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ssmhealth-my.sharepoint.com/personal/hannah_sargent_ssmhealth_com/Documents/HCM/Mass Upload Templates/"/>
    </mc:Choice>
  </mc:AlternateContent>
  <xr:revisionPtr revIDLastSave="0" documentId="8_{F2276C3C-B2C6-4A66-AFA9-68F9F730771C}" xr6:coauthVersionLast="47" xr6:coauthVersionMax="47" xr10:uidLastSave="{00000000-0000-0000-0000-000000000000}"/>
  <bookViews>
    <workbookView xWindow="-120" yWindow="-120" windowWidth="29040" windowHeight="15720" xr2:uid="{00000000-000D-0000-FFFF-FFFF00000000}"/>
  </bookViews>
  <sheets>
    <sheet name="Change Job Profile_Comp" sheetId="1" r:id="rId1"/>
    <sheet name="Frequency" sheetId="20" state="hidden" r:id="rId2"/>
    <sheet name="Job Profiles" sheetId="18" r:id="rId3"/>
    <sheet name="Grade Profiles" sheetId="19" r:id="rId4"/>
    <sheet name="Worker Type" sheetId="16" state="hidden" r:id="rId5"/>
  </sheets>
  <externalReferences>
    <externalReference r:id="rId6"/>
  </externalReferences>
  <definedNames>
    <definedName name="_xlnm._FilterDatabase" localSheetId="2" hidden="1">'Job Profiles'!$B$1:$E$2910</definedName>
    <definedName name="Minist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Q21" i="1"/>
  <c r="Q23" i="1"/>
  <c r="Q24" i="1"/>
  <c r="Q26" i="1"/>
  <c r="Q35" i="1"/>
  <c r="Q37" i="1"/>
  <c r="Q38" i="1"/>
  <c r="Q40" i="1"/>
  <c r="Q49" i="1"/>
  <c r="Q51" i="1"/>
  <c r="Q52" i="1"/>
  <c r="Q54" i="1"/>
  <c r="Q63" i="1"/>
  <c r="Q64" i="1"/>
  <c r="Q65" i="1"/>
  <c r="Q66" i="1"/>
  <c r="Q68" i="1"/>
  <c r="O8" i="1"/>
  <c r="O10" i="1"/>
  <c r="O11" i="1"/>
  <c r="O22" i="1"/>
  <c r="O24" i="1"/>
  <c r="O25" i="1"/>
  <c r="O36" i="1"/>
  <c r="O38" i="1"/>
  <c r="O39" i="1"/>
  <c r="O50" i="1"/>
  <c r="O52" i="1"/>
  <c r="O53" i="1"/>
  <c r="O64" i="1"/>
  <c r="O65" i="1"/>
  <c r="O66" i="1"/>
  <c r="O67" i="1"/>
  <c r="L5" i="1"/>
  <c r="Q5" i="1" s="1"/>
  <c r="L74" i="1"/>
  <c r="O74" i="1" s="1"/>
  <c r="L73" i="1"/>
  <c r="O73" i="1" s="1"/>
  <c r="L72" i="1"/>
  <c r="O72" i="1" s="1"/>
  <c r="L71" i="1"/>
  <c r="O71" i="1" s="1"/>
  <c r="L70" i="1"/>
  <c r="O70" i="1" s="1"/>
  <c r="L69" i="1"/>
  <c r="O69" i="1" s="1"/>
  <c r="L68" i="1"/>
  <c r="O68" i="1" s="1"/>
  <c r="L67" i="1"/>
  <c r="Q67" i="1" s="1"/>
  <c r="L66" i="1"/>
  <c r="L65" i="1"/>
  <c r="L64" i="1"/>
  <c r="L63" i="1"/>
  <c r="O63" i="1" s="1"/>
  <c r="L62" i="1"/>
  <c r="Q62" i="1" s="1"/>
  <c r="L61" i="1"/>
  <c r="O61" i="1" s="1"/>
  <c r="L60" i="1"/>
  <c r="O60" i="1" s="1"/>
  <c r="L59" i="1"/>
  <c r="O59" i="1" s="1"/>
  <c r="L58" i="1"/>
  <c r="O58" i="1" s="1"/>
  <c r="L57" i="1"/>
  <c r="O57" i="1" s="1"/>
  <c r="L56" i="1"/>
  <c r="O56" i="1" s="1"/>
  <c r="L55" i="1"/>
  <c r="O55" i="1" s="1"/>
  <c r="L54" i="1"/>
  <c r="O54" i="1" s="1"/>
  <c r="L53" i="1"/>
  <c r="Q53" i="1" s="1"/>
  <c r="L52" i="1"/>
  <c r="L51" i="1"/>
  <c r="O51" i="1" s="1"/>
  <c r="L50" i="1"/>
  <c r="Q50" i="1" s="1"/>
  <c r="L49" i="1"/>
  <c r="O49" i="1" s="1"/>
  <c r="L48" i="1"/>
  <c r="Q48" i="1" s="1"/>
  <c r="L47" i="1"/>
  <c r="O47" i="1" s="1"/>
  <c r="L46" i="1"/>
  <c r="O46" i="1" s="1"/>
  <c r="L45" i="1"/>
  <c r="O45" i="1" s="1"/>
  <c r="L44" i="1"/>
  <c r="O44" i="1" s="1"/>
  <c r="L43" i="1"/>
  <c r="O43" i="1" s="1"/>
  <c r="L42" i="1"/>
  <c r="O42" i="1" s="1"/>
  <c r="L41" i="1"/>
  <c r="O41" i="1" s="1"/>
  <c r="L40" i="1"/>
  <c r="O40" i="1" s="1"/>
  <c r="L39" i="1"/>
  <c r="Q39" i="1" s="1"/>
  <c r="L38" i="1"/>
  <c r="L37" i="1"/>
  <c r="O37" i="1" s="1"/>
  <c r="L36" i="1"/>
  <c r="Q36" i="1" s="1"/>
  <c r="L35" i="1"/>
  <c r="O35" i="1" s="1"/>
  <c r="L34" i="1"/>
  <c r="Q34" i="1" s="1"/>
  <c r="L33" i="1"/>
  <c r="O33" i="1" s="1"/>
  <c r="L32" i="1"/>
  <c r="O32" i="1" s="1"/>
  <c r="L31" i="1"/>
  <c r="O31" i="1" s="1"/>
  <c r="L30" i="1"/>
  <c r="O30" i="1" s="1"/>
  <c r="L29" i="1"/>
  <c r="O29" i="1" s="1"/>
  <c r="L28" i="1"/>
  <c r="O28" i="1" s="1"/>
  <c r="L27" i="1"/>
  <c r="O27" i="1" s="1"/>
  <c r="L26" i="1"/>
  <c r="O26" i="1" s="1"/>
  <c r="L25" i="1"/>
  <c r="Q25" i="1" s="1"/>
  <c r="L24" i="1"/>
  <c r="L23" i="1"/>
  <c r="O23" i="1" s="1"/>
  <c r="L22" i="1"/>
  <c r="Q22" i="1" s="1"/>
  <c r="L21" i="1"/>
  <c r="O21" i="1" s="1"/>
  <c r="L20" i="1"/>
  <c r="Q20" i="1" s="1"/>
  <c r="L19" i="1"/>
  <c r="O19" i="1" s="1"/>
  <c r="L18" i="1"/>
  <c r="O18" i="1" s="1"/>
  <c r="L17" i="1"/>
  <c r="O17" i="1" s="1"/>
  <c r="L16" i="1"/>
  <c r="O16" i="1" s="1"/>
  <c r="L15" i="1"/>
  <c r="O15" i="1" s="1"/>
  <c r="L14" i="1"/>
  <c r="O14" i="1" s="1"/>
  <c r="L13" i="1"/>
  <c r="O13" i="1" s="1"/>
  <c r="L12" i="1"/>
  <c r="O12" i="1" s="1"/>
  <c r="L11" i="1"/>
  <c r="Q11" i="1" s="1"/>
  <c r="L10" i="1"/>
  <c r="Q10" i="1" s="1"/>
  <c r="L9" i="1"/>
  <c r="O9" i="1" s="1"/>
  <c r="L8" i="1"/>
  <c r="Q8" i="1" s="1"/>
  <c r="L7" i="1"/>
  <c r="O7" i="1" s="1"/>
  <c r="L6" i="1"/>
  <c r="Q6" i="1" s="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5" i="1"/>
  <c r="H3102" i="18"/>
  <c r="H3101" i="18"/>
  <c r="H3100" i="18"/>
  <c r="H3099" i="18"/>
  <c r="H3098" i="18"/>
  <c r="H3097" i="18"/>
  <c r="H3096" i="18"/>
  <c r="H3095" i="18"/>
  <c r="H3094" i="18"/>
  <c r="H3093" i="18"/>
  <c r="H3092" i="18"/>
  <c r="H3091" i="18"/>
  <c r="H3090" i="18"/>
  <c r="H3089" i="18"/>
  <c r="H3088" i="18"/>
  <c r="H3087" i="18"/>
  <c r="H3086" i="18"/>
  <c r="H3085" i="18"/>
  <c r="H3084" i="18"/>
  <c r="H3083" i="18"/>
  <c r="H3082" i="18"/>
  <c r="H3081" i="18"/>
  <c r="H3080" i="18"/>
  <c r="H3079" i="18"/>
  <c r="H3078" i="18"/>
  <c r="H3077" i="18"/>
  <c r="H3076" i="18"/>
  <c r="H3075" i="18"/>
  <c r="H3074" i="18"/>
  <c r="H3073" i="18"/>
  <c r="H3072" i="18"/>
  <c r="H3071" i="18"/>
  <c r="H3070" i="18"/>
  <c r="H3069" i="18"/>
  <c r="H3068" i="18"/>
  <c r="H3067" i="18"/>
  <c r="H3066" i="18"/>
  <c r="H3065" i="18"/>
  <c r="H3064" i="18"/>
  <c r="H3063" i="18"/>
  <c r="H3062" i="18"/>
  <c r="H3061" i="18"/>
  <c r="H3060" i="18"/>
  <c r="H3059" i="18"/>
  <c r="H3058" i="18"/>
  <c r="H3057" i="18"/>
  <c r="H3056" i="18"/>
  <c r="H3055" i="18"/>
  <c r="H3054" i="18"/>
  <c r="H3053" i="18"/>
  <c r="H3052" i="18"/>
  <c r="H3051" i="18"/>
  <c r="H3050" i="18"/>
  <c r="H3049" i="18"/>
  <c r="H3048" i="18"/>
  <c r="H3047" i="18"/>
  <c r="H3046" i="18"/>
  <c r="H3045" i="18"/>
  <c r="H3044" i="18"/>
  <c r="H3043" i="18"/>
  <c r="H3042" i="18"/>
  <c r="H3041" i="18"/>
  <c r="H3040" i="18"/>
  <c r="H3039" i="18"/>
  <c r="H3038" i="18"/>
  <c r="H3037" i="18"/>
  <c r="H3036" i="18"/>
  <c r="H3035" i="18"/>
  <c r="H3034" i="18"/>
  <c r="H3033" i="18"/>
  <c r="H3032" i="18"/>
  <c r="H3031" i="18"/>
  <c r="H3030" i="18"/>
  <c r="H3029" i="18"/>
  <c r="H3028" i="18"/>
  <c r="H3027" i="18"/>
  <c r="H3026" i="18"/>
  <c r="H3025" i="18"/>
  <c r="H3024" i="18"/>
  <c r="H3023" i="18"/>
  <c r="H3022" i="18"/>
  <c r="H3021" i="18"/>
  <c r="H3020" i="18"/>
  <c r="H3019" i="18"/>
  <c r="H3018" i="18"/>
  <c r="H3017" i="18"/>
  <c r="H3016" i="18"/>
  <c r="H3015" i="18"/>
  <c r="H3014" i="18"/>
  <c r="H3013" i="18"/>
  <c r="H3012" i="18"/>
  <c r="H3011" i="18"/>
  <c r="H3010" i="18"/>
  <c r="H3009" i="18"/>
  <c r="H3008" i="18"/>
  <c r="H3007" i="18"/>
  <c r="H3006" i="18"/>
  <c r="H3005" i="18"/>
  <c r="H3004" i="18"/>
  <c r="H3003" i="18"/>
  <c r="H3002" i="18"/>
  <c r="H3001" i="18"/>
  <c r="H3000" i="18"/>
  <c r="H2999" i="18"/>
  <c r="H2998" i="18"/>
  <c r="H2997" i="18"/>
  <c r="H2996" i="18"/>
  <c r="H2995" i="18"/>
  <c r="H2994" i="18"/>
  <c r="H2993" i="18"/>
  <c r="H2992" i="18"/>
  <c r="H2991" i="18"/>
  <c r="H2990" i="18"/>
  <c r="H2989" i="18"/>
  <c r="H2988" i="18"/>
  <c r="H2987" i="18"/>
  <c r="H2986" i="18"/>
  <c r="H2985" i="18"/>
  <c r="H2984" i="18"/>
  <c r="H2983" i="18"/>
  <c r="H2982" i="18"/>
  <c r="H2981" i="18"/>
  <c r="H2980" i="18"/>
  <c r="H2979" i="18"/>
  <c r="H2978" i="18"/>
  <c r="H2977" i="18"/>
  <c r="H2976" i="18"/>
  <c r="H2975" i="18"/>
  <c r="H2974" i="18"/>
  <c r="H2973" i="18"/>
  <c r="H2972" i="18"/>
  <c r="H2971" i="18"/>
  <c r="H2970" i="18"/>
  <c r="H2969" i="18"/>
  <c r="H2968" i="18"/>
  <c r="H2967" i="18"/>
  <c r="H2966" i="18"/>
  <c r="H2965" i="18"/>
  <c r="H2964" i="18"/>
  <c r="H2963" i="18"/>
  <c r="H2962" i="18"/>
  <c r="H2961" i="18"/>
  <c r="H2960" i="18"/>
  <c r="H2959" i="18"/>
  <c r="H2958" i="18"/>
  <c r="H2957" i="18"/>
  <c r="H2956" i="18"/>
  <c r="H2955" i="18"/>
  <c r="H2954" i="18"/>
  <c r="H2953" i="18"/>
  <c r="H2952" i="18"/>
  <c r="H2951" i="18"/>
  <c r="H2950" i="18"/>
  <c r="H2949" i="18"/>
  <c r="H2948" i="18"/>
  <c r="H2947" i="18"/>
  <c r="H2946" i="18"/>
  <c r="H2945" i="18"/>
  <c r="H2944" i="18"/>
  <c r="H2943" i="18"/>
  <c r="H2942" i="18"/>
  <c r="H2941" i="18"/>
  <c r="H2940" i="18"/>
  <c r="H2939" i="18"/>
  <c r="H2938" i="18"/>
  <c r="H2937" i="18"/>
  <c r="H2936" i="18"/>
  <c r="H2935" i="18"/>
  <c r="H2934" i="18"/>
  <c r="H2933" i="18"/>
  <c r="H2932" i="18"/>
  <c r="H2931" i="18"/>
  <c r="H2930" i="18"/>
  <c r="H2929" i="18"/>
  <c r="H2928" i="18"/>
  <c r="H2927" i="18"/>
  <c r="H2926" i="18"/>
  <c r="H2925" i="18"/>
  <c r="H2924" i="18"/>
  <c r="H2923" i="18"/>
  <c r="H2922" i="18"/>
  <c r="H2921" i="18"/>
  <c r="H2920" i="18"/>
  <c r="H2919" i="18"/>
  <c r="H2918" i="18"/>
  <c r="H2917" i="18"/>
  <c r="H2916" i="18"/>
  <c r="H2915" i="18"/>
  <c r="H2914" i="18"/>
  <c r="H2913" i="18"/>
  <c r="H2912" i="18"/>
  <c r="H2911" i="18"/>
  <c r="H2910" i="18"/>
  <c r="H2909" i="18"/>
  <c r="H2908" i="18"/>
  <c r="H2907" i="18"/>
  <c r="H2906" i="18"/>
  <c r="H2905" i="18"/>
  <c r="H2904" i="18"/>
  <c r="H2903" i="18"/>
  <c r="H2902" i="18"/>
  <c r="H2901" i="18"/>
  <c r="H2900" i="18"/>
  <c r="H2899" i="18"/>
  <c r="H2898" i="18"/>
  <c r="H2897" i="18"/>
  <c r="H2896" i="18"/>
  <c r="H2895" i="18"/>
  <c r="H2894" i="18"/>
  <c r="H2893" i="18"/>
  <c r="H2892" i="18"/>
  <c r="H2891" i="18"/>
  <c r="H2890" i="18"/>
  <c r="H2889" i="18"/>
  <c r="H2888" i="18"/>
  <c r="H2887" i="18"/>
  <c r="H2886" i="18"/>
  <c r="H2885" i="18"/>
  <c r="H2884" i="18"/>
  <c r="H2883" i="18"/>
  <c r="H2882" i="18"/>
  <c r="H2881" i="18"/>
  <c r="H2880" i="18"/>
  <c r="H2879" i="18"/>
  <c r="H2878" i="18"/>
  <c r="H2877" i="18"/>
  <c r="H2876" i="18"/>
  <c r="H2875" i="18"/>
  <c r="H2874" i="18"/>
  <c r="H2873" i="18"/>
  <c r="H2872" i="18"/>
  <c r="H2871" i="18"/>
  <c r="H2870" i="18"/>
  <c r="H2869" i="18"/>
  <c r="H2868" i="18"/>
  <c r="H2867" i="18"/>
  <c r="H2866" i="18"/>
  <c r="H2865" i="18"/>
  <c r="H2864" i="18"/>
  <c r="H2863" i="18"/>
  <c r="H2862" i="18"/>
  <c r="H2861" i="18"/>
  <c r="H2860" i="18"/>
  <c r="H2859" i="18"/>
  <c r="H2858" i="18"/>
  <c r="H2857" i="18"/>
  <c r="H2856" i="18"/>
  <c r="H2855" i="18"/>
  <c r="H2854" i="18"/>
  <c r="H2853" i="18"/>
  <c r="H2852" i="18"/>
  <c r="H2851" i="18"/>
  <c r="H2850" i="18"/>
  <c r="H2849" i="18"/>
  <c r="H2848" i="18"/>
  <c r="H2847" i="18"/>
  <c r="H2846" i="18"/>
  <c r="H2845" i="18"/>
  <c r="H2844" i="18"/>
  <c r="H2843" i="18"/>
  <c r="H2842" i="18"/>
  <c r="H2841" i="18"/>
  <c r="H2840" i="18"/>
  <c r="H2839" i="18"/>
  <c r="H2838" i="18"/>
  <c r="H2837" i="18"/>
  <c r="H2836" i="18"/>
  <c r="H2835" i="18"/>
  <c r="H2834" i="18"/>
  <c r="H2833" i="18"/>
  <c r="H2832" i="18"/>
  <c r="H2831" i="18"/>
  <c r="H2830" i="18"/>
  <c r="H2829" i="18"/>
  <c r="H2828" i="18"/>
  <c r="H2827" i="18"/>
  <c r="H2826" i="18"/>
  <c r="H2825" i="18"/>
  <c r="H2824" i="18"/>
  <c r="H2823" i="18"/>
  <c r="H2822" i="18"/>
  <c r="H2821" i="18"/>
  <c r="H2820" i="18"/>
  <c r="H2819" i="18"/>
  <c r="H2818" i="18"/>
  <c r="H2817" i="18"/>
  <c r="H2816" i="18"/>
  <c r="H2815" i="18"/>
  <c r="H2814" i="18"/>
  <c r="H2813" i="18"/>
  <c r="H2812" i="18"/>
  <c r="H2811" i="18"/>
  <c r="H2810" i="18"/>
  <c r="H2809" i="18"/>
  <c r="H2808" i="18"/>
  <c r="H2807" i="18"/>
  <c r="H2806" i="18"/>
  <c r="H2805" i="18"/>
  <c r="H2804" i="18"/>
  <c r="H2803" i="18"/>
  <c r="H2802" i="18"/>
  <c r="H2801" i="18"/>
  <c r="H2800" i="18"/>
  <c r="H2799" i="18"/>
  <c r="H2798" i="18"/>
  <c r="H2797" i="18"/>
  <c r="H2796" i="18"/>
  <c r="H2795" i="18"/>
  <c r="H2794" i="18"/>
  <c r="H2793" i="18"/>
  <c r="H2792" i="18"/>
  <c r="H2791" i="18"/>
  <c r="H2790" i="18"/>
  <c r="H2789" i="18"/>
  <c r="H2788" i="18"/>
  <c r="H2787" i="18"/>
  <c r="H2786" i="18"/>
  <c r="H2785" i="18"/>
  <c r="H2784" i="18"/>
  <c r="H2783" i="18"/>
  <c r="H2782" i="18"/>
  <c r="H2781" i="18"/>
  <c r="H2780" i="18"/>
  <c r="H2779" i="18"/>
  <c r="H2778" i="18"/>
  <c r="H2777" i="18"/>
  <c r="H2776" i="18"/>
  <c r="H2775" i="18"/>
  <c r="H2774" i="18"/>
  <c r="H2773" i="18"/>
  <c r="H2772" i="18"/>
  <c r="H2771" i="18"/>
  <c r="H2770" i="18"/>
  <c r="H2769" i="18"/>
  <c r="H2768" i="18"/>
  <c r="H2767" i="18"/>
  <c r="H2766" i="18"/>
  <c r="H2765" i="18"/>
  <c r="H2764" i="18"/>
  <c r="H2763" i="18"/>
  <c r="H2762" i="18"/>
  <c r="H2761" i="18"/>
  <c r="H2760" i="18"/>
  <c r="H2759" i="18"/>
  <c r="H2758" i="18"/>
  <c r="H2757" i="18"/>
  <c r="H2756" i="18"/>
  <c r="H2755" i="18"/>
  <c r="H2754" i="18"/>
  <c r="H2753" i="18"/>
  <c r="H2752" i="18"/>
  <c r="H2751" i="18"/>
  <c r="H2750" i="18"/>
  <c r="H2749" i="18"/>
  <c r="H2748" i="18"/>
  <c r="H2747" i="18"/>
  <c r="H2746" i="18"/>
  <c r="H2745" i="18"/>
  <c r="H2744" i="18"/>
  <c r="H2743" i="18"/>
  <c r="H2742" i="18"/>
  <c r="H2741" i="18"/>
  <c r="H2740" i="18"/>
  <c r="H2739" i="18"/>
  <c r="H2738" i="18"/>
  <c r="H2737" i="18"/>
  <c r="H2736" i="18"/>
  <c r="H2735" i="18"/>
  <c r="H2734" i="18"/>
  <c r="H2733" i="18"/>
  <c r="H2732" i="18"/>
  <c r="H2731" i="18"/>
  <c r="H2730" i="18"/>
  <c r="H2729" i="18"/>
  <c r="H2728" i="18"/>
  <c r="H2727" i="18"/>
  <c r="H2726" i="18"/>
  <c r="H2725" i="18"/>
  <c r="H2724" i="18"/>
  <c r="H2723" i="18"/>
  <c r="H2722" i="18"/>
  <c r="H2721" i="18"/>
  <c r="H2720" i="18"/>
  <c r="H2719" i="18"/>
  <c r="H2718" i="18"/>
  <c r="H2717" i="18"/>
  <c r="H2716" i="18"/>
  <c r="H2715" i="18"/>
  <c r="H2714" i="18"/>
  <c r="H2713" i="18"/>
  <c r="H2712" i="18"/>
  <c r="H2711" i="18"/>
  <c r="H2710" i="18"/>
  <c r="H2709" i="18"/>
  <c r="H2708" i="18"/>
  <c r="H2707" i="18"/>
  <c r="H2706" i="18"/>
  <c r="H2705" i="18"/>
  <c r="H2704" i="18"/>
  <c r="H2703" i="18"/>
  <c r="H2702" i="18"/>
  <c r="H2701" i="18"/>
  <c r="H2700" i="18"/>
  <c r="H2699" i="18"/>
  <c r="H2698" i="18"/>
  <c r="H2697" i="18"/>
  <c r="H2696" i="18"/>
  <c r="H2695" i="18"/>
  <c r="H2694" i="18"/>
  <c r="H2693" i="18"/>
  <c r="H2692" i="18"/>
  <c r="H2691" i="18"/>
  <c r="H2690" i="18"/>
  <c r="H2689" i="18"/>
  <c r="H2688" i="18"/>
  <c r="H2687" i="18"/>
  <c r="H2686" i="18"/>
  <c r="H2685" i="18"/>
  <c r="H2684" i="18"/>
  <c r="H2683" i="18"/>
  <c r="H2682" i="18"/>
  <c r="H2681" i="18"/>
  <c r="H2680" i="18"/>
  <c r="H2679" i="18"/>
  <c r="H2678" i="18"/>
  <c r="H2677" i="18"/>
  <c r="H2676" i="18"/>
  <c r="H2675" i="18"/>
  <c r="H2674" i="18"/>
  <c r="H2673" i="18"/>
  <c r="H2672" i="18"/>
  <c r="H2671" i="18"/>
  <c r="H2670" i="18"/>
  <c r="H2669" i="18"/>
  <c r="H2668" i="18"/>
  <c r="H2667" i="18"/>
  <c r="H2666" i="18"/>
  <c r="H2665" i="18"/>
  <c r="H2664" i="18"/>
  <c r="H2663" i="18"/>
  <c r="H2662" i="18"/>
  <c r="H2661" i="18"/>
  <c r="H2660" i="18"/>
  <c r="H2659" i="18"/>
  <c r="H2658" i="18"/>
  <c r="H2657" i="18"/>
  <c r="H2656" i="18"/>
  <c r="H2655" i="18"/>
  <c r="H2654" i="18"/>
  <c r="H2653" i="18"/>
  <c r="H2652" i="18"/>
  <c r="H2651" i="18"/>
  <c r="H2650" i="18"/>
  <c r="H2649" i="18"/>
  <c r="H2648" i="18"/>
  <c r="H2647" i="18"/>
  <c r="H2646" i="18"/>
  <c r="H2645" i="18"/>
  <c r="H2644" i="18"/>
  <c r="H2643" i="18"/>
  <c r="H2642" i="18"/>
  <c r="H2641" i="18"/>
  <c r="H2640" i="18"/>
  <c r="H2639" i="18"/>
  <c r="H2638" i="18"/>
  <c r="H2637" i="18"/>
  <c r="H2636" i="18"/>
  <c r="H2635" i="18"/>
  <c r="H2634" i="18"/>
  <c r="H2633" i="18"/>
  <c r="H2632" i="18"/>
  <c r="H2631" i="18"/>
  <c r="H2630" i="18"/>
  <c r="H2629" i="18"/>
  <c r="H2628" i="18"/>
  <c r="H2627" i="18"/>
  <c r="H2626" i="18"/>
  <c r="H2625" i="18"/>
  <c r="H2624" i="18"/>
  <c r="H2623" i="18"/>
  <c r="H2622" i="18"/>
  <c r="H2620" i="18"/>
  <c r="H2619" i="18"/>
  <c r="H2618" i="18"/>
  <c r="H2617" i="18"/>
  <c r="H2616" i="18"/>
  <c r="H2615" i="18"/>
  <c r="H2614" i="18"/>
  <c r="H2613" i="18"/>
  <c r="H2612" i="18"/>
  <c r="H2611" i="18"/>
  <c r="H2610" i="18"/>
  <c r="H2609" i="18"/>
  <c r="H2608" i="18"/>
  <c r="H2607" i="18"/>
  <c r="H2606" i="18"/>
  <c r="H2605" i="18"/>
  <c r="H2604" i="18"/>
  <c r="H2603" i="18"/>
  <c r="H2602" i="18"/>
  <c r="H2601" i="18"/>
  <c r="H2600" i="18"/>
  <c r="H2599" i="18"/>
  <c r="H2598" i="18"/>
  <c r="H2597" i="18"/>
  <c r="H2596" i="18"/>
  <c r="H2595" i="18"/>
  <c r="H2594" i="18"/>
  <c r="H2593" i="18"/>
  <c r="H2592" i="18"/>
  <c r="H2591" i="18"/>
  <c r="H2590" i="18"/>
  <c r="H2589" i="18"/>
  <c r="H2588" i="18"/>
  <c r="H2587" i="18"/>
  <c r="H2586" i="18"/>
  <c r="H2585" i="18"/>
  <c r="H2584" i="18"/>
  <c r="H2583" i="18"/>
  <c r="H2582" i="18"/>
  <c r="H2581" i="18"/>
  <c r="H2580" i="18"/>
  <c r="H2579" i="18"/>
  <c r="H2578" i="18"/>
  <c r="H2577" i="18"/>
  <c r="H2576" i="18"/>
  <c r="H2575" i="18"/>
  <c r="H2574" i="18"/>
  <c r="H2573" i="18"/>
  <c r="H2572" i="18"/>
  <c r="H2571" i="18"/>
  <c r="H2570" i="18"/>
  <c r="H2569" i="18"/>
  <c r="H2568" i="18"/>
  <c r="H2567" i="18"/>
  <c r="H2566" i="18"/>
  <c r="H2565" i="18"/>
  <c r="H2564" i="18"/>
  <c r="H2563" i="18"/>
  <c r="H2562" i="18"/>
  <c r="H2561" i="18"/>
  <c r="H2560" i="18"/>
  <c r="H2559" i="18"/>
  <c r="H2558" i="18"/>
  <c r="H2557" i="18"/>
  <c r="H2556" i="18"/>
  <c r="H2555" i="18"/>
  <c r="H2554" i="18"/>
  <c r="H2553" i="18"/>
  <c r="H2552" i="18"/>
  <c r="H2551" i="18"/>
  <c r="H2550" i="18"/>
  <c r="H2549" i="18"/>
  <c r="H2548" i="18"/>
  <c r="H2547" i="18"/>
  <c r="H2546" i="18"/>
  <c r="H2545" i="18"/>
  <c r="H2544" i="18"/>
  <c r="H2543" i="18"/>
  <c r="H2542" i="18"/>
  <c r="H2541" i="18"/>
  <c r="H2540" i="18"/>
  <c r="H2539" i="18"/>
  <c r="H2538" i="18"/>
  <c r="H2537" i="18"/>
  <c r="H2536" i="18"/>
  <c r="H2535" i="18"/>
  <c r="H2534" i="18"/>
  <c r="H2533" i="18"/>
  <c r="H2532" i="18"/>
  <c r="H2531" i="18"/>
  <c r="H2530" i="18"/>
  <c r="H2529" i="18"/>
  <c r="H2528" i="18"/>
  <c r="H2527" i="18"/>
  <c r="H2526" i="18"/>
  <c r="H2525" i="18"/>
  <c r="H2524" i="18"/>
  <c r="H2523" i="18"/>
  <c r="H2522" i="18"/>
  <c r="H2521" i="18"/>
  <c r="H2520" i="18"/>
  <c r="H2519" i="18"/>
  <c r="H2518" i="18"/>
  <c r="H2517" i="18"/>
  <c r="H2516" i="18"/>
  <c r="H2515" i="18"/>
  <c r="H2514" i="18"/>
  <c r="H2513" i="18"/>
  <c r="H2512" i="18"/>
  <c r="H2511" i="18"/>
  <c r="H2510" i="18"/>
  <c r="H2509" i="18"/>
  <c r="H2508" i="18"/>
  <c r="H2507" i="18"/>
  <c r="H2506" i="18"/>
  <c r="H2505" i="18"/>
  <c r="H2504" i="18"/>
  <c r="H2503" i="18"/>
  <c r="H2502" i="18"/>
  <c r="H2501" i="18"/>
  <c r="H2500" i="18"/>
  <c r="H2499" i="18"/>
  <c r="H2498" i="18"/>
  <c r="H2497" i="18"/>
  <c r="H2496" i="18"/>
  <c r="H2495" i="18"/>
  <c r="H2494" i="18"/>
  <c r="H2493" i="18"/>
  <c r="H2492" i="18"/>
  <c r="H2491" i="18"/>
  <c r="H2490" i="18"/>
  <c r="H2489" i="18"/>
  <c r="H2488" i="18"/>
  <c r="H2487" i="18"/>
  <c r="H2486" i="18"/>
  <c r="H2485" i="18"/>
  <c r="H2484" i="18"/>
  <c r="H2483" i="18"/>
  <c r="H2482" i="18"/>
  <c r="H2481" i="18"/>
  <c r="H2480" i="18"/>
  <c r="H2479" i="18"/>
  <c r="H2478" i="18"/>
  <c r="H2477" i="18"/>
  <c r="H2476" i="18"/>
  <c r="H2475" i="18"/>
  <c r="H2474" i="18"/>
  <c r="H2473" i="18"/>
  <c r="H2472" i="18"/>
  <c r="H2471" i="18"/>
  <c r="H2470" i="18"/>
  <c r="H2469" i="18"/>
  <c r="H2468" i="18"/>
  <c r="H2467" i="18"/>
  <c r="H2466" i="18"/>
  <c r="H2465" i="18"/>
  <c r="H2464" i="18"/>
  <c r="H2463" i="18"/>
  <c r="H2462" i="18"/>
  <c r="H2461" i="18"/>
  <c r="H2460" i="18"/>
  <c r="H2459" i="18"/>
  <c r="H2458" i="18"/>
  <c r="H2457" i="18"/>
  <c r="H2456" i="18"/>
  <c r="H2455" i="18"/>
  <c r="H2454" i="18"/>
  <c r="H2453" i="18"/>
  <c r="H2452" i="18"/>
  <c r="H2451" i="18"/>
  <c r="H2450" i="18"/>
  <c r="H2449" i="18"/>
  <c r="H2448" i="18"/>
  <c r="H2447" i="18"/>
  <c r="H2446" i="18"/>
  <c r="H2445" i="18"/>
  <c r="H2444" i="18"/>
  <c r="H2443" i="18"/>
  <c r="H2442" i="18"/>
  <c r="H2441" i="18"/>
  <c r="H2440" i="18"/>
  <c r="H2439" i="18"/>
  <c r="H2438" i="18"/>
  <c r="H2437" i="18"/>
  <c r="H2436" i="18"/>
  <c r="H2435" i="18"/>
  <c r="H2434" i="18"/>
  <c r="H2433" i="18"/>
  <c r="H2432" i="18"/>
  <c r="H2431" i="18"/>
  <c r="H2430" i="18"/>
  <c r="H2429" i="18"/>
  <c r="H2428" i="18"/>
  <c r="H2427" i="18"/>
  <c r="H2426" i="18"/>
  <c r="H2425" i="18"/>
  <c r="H2424" i="18"/>
  <c r="H2423" i="18"/>
  <c r="H2422" i="18"/>
  <c r="H2421" i="18"/>
  <c r="H2420" i="18"/>
  <c r="H2419" i="18"/>
  <c r="H2418" i="18"/>
  <c r="H2417" i="18"/>
  <c r="H2416" i="18"/>
  <c r="H2415" i="18"/>
  <c r="H2414" i="18"/>
  <c r="H2413" i="18"/>
  <c r="H2412" i="18"/>
  <c r="H2411" i="18"/>
  <c r="H2410" i="18"/>
  <c r="H2409" i="18"/>
  <c r="H2408" i="18"/>
  <c r="H2407" i="18"/>
  <c r="H2406" i="18"/>
  <c r="H2405" i="18"/>
  <c r="H2404" i="18"/>
  <c r="H2403" i="18"/>
  <c r="H2402" i="18"/>
  <c r="H2401" i="18"/>
  <c r="H2400" i="18"/>
  <c r="H2399" i="18"/>
  <c r="H2398" i="18"/>
  <c r="H2397" i="18"/>
  <c r="H2396" i="18"/>
  <c r="H2395" i="18"/>
  <c r="H2394" i="18"/>
  <c r="H2393" i="18"/>
  <c r="H2392" i="18"/>
  <c r="H2391" i="18"/>
  <c r="H2390" i="18"/>
  <c r="H2389" i="18"/>
  <c r="H2388" i="18"/>
  <c r="H2387" i="18"/>
  <c r="H2386" i="18"/>
  <c r="H2385" i="18"/>
  <c r="H2384" i="18"/>
  <c r="H2383" i="18"/>
  <c r="H2382" i="18"/>
  <c r="H2381" i="18"/>
  <c r="H2380" i="18"/>
  <c r="H2379" i="18"/>
  <c r="H2378" i="18"/>
  <c r="H2377" i="18"/>
  <c r="H2376" i="18"/>
  <c r="H2375" i="18"/>
  <c r="H2374" i="18"/>
  <c r="H2373" i="18"/>
  <c r="H2372" i="18"/>
  <c r="H2371" i="18"/>
  <c r="H2370" i="18"/>
  <c r="H2369" i="18"/>
  <c r="H2368" i="18"/>
  <c r="H2367" i="18"/>
  <c r="H2366" i="18"/>
  <c r="H2365" i="18"/>
  <c r="H2364" i="18"/>
  <c r="H2363" i="18"/>
  <c r="H2362" i="18"/>
  <c r="H2361" i="18"/>
  <c r="H2360" i="18"/>
  <c r="H2359" i="18"/>
  <c r="H2358" i="18"/>
  <c r="H2357" i="18"/>
  <c r="H2356" i="18"/>
  <c r="H2355" i="18"/>
  <c r="H2354" i="18"/>
  <c r="H2353" i="18"/>
  <c r="H2352" i="18"/>
  <c r="H2351" i="18"/>
  <c r="H2350" i="18"/>
  <c r="H2349" i="18"/>
  <c r="H2348" i="18"/>
  <c r="H2347" i="18"/>
  <c r="H2346" i="18"/>
  <c r="H2345" i="18"/>
  <c r="H2344" i="18"/>
  <c r="H2343" i="18"/>
  <c r="H2342" i="18"/>
  <c r="H2341" i="18"/>
  <c r="H2340" i="18"/>
  <c r="H2339" i="18"/>
  <c r="H2338" i="18"/>
  <c r="H2337" i="18"/>
  <c r="H2336" i="18"/>
  <c r="H2335" i="18"/>
  <c r="H2334" i="18"/>
  <c r="H2333" i="18"/>
  <c r="H2332" i="18"/>
  <c r="H2331" i="18"/>
  <c r="H2330" i="18"/>
  <c r="H2329" i="18"/>
  <c r="H2328" i="18"/>
  <c r="H2327" i="18"/>
  <c r="H2326" i="18"/>
  <c r="H2325" i="18"/>
  <c r="H2324" i="18"/>
  <c r="H2323" i="18"/>
  <c r="H2322" i="18"/>
  <c r="H2321" i="18"/>
  <c r="H2320" i="18"/>
  <c r="H2319" i="18"/>
  <c r="H2318" i="18"/>
  <c r="H2317" i="18"/>
  <c r="H2316" i="18"/>
  <c r="H2315" i="18"/>
  <c r="H2314" i="18"/>
  <c r="H2313" i="18"/>
  <c r="H2312" i="18"/>
  <c r="H2311" i="18"/>
  <c r="H2310" i="18"/>
  <c r="H2309" i="18"/>
  <c r="H2308" i="18"/>
  <c r="H2307" i="18"/>
  <c r="H2306" i="18"/>
  <c r="H2305" i="18"/>
  <c r="H2304" i="18"/>
  <c r="H2303" i="18"/>
  <c r="H2302" i="18"/>
  <c r="H2301" i="18"/>
  <c r="H2300" i="18"/>
  <c r="H2299" i="18"/>
  <c r="H2298" i="18"/>
  <c r="H2297" i="18"/>
  <c r="H2296" i="18"/>
  <c r="H2295" i="18"/>
  <c r="H2294" i="18"/>
  <c r="H2293" i="18"/>
  <c r="H2292" i="18"/>
  <c r="H2291" i="18"/>
  <c r="H2290" i="18"/>
  <c r="H2289" i="18"/>
  <c r="H2288" i="18"/>
  <c r="H2287" i="18"/>
  <c r="H2286" i="18"/>
  <c r="H2285" i="18"/>
  <c r="H2284" i="18"/>
  <c r="H2283" i="18"/>
  <c r="H2282" i="18"/>
  <c r="H2281" i="18"/>
  <c r="H2280" i="18"/>
  <c r="H2279" i="18"/>
  <c r="H2278" i="18"/>
  <c r="H2277" i="18"/>
  <c r="H2276" i="18"/>
  <c r="H2275" i="18"/>
  <c r="H2274" i="18"/>
  <c r="H2273" i="18"/>
  <c r="H2272" i="18"/>
  <c r="H2271" i="18"/>
  <c r="H2270" i="18"/>
  <c r="H2269" i="18"/>
  <c r="H2268" i="18"/>
  <c r="H2267" i="18"/>
  <c r="H2266" i="18"/>
  <c r="H2265" i="18"/>
  <c r="H2264" i="18"/>
  <c r="H2263" i="18"/>
  <c r="H2262" i="18"/>
  <c r="H2261" i="18"/>
  <c r="H2260" i="18"/>
  <c r="H2259" i="18"/>
  <c r="H2258" i="18"/>
  <c r="H2257" i="18"/>
  <c r="H2256" i="18"/>
  <c r="H2255" i="18"/>
  <c r="H2254" i="18"/>
  <c r="H2253" i="18"/>
  <c r="H2252" i="18"/>
  <c r="H2251" i="18"/>
  <c r="H2250" i="18"/>
  <c r="H2249" i="18"/>
  <c r="H2248" i="18"/>
  <c r="H2247" i="18"/>
  <c r="H2246" i="18"/>
  <c r="H2245" i="18"/>
  <c r="H2244" i="18"/>
  <c r="H2243" i="18"/>
  <c r="H2242" i="18"/>
  <c r="H2241" i="18"/>
  <c r="H2240" i="18"/>
  <c r="H2239" i="18"/>
  <c r="H2238" i="18"/>
  <c r="H2237" i="18"/>
  <c r="H2236" i="18"/>
  <c r="H2235" i="18"/>
  <c r="H2234" i="18"/>
  <c r="H2233" i="18"/>
  <c r="H2232" i="18"/>
  <c r="H2231" i="18"/>
  <c r="H2230" i="18"/>
  <c r="H2229" i="18"/>
  <c r="H2228" i="18"/>
  <c r="H2227" i="18"/>
  <c r="H2226" i="18"/>
  <c r="H2225" i="18"/>
  <c r="H2224" i="18"/>
  <c r="H2223" i="18"/>
  <c r="H2222" i="18"/>
  <c r="H2221" i="18"/>
  <c r="H2220" i="18"/>
  <c r="H2219" i="18"/>
  <c r="H2218" i="18"/>
  <c r="H2217" i="18"/>
  <c r="H2216" i="18"/>
  <c r="H2215" i="18"/>
  <c r="H2214" i="18"/>
  <c r="H2213" i="18"/>
  <c r="H2212" i="18"/>
  <c r="H2211" i="18"/>
  <c r="H2210" i="18"/>
  <c r="H2209" i="18"/>
  <c r="H2208" i="18"/>
  <c r="H2207" i="18"/>
  <c r="H2206" i="18"/>
  <c r="H2205" i="18"/>
  <c r="H2204" i="18"/>
  <c r="H2203" i="18"/>
  <c r="H2202" i="18"/>
  <c r="H2201" i="18"/>
  <c r="H2200" i="18"/>
  <c r="H2199" i="18"/>
  <c r="H2198" i="18"/>
  <c r="H2197" i="18"/>
  <c r="H2196" i="18"/>
  <c r="H2195" i="18"/>
  <c r="H2194" i="18"/>
  <c r="H2193" i="18"/>
  <c r="H2192" i="18"/>
  <c r="H2191" i="18"/>
  <c r="H2190" i="18"/>
  <c r="H2189" i="18"/>
  <c r="H2188" i="18"/>
  <c r="H2187" i="18"/>
  <c r="H2186" i="18"/>
  <c r="H2185" i="18"/>
  <c r="H2184" i="18"/>
  <c r="H2183" i="18"/>
  <c r="H2182" i="18"/>
  <c r="H2181" i="18"/>
  <c r="H2180" i="18"/>
  <c r="H2179" i="18"/>
  <c r="H2178" i="18"/>
  <c r="H2177" i="18"/>
  <c r="H2176" i="18"/>
  <c r="H2175" i="18"/>
  <c r="H2174" i="18"/>
  <c r="H2173" i="18"/>
  <c r="H2172" i="18"/>
  <c r="H2171" i="18"/>
  <c r="H2170" i="18"/>
  <c r="H2169" i="18"/>
  <c r="H2168" i="18"/>
  <c r="H2167" i="18"/>
  <c r="H2166" i="18"/>
  <c r="H2165" i="18"/>
  <c r="H2164" i="18"/>
  <c r="H2163" i="18"/>
  <c r="H2162" i="18"/>
  <c r="H2161" i="18"/>
  <c r="H2160" i="18"/>
  <c r="H2159" i="18"/>
  <c r="H2158" i="18"/>
  <c r="H2157" i="18"/>
  <c r="H2156" i="18"/>
  <c r="H2155" i="18"/>
  <c r="H2154" i="18"/>
  <c r="H2153" i="18"/>
  <c r="H2152" i="18"/>
  <c r="H2151" i="18"/>
  <c r="H2150" i="18"/>
  <c r="H2149" i="18"/>
  <c r="H2148" i="18"/>
  <c r="H2147" i="18"/>
  <c r="H2146" i="18"/>
  <c r="H2145" i="18"/>
  <c r="H2144" i="18"/>
  <c r="H2143" i="18"/>
  <c r="H2142" i="18"/>
  <c r="H2141" i="18"/>
  <c r="H2140" i="18"/>
  <c r="H2139" i="18"/>
  <c r="H2138" i="18"/>
  <c r="H2137" i="18"/>
  <c r="H2136" i="18"/>
  <c r="H2135" i="18"/>
  <c r="H2134" i="18"/>
  <c r="H2133" i="18"/>
  <c r="H2132" i="18"/>
  <c r="H2131" i="18"/>
  <c r="H2130" i="18"/>
  <c r="H2129" i="18"/>
  <c r="H2128" i="18"/>
  <c r="H2127" i="18"/>
  <c r="H2126" i="18"/>
  <c r="H2125" i="18"/>
  <c r="H2124" i="18"/>
  <c r="H2123" i="18"/>
  <c r="H2122" i="18"/>
  <c r="H2121" i="18"/>
  <c r="H2120" i="18"/>
  <c r="H2119" i="18"/>
  <c r="H2118" i="18"/>
  <c r="H2117" i="18"/>
  <c r="H2116" i="18"/>
  <c r="H2115" i="18"/>
  <c r="H2114" i="18"/>
  <c r="H2113" i="18"/>
  <c r="H2112" i="18"/>
  <c r="H2111" i="18"/>
  <c r="H2110" i="18"/>
  <c r="H2109" i="18"/>
  <c r="H2108" i="18"/>
  <c r="H2107" i="18"/>
  <c r="H2106" i="18"/>
  <c r="H2105" i="18"/>
  <c r="H2104" i="18"/>
  <c r="H2103" i="18"/>
  <c r="H2102" i="18"/>
  <c r="H2101" i="18"/>
  <c r="H2100" i="18"/>
  <c r="H2099" i="18"/>
  <c r="H2098" i="18"/>
  <c r="H2097" i="18"/>
  <c r="H2096" i="18"/>
  <c r="H2095" i="18"/>
  <c r="H2094" i="18"/>
  <c r="H2093" i="18"/>
  <c r="H2092" i="18"/>
  <c r="H2091" i="18"/>
  <c r="H2090" i="18"/>
  <c r="H2089" i="18"/>
  <c r="H2088" i="18"/>
  <c r="H2087" i="18"/>
  <c r="H2086" i="18"/>
  <c r="H2085" i="18"/>
  <c r="H2084" i="18"/>
  <c r="H2083" i="18"/>
  <c r="H2082" i="18"/>
  <c r="H2081" i="18"/>
  <c r="H2080" i="18"/>
  <c r="H2079" i="18"/>
  <c r="H2078" i="18"/>
  <c r="H2077" i="18"/>
  <c r="H2076" i="18"/>
  <c r="H2075" i="18"/>
  <c r="H2074" i="18"/>
  <c r="H2073" i="18"/>
  <c r="H2072" i="18"/>
  <c r="H2071" i="18"/>
  <c r="H2070" i="18"/>
  <c r="H2069" i="18"/>
  <c r="H2068" i="18"/>
  <c r="H2067" i="18"/>
  <c r="H2066" i="18"/>
  <c r="H2065" i="18"/>
  <c r="H2064" i="18"/>
  <c r="H2063" i="18"/>
  <c r="H2062" i="18"/>
  <c r="H2061" i="18"/>
  <c r="H2060" i="18"/>
  <c r="H2059" i="18"/>
  <c r="H2058" i="18"/>
  <c r="H2057" i="18"/>
  <c r="H2056" i="18"/>
  <c r="H2055" i="18"/>
  <c r="H2054" i="18"/>
  <c r="H2053" i="18"/>
  <c r="H2052" i="18"/>
  <c r="H2051" i="18"/>
  <c r="H2050" i="18"/>
  <c r="H2049" i="18"/>
  <c r="H2048" i="18"/>
  <c r="H2047" i="18"/>
  <c r="H2046" i="18"/>
  <c r="H2045" i="18"/>
  <c r="H2044" i="18"/>
  <c r="H2043" i="18"/>
  <c r="H2042" i="18"/>
  <c r="H2041" i="18"/>
  <c r="H2040" i="18"/>
  <c r="H2039" i="18"/>
  <c r="H2038" i="18"/>
  <c r="H2037" i="18"/>
  <c r="H2036" i="18"/>
  <c r="H2035" i="18"/>
  <c r="H2034" i="18"/>
  <c r="H2033" i="18"/>
  <c r="H2032" i="18"/>
  <c r="H2031" i="18"/>
  <c r="H2030" i="18"/>
  <c r="H2029" i="18"/>
  <c r="H2028" i="18"/>
  <c r="H2027" i="18"/>
  <c r="H2026" i="18"/>
  <c r="H2025" i="18"/>
  <c r="H2024" i="18"/>
  <c r="H2023" i="18"/>
  <c r="H2022" i="18"/>
  <c r="H2021" i="18"/>
  <c r="H2020" i="18"/>
  <c r="H2019" i="18"/>
  <c r="H2018" i="18"/>
  <c r="H2017" i="18"/>
  <c r="H2016" i="18"/>
  <c r="H2015" i="18"/>
  <c r="H2014" i="18"/>
  <c r="H2013" i="18"/>
  <c r="H2012" i="18"/>
  <c r="H2011" i="18"/>
  <c r="H2010" i="18"/>
  <c r="H2009" i="18"/>
  <c r="H2008" i="18"/>
  <c r="H2007" i="18"/>
  <c r="H2006" i="18"/>
  <c r="H2005" i="18"/>
  <c r="H2004" i="18"/>
  <c r="H2003" i="18"/>
  <c r="H2002" i="18"/>
  <c r="H2001" i="18"/>
  <c r="H2000" i="18"/>
  <c r="H1999" i="18"/>
  <c r="H1998" i="18"/>
  <c r="H1997" i="18"/>
  <c r="H1996" i="18"/>
  <c r="H1995" i="18"/>
  <c r="H1994" i="18"/>
  <c r="H1993" i="18"/>
  <c r="H1992" i="18"/>
  <c r="H1991" i="18"/>
  <c r="H1990" i="18"/>
  <c r="H1989" i="18"/>
  <c r="H1988" i="18"/>
  <c r="H1987" i="18"/>
  <c r="H1986" i="18"/>
  <c r="H1985" i="18"/>
  <c r="H1984" i="18"/>
  <c r="H1983" i="18"/>
  <c r="H1982" i="18"/>
  <c r="H1981" i="18"/>
  <c r="H1980" i="18"/>
  <c r="H1979" i="18"/>
  <c r="H1978" i="18"/>
  <c r="H1977" i="18"/>
  <c r="H1976" i="18"/>
  <c r="H1975" i="18"/>
  <c r="H1974" i="18"/>
  <c r="H1973" i="18"/>
  <c r="H1972" i="18"/>
  <c r="H1971" i="18"/>
  <c r="H1970" i="18"/>
  <c r="H1969" i="18"/>
  <c r="H1968" i="18"/>
  <c r="H1967" i="18"/>
  <c r="H1966" i="18"/>
  <c r="H1965" i="18"/>
  <c r="H1964" i="18"/>
  <c r="H1963" i="18"/>
  <c r="H1962" i="18"/>
  <c r="H1961" i="18"/>
  <c r="H1960" i="18"/>
  <c r="H1959" i="18"/>
  <c r="H1958" i="18"/>
  <c r="H1957" i="18"/>
  <c r="H1956" i="18"/>
  <c r="H1955" i="18"/>
  <c r="H1954" i="18"/>
  <c r="H1953" i="18"/>
  <c r="H1952" i="18"/>
  <c r="H1951" i="18"/>
  <c r="H1950" i="18"/>
  <c r="H1949" i="18"/>
  <c r="H1948" i="18"/>
  <c r="H1947" i="18"/>
  <c r="H1946" i="18"/>
  <c r="H1945" i="18"/>
  <c r="H1944" i="18"/>
  <c r="H1943" i="18"/>
  <c r="H1942" i="18"/>
  <c r="H1941" i="18"/>
  <c r="H1940" i="18"/>
  <c r="H1939" i="18"/>
  <c r="H1938" i="18"/>
  <c r="H1937" i="18"/>
  <c r="H1936" i="18"/>
  <c r="H1935" i="18"/>
  <c r="H1934" i="18"/>
  <c r="H1933" i="18"/>
  <c r="H1932" i="18"/>
  <c r="H1931" i="18"/>
  <c r="H1930" i="18"/>
  <c r="H1929" i="18"/>
  <c r="H1928" i="18"/>
  <c r="H1927" i="18"/>
  <c r="H1926" i="18"/>
  <c r="H1925" i="18"/>
  <c r="H1924" i="18"/>
  <c r="H1923" i="18"/>
  <c r="H1922" i="18"/>
  <c r="H1921" i="18"/>
  <c r="H1920" i="18"/>
  <c r="H1919" i="18"/>
  <c r="H1918" i="18"/>
  <c r="H1917" i="18"/>
  <c r="H1916" i="18"/>
  <c r="H1915" i="18"/>
  <c r="H1914" i="18"/>
  <c r="H1913" i="18"/>
  <c r="H1912" i="18"/>
  <c r="H1911" i="18"/>
  <c r="H1910" i="18"/>
  <c r="H1909" i="18"/>
  <c r="H1908" i="18"/>
  <c r="H1907" i="18"/>
  <c r="H1906" i="18"/>
  <c r="H1905" i="18"/>
  <c r="H1904" i="18"/>
  <c r="H1903" i="18"/>
  <c r="H1902" i="18"/>
  <c r="H1901" i="18"/>
  <c r="H1900" i="18"/>
  <c r="H1899" i="18"/>
  <c r="H1898" i="18"/>
  <c r="H1897" i="18"/>
  <c r="H1896" i="18"/>
  <c r="H1895" i="18"/>
  <c r="H1894" i="18"/>
  <c r="H1893" i="18"/>
  <c r="H1892" i="18"/>
  <c r="H1891" i="18"/>
  <c r="H1890" i="18"/>
  <c r="H1889" i="18"/>
  <c r="H1888" i="18"/>
  <c r="H1887" i="18"/>
  <c r="H1886" i="18"/>
  <c r="H1885" i="18"/>
  <c r="H1884" i="18"/>
  <c r="H1883" i="18"/>
  <c r="H1882" i="18"/>
  <c r="H1881" i="18"/>
  <c r="H1880" i="18"/>
  <c r="H1879" i="18"/>
  <c r="H1878" i="18"/>
  <c r="H1877" i="18"/>
  <c r="H1876" i="18"/>
  <c r="H1875" i="18"/>
  <c r="H1874" i="18"/>
  <c r="H1873" i="18"/>
  <c r="H1872" i="18"/>
  <c r="H1871" i="18"/>
  <c r="H1870" i="18"/>
  <c r="H1869" i="18"/>
  <c r="H1868" i="18"/>
  <c r="H1867" i="18"/>
  <c r="H1866" i="18"/>
  <c r="H1865" i="18"/>
  <c r="H1864" i="18"/>
  <c r="H1863" i="18"/>
  <c r="H1862" i="18"/>
  <c r="H1861" i="18"/>
  <c r="H1860" i="18"/>
  <c r="H1859" i="18"/>
  <c r="H1858" i="18"/>
  <c r="H1857" i="18"/>
  <c r="H1856" i="18"/>
  <c r="H1855" i="18"/>
  <c r="H1854" i="18"/>
  <c r="H1853" i="18"/>
  <c r="H1852" i="18"/>
  <c r="H1851" i="18"/>
  <c r="H1850" i="18"/>
  <c r="H1849" i="18"/>
  <c r="H1848" i="18"/>
  <c r="H1847" i="18"/>
  <c r="H1846" i="18"/>
  <c r="H1845" i="18"/>
  <c r="H1844" i="18"/>
  <c r="H1843" i="18"/>
  <c r="H1842" i="18"/>
  <c r="H1841" i="18"/>
  <c r="H1840" i="18"/>
  <c r="H1839" i="18"/>
  <c r="H1838" i="18"/>
  <c r="H1837" i="18"/>
  <c r="H1836" i="18"/>
  <c r="H1835" i="18"/>
  <c r="H1834" i="18"/>
  <c r="H1833" i="18"/>
  <c r="H1832" i="18"/>
  <c r="H1831" i="18"/>
  <c r="H1830" i="18"/>
  <c r="H1829" i="18"/>
  <c r="H1828" i="18"/>
  <c r="H1827" i="18"/>
  <c r="H1826" i="18"/>
  <c r="H1825" i="18"/>
  <c r="H1824" i="18"/>
  <c r="H1823" i="18"/>
  <c r="H1822" i="18"/>
  <c r="H1821" i="18"/>
  <c r="H1820" i="18"/>
  <c r="H1819" i="18"/>
  <c r="H1818" i="18"/>
  <c r="H1817" i="18"/>
  <c r="H1816" i="18"/>
  <c r="H1815" i="18"/>
  <c r="H1814" i="18"/>
  <c r="H1813" i="18"/>
  <c r="H1812" i="18"/>
  <c r="H1811" i="18"/>
  <c r="H1810" i="18"/>
  <c r="H1809" i="18"/>
  <c r="H1808" i="18"/>
  <c r="H1807" i="18"/>
  <c r="H1806" i="18"/>
  <c r="H1805" i="18"/>
  <c r="H1804" i="18"/>
  <c r="H1803" i="18"/>
  <c r="H1802" i="18"/>
  <c r="H1801" i="18"/>
  <c r="H1800" i="18"/>
  <c r="H1799" i="18"/>
  <c r="H1798" i="18"/>
  <c r="H1797" i="18"/>
  <c r="H1796" i="18"/>
  <c r="H1795" i="18"/>
  <c r="H1794" i="18"/>
  <c r="H1793" i="18"/>
  <c r="H1792" i="18"/>
  <c r="H1791" i="18"/>
  <c r="H1790" i="18"/>
  <c r="H1789" i="18"/>
  <c r="H1788" i="18"/>
  <c r="H1787" i="18"/>
  <c r="H1786" i="18"/>
  <c r="H1785" i="18"/>
  <c r="H1784" i="18"/>
  <c r="H1783" i="18"/>
  <c r="H1782" i="18"/>
  <c r="H1781" i="18"/>
  <c r="H1780" i="18"/>
  <c r="H1779" i="18"/>
  <c r="H1778" i="18"/>
  <c r="H1777" i="18"/>
  <c r="H1776" i="18"/>
  <c r="H1775" i="18"/>
  <c r="H1774" i="18"/>
  <c r="H1773" i="18"/>
  <c r="H1772" i="18"/>
  <c r="H1771" i="18"/>
  <c r="H1770" i="18"/>
  <c r="H1769" i="18"/>
  <c r="H1768" i="18"/>
  <c r="H1767" i="18"/>
  <c r="H1766" i="18"/>
  <c r="H1765" i="18"/>
  <c r="H1764" i="18"/>
  <c r="H1763" i="18"/>
  <c r="H1762" i="18"/>
  <c r="H1761" i="18"/>
  <c r="H1760" i="18"/>
  <c r="H1759" i="18"/>
  <c r="H1758" i="18"/>
  <c r="H1757" i="18"/>
  <c r="H1756" i="18"/>
  <c r="H1755" i="18"/>
  <c r="H1754" i="18"/>
  <c r="H1753" i="18"/>
  <c r="H1752" i="18"/>
  <c r="H1751" i="18"/>
  <c r="H1750" i="18"/>
  <c r="H1749" i="18"/>
  <c r="H1748" i="18"/>
  <c r="H1747" i="18"/>
  <c r="H1746" i="18"/>
  <c r="H1745" i="18"/>
  <c r="H1744" i="18"/>
  <c r="H1743" i="18"/>
  <c r="H1742" i="18"/>
  <c r="H1741" i="18"/>
  <c r="H1740" i="18"/>
  <c r="H1739" i="18"/>
  <c r="H1738" i="18"/>
  <c r="H1737" i="18"/>
  <c r="H1736" i="18"/>
  <c r="H1735" i="18"/>
  <c r="H1734" i="18"/>
  <c r="H1733" i="18"/>
  <c r="H1732" i="18"/>
  <c r="H1731" i="18"/>
  <c r="H1730" i="18"/>
  <c r="H1729" i="18"/>
  <c r="H1728" i="18"/>
  <c r="H1727" i="18"/>
  <c r="H1726" i="18"/>
  <c r="H1725" i="18"/>
  <c r="H1724" i="18"/>
  <c r="H1723" i="18"/>
  <c r="H1722" i="18"/>
  <c r="H1721" i="18"/>
  <c r="H1720" i="18"/>
  <c r="H1719" i="18"/>
  <c r="H1718" i="18"/>
  <c r="H1717" i="18"/>
  <c r="H1716" i="18"/>
  <c r="H1715" i="18"/>
  <c r="H1714" i="18"/>
  <c r="H1713" i="18"/>
  <c r="H1712" i="18"/>
  <c r="H1711" i="18"/>
  <c r="H1710" i="18"/>
  <c r="H1709" i="18"/>
  <c r="H1708" i="18"/>
  <c r="H1707" i="18"/>
  <c r="H1706" i="18"/>
  <c r="H1705" i="18"/>
  <c r="H1704" i="18"/>
  <c r="H1703" i="18"/>
  <c r="H1702" i="18"/>
  <c r="H1701" i="18"/>
  <c r="H1700" i="18"/>
  <c r="H1699" i="18"/>
  <c r="H1698" i="18"/>
  <c r="H1697" i="18"/>
  <c r="H1696" i="18"/>
  <c r="H1695" i="18"/>
  <c r="H1694" i="18"/>
  <c r="H1693" i="18"/>
  <c r="H1692" i="18"/>
  <c r="H1691" i="18"/>
  <c r="H1690" i="18"/>
  <c r="H1689" i="18"/>
  <c r="H1688" i="18"/>
  <c r="H1687" i="18"/>
  <c r="H1686" i="18"/>
  <c r="H1685" i="18"/>
  <c r="H1684" i="18"/>
  <c r="H1683" i="18"/>
  <c r="H1682" i="18"/>
  <c r="H1681" i="18"/>
  <c r="H1680" i="18"/>
  <c r="H1679" i="18"/>
  <c r="H1678" i="18"/>
  <c r="H1677" i="18"/>
  <c r="H1676" i="18"/>
  <c r="H1675" i="18"/>
  <c r="H1674" i="18"/>
  <c r="H1673" i="18"/>
  <c r="H1672" i="18"/>
  <c r="H1671" i="18"/>
  <c r="H1670" i="18"/>
  <c r="H1669" i="18"/>
  <c r="H1668" i="18"/>
  <c r="H1667" i="18"/>
  <c r="H1666" i="18"/>
  <c r="H1665" i="18"/>
  <c r="H1664" i="18"/>
  <c r="H1663" i="18"/>
  <c r="H1662" i="18"/>
  <c r="H1661" i="18"/>
  <c r="H1660" i="18"/>
  <c r="H1659" i="18"/>
  <c r="H1658" i="18"/>
  <c r="H1657" i="18"/>
  <c r="H1656" i="18"/>
  <c r="H1655" i="18"/>
  <c r="H1654" i="18"/>
  <c r="H1653" i="18"/>
  <c r="H1652" i="18"/>
  <c r="H1651" i="18"/>
  <c r="H1650" i="18"/>
  <c r="H1649" i="18"/>
  <c r="H1648" i="18"/>
  <c r="H1647" i="18"/>
  <c r="H1646" i="18"/>
  <c r="H1645" i="18"/>
  <c r="H1644" i="18"/>
  <c r="H1643" i="18"/>
  <c r="H1642" i="18"/>
  <c r="H1641" i="18"/>
  <c r="H1640" i="18"/>
  <c r="H1639" i="18"/>
  <c r="H1638" i="18"/>
  <c r="H1637" i="18"/>
  <c r="H1636" i="18"/>
  <c r="H1635" i="18"/>
  <c r="H1634" i="18"/>
  <c r="H1633" i="18"/>
  <c r="H1632" i="18"/>
  <c r="H1631" i="18"/>
  <c r="H1630" i="18"/>
  <c r="H1629" i="18"/>
  <c r="H1628" i="18"/>
  <c r="H1627" i="18"/>
  <c r="H1626" i="18"/>
  <c r="H1625" i="18"/>
  <c r="H1624" i="18"/>
  <c r="H1623" i="18"/>
  <c r="H1622" i="18"/>
  <c r="H1621" i="18"/>
  <c r="H1620" i="18"/>
  <c r="H1619" i="18"/>
  <c r="H1618" i="18"/>
  <c r="H1617" i="18"/>
  <c r="H1616" i="18"/>
  <c r="H1615" i="18"/>
  <c r="H1614" i="18"/>
  <c r="H1613" i="18"/>
  <c r="H1612" i="18"/>
  <c r="H1611" i="18"/>
  <c r="H1610" i="18"/>
  <c r="H1609" i="18"/>
  <c r="H1608" i="18"/>
  <c r="H1607" i="18"/>
  <c r="H1606" i="18"/>
  <c r="H1605" i="18"/>
  <c r="H1604" i="18"/>
  <c r="H1603" i="18"/>
  <c r="H1602" i="18"/>
  <c r="H1601" i="18"/>
  <c r="H1600" i="18"/>
  <c r="H1599" i="18"/>
  <c r="H1598" i="18"/>
  <c r="H1597" i="18"/>
  <c r="H1596" i="18"/>
  <c r="H1595" i="18"/>
  <c r="H1594" i="18"/>
  <c r="H1593" i="18"/>
  <c r="H1592" i="18"/>
  <c r="H1591" i="18"/>
  <c r="H1590" i="18"/>
  <c r="H1589" i="18"/>
  <c r="H1588" i="18"/>
  <c r="H1587" i="18"/>
  <c r="H1586" i="18"/>
  <c r="H1585" i="18"/>
  <c r="H1584" i="18"/>
  <c r="H1583" i="18"/>
  <c r="H1582" i="18"/>
  <c r="H1581" i="18"/>
  <c r="H1580" i="18"/>
  <c r="H1579" i="18"/>
  <c r="H1578" i="18"/>
  <c r="H1577" i="18"/>
  <c r="H1576" i="18"/>
  <c r="H1575" i="18"/>
  <c r="H1574" i="18"/>
  <c r="H1573" i="18"/>
  <c r="H1572" i="18"/>
  <c r="H1571" i="18"/>
  <c r="H1570" i="18"/>
  <c r="H1569" i="18"/>
  <c r="H1568" i="18"/>
  <c r="H1567" i="18"/>
  <c r="H1566" i="18"/>
  <c r="H1565" i="18"/>
  <c r="H1564" i="18"/>
  <c r="H1563" i="18"/>
  <c r="H1562" i="18"/>
  <c r="H1561" i="18"/>
  <c r="H1560" i="18"/>
  <c r="H1559" i="18"/>
  <c r="H1558" i="18"/>
  <c r="H1557" i="18"/>
  <c r="H1556" i="18"/>
  <c r="H1555" i="18"/>
  <c r="H1554" i="18"/>
  <c r="H1553" i="18"/>
  <c r="H1552" i="18"/>
  <c r="H1551" i="18"/>
  <c r="H1550" i="18"/>
  <c r="H1549" i="18"/>
  <c r="H1548" i="18"/>
  <c r="H1547" i="18"/>
  <c r="H1546" i="18"/>
  <c r="H1545" i="18"/>
  <c r="H1544" i="18"/>
  <c r="H1543" i="18"/>
  <c r="H1542" i="18"/>
  <c r="H1541" i="18"/>
  <c r="H1540" i="18"/>
  <c r="H1539" i="18"/>
  <c r="H1538" i="18"/>
  <c r="H1537" i="18"/>
  <c r="H1536" i="18"/>
  <c r="H1535" i="18"/>
  <c r="H1534" i="18"/>
  <c r="H1533" i="18"/>
  <c r="H1532" i="18"/>
  <c r="H1531" i="18"/>
  <c r="H1530" i="18"/>
  <c r="H1529" i="18"/>
  <c r="H1528" i="18"/>
  <c r="H1527" i="18"/>
  <c r="H1526" i="18"/>
  <c r="H1525" i="18"/>
  <c r="H1524" i="18"/>
  <c r="H1523" i="18"/>
  <c r="H1522" i="18"/>
  <c r="H1521" i="18"/>
  <c r="H1520" i="18"/>
  <c r="H1519" i="18"/>
  <c r="H1518" i="18"/>
  <c r="H1517" i="18"/>
  <c r="H1516" i="18"/>
  <c r="H1515" i="18"/>
  <c r="H1514" i="18"/>
  <c r="H1513" i="18"/>
  <c r="H1512" i="18"/>
  <c r="H1511" i="18"/>
  <c r="H1510" i="18"/>
  <c r="H1509" i="18"/>
  <c r="H1508" i="18"/>
  <c r="H1507" i="18"/>
  <c r="H1506" i="18"/>
  <c r="H1505" i="18"/>
  <c r="H1504" i="18"/>
  <c r="H1503" i="18"/>
  <c r="H1502" i="18"/>
  <c r="H1501" i="18"/>
  <c r="H1500" i="18"/>
  <c r="H1499" i="18"/>
  <c r="H1498" i="18"/>
  <c r="H1497" i="18"/>
  <c r="H1496" i="18"/>
  <c r="H1495" i="18"/>
  <c r="H1494" i="18"/>
  <c r="H1493" i="18"/>
  <c r="H1492" i="18"/>
  <c r="H1491" i="18"/>
  <c r="H1490" i="18"/>
  <c r="H1489" i="18"/>
  <c r="H1488" i="18"/>
  <c r="H1487" i="18"/>
  <c r="H1486" i="18"/>
  <c r="H1485" i="18"/>
  <c r="H1484" i="18"/>
  <c r="H1483" i="18"/>
  <c r="H1482" i="18"/>
  <c r="H1481" i="18"/>
  <c r="H1480" i="18"/>
  <c r="H1479" i="18"/>
  <c r="H1478" i="18"/>
  <c r="H1477" i="18"/>
  <c r="H1476" i="18"/>
  <c r="H1475" i="18"/>
  <c r="H1474" i="18"/>
  <c r="H1473" i="18"/>
  <c r="H1472" i="18"/>
  <c r="H1471" i="18"/>
  <c r="H1470" i="18"/>
  <c r="H1469" i="18"/>
  <c r="H1468" i="18"/>
  <c r="H1467" i="18"/>
  <c r="H1466" i="18"/>
  <c r="H1465" i="18"/>
  <c r="H1464" i="18"/>
  <c r="H1463" i="18"/>
  <c r="H1462" i="18"/>
  <c r="H1461" i="18"/>
  <c r="H1460" i="18"/>
  <c r="H1459" i="18"/>
  <c r="H1458" i="18"/>
  <c r="H1457" i="18"/>
  <c r="H1456" i="18"/>
  <c r="H1455" i="18"/>
  <c r="H1454" i="18"/>
  <c r="H1453" i="18"/>
  <c r="H1452" i="18"/>
  <c r="H1451" i="18"/>
  <c r="H1450" i="18"/>
  <c r="H1449" i="18"/>
  <c r="H1448" i="18"/>
  <c r="H1447" i="18"/>
  <c r="H1446" i="18"/>
  <c r="H1445" i="18"/>
  <c r="H1444" i="18"/>
  <c r="H1443" i="18"/>
  <c r="H1442" i="18"/>
  <c r="H1441" i="18"/>
  <c r="H1440" i="18"/>
  <c r="H1439" i="18"/>
  <c r="H1438" i="18"/>
  <c r="H1437" i="18"/>
  <c r="H1436" i="18"/>
  <c r="H1435" i="18"/>
  <c r="H1434" i="18"/>
  <c r="H1433" i="18"/>
  <c r="H1432" i="18"/>
  <c r="H1431" i="18"/>
  <c r="H1430" i="18"/>
  <c r="H1429" i="18"/>
  <c r="H1428" i="18"/>
  <c r="H1427" i="18"/>
  <c r="H1426" i="18"/>
  <c r="H1425" i="18"/>
  <c r="H1424" i="18"/>
  <c r="H1423" i="18"/>
  <c r="H1422" i="18"/>
  <c r="H1421" i="18"/>
  <c r="H1420" i="18"/>
  <c r="H1419" i="18"/>
  <c r="H1418" i="18"/>
  <c r="H1417" i="18"/>
  <c r="H1416" i="18"/>
  <c r="H1415" i="18"/>
  <c r="H1414" i="18"/>
  <c r="H1413" i="18"/>
  <c r="H1412" i="18"/>
  <c r="H1411" i="18"/>
  <c r="H1410" i="18"/>
  <c r="H1409" i="18"/>
  <c r="H1408" i="18"/>
  <c r="H1407" i="18"/>
  <c r="H1406" i="18"/>
  <c r="H1405" i="18"/>
  <c r="H1404" i="18"/>
  <c r="H1403" i="18"/>
  <c r="H1402" i="18"/>
  <c r="H1401" i="18"/>
  <c r="H1400" i="18"/>
  <c r="H1399" i="18"/>
  <c r="H1398" i="18"/>
  <c r="H1397" i="18"/>
  <c r="H1396" i="18"/>
  <c r="H1395" i="18"/>
  <c r="H1394" i="18"/>
  <c r="H1393" i="18"/>
  <c r="H1392" i="18"/>
  <c r="H1391" i="18"/>
  <c r="H1390" i="18"/>
  <c r="H1389" i="18"/>
  <c r="H1388" i="18"/>
  <c r="H1387" i="18"/>
  <c r="H1386" i="18"/>
  <c r="H1385" i="18"/>
  <c r="H1384" i="18"/>
  <c r="H1383" i="18"/>
  <c r="H1382" i="18"/>
  <c r="H1381" i="18"/>
  <c r="H1380" i="18"/>
  <c r="H1379" i="18"/>
  <c r="H1378" i="18"/>
  <c r="H1377" i="18"/>
  <c r="H1376" i="18"/>
  <c r="H1375" i="18"/>
  <c r="H1374" i="18"/>
  <c r="H1373" i="18"/>
  <c r="H1372" i="18"/>
  <c r="H1371" i="18"/>
  <c r="H1370" i="18"/>
  <c r="H1369" i="18"/>
  <c r="H1368" i="18"/>
  <c r="H1367" i="18"/>
  <c r="H1366" i="18"/>
  <c r="H1365" i="18"/>
  <c r="H1364" i="18"/>
  <c r="H1363" i="18"/>
  <c r="H1362" i="18"/>
  <c r="H1361" i="18"/>
  <c r="H1360" i="18"/>
  <c r="H1359" i="18"/>
  <c r="H1358" i="18"/>
  <c r="H1357" i="18"/>
  <c r="H1356" i="18"/>
  <c r="H1355" i="18"/>
  <c r="H1354" i="18"/>
  <c r="H1353" i="18"/>
  <c r="H1352" i="18"/>
  <c r="H1351" i="18"/>
  <c r="H1350" i="18"/>
  <c r="H1349" i="18"/>
  <c r="H1348" i="18"/>
  <c r="H1347" i="18"/>
  <c r="H1346" i="18"/>
  <c r="H1345" i="18"/>
  <c r="H1344" i="18"/>
  <c r="H1343" i="18"/>
  <c r="H1342" i="18"/>
  <c r="H1341" i="18"/>
  <c r="H1340" i="18"/>
  <c r="H1339" i="18"/>
  <c r="H1338" i="18"/>
  <c r="H1337" i="18"/>
  <c r="H1336" i="18"/>
  <c r="H1335" i="18"/>
  <c r="H1334" i="18"/>
  <c r="H1333" i="18"/>
  <c r="H1332" i="18"/>
  <c r="H1331" i="18"/>
  <c r="H1330" i="18"/>
  <c r="H1329" i="18"/>
  <c r="H1328" i="18"/>
  <c r="H1327" i="18"/>
  <c r="H1326" i="18"/>
  <c r="H1325" i="18"/>
  <c r="H1324" i="18"/>
  <c r="H1323" i="18"/>
  <c r="H1322" i="18"/>
  <c r="H1321" i="18"/>
  <c r="H1320" i="18"/>
  <c r="H1319" i="18"/>
  <c r="H1318" i="18"/>
  <c r="H1317" i="18"/>
  <c r="H1316" i="18"/>
  <c r="H1315" i="18"/>
  <c r="H1314" i="18"/>
  <c r="H1313" i="18"/>
  <c r="H1312" i="18"/>
  <c r="H1311" i="18"/>
  <c r="H1310" i="18"/>
  <c r="H1309" i="18"/>
  <c r="H1308" i="18"/>
  <c r="H1307" i="18"/>
  <c r="H1306" i="18"/>
  <c r="H1305" i="18"/>
  <c r="H1304" i="18"/>
  <c r="H1303" i="18"/>
  <c r="H1302" i="18"/>
  <c r="H1301" i="18"/>
  <c r="H1300" i="18"/>
  <c r="H1299" i="18"/>
  <c r="H1298" i="18"/>
  <c r="H1297" i="18"/>
  <c r="H1296" i="18"/>
  <c r="H1295" i="18"/>
  <c r="H1294" i="18"/>
  <c r="H1293" i="18"/>
  <c r="H1292" i="18"/>
  <c r="H1291" i="18"/>
  <c r="H1290" i="18"/>
  <c r="H1289" i="18"/>
  <c r="H1288" i="18"/>
  <c r="H1287" i="18"/>
  <c r="H1286" i="18"/>
  <c r="H1285" i="18"/>
  <c r="H1284" i="18"/>
  <c r="H1283" i="18"/>
  <c r="H1282" i="18"/>
  <c r="H1281" i="18"/>
  <c r="H1280" i="18"/>
  <c r="H1279" i="18"/>
  <c r="H1278" i="18"/>
  <c r="H1277" i="18"/>
  <c r="H1276" i="18"/>
  <c r="H1275" i="18"/>
  <c r="H1274" i="18"/>
  <c r="H1273" i="18"/>
  <c r="H1272" i="18"/>
  <c r="H1271" i="18"/>
  <c r="H1270" i="18"/>
  <c r="H1269" i="18"/>
  <c r="H1268" i="18"/>
  <c r="H1267" i="18"/>
  <c r="H1266" i="18"/>
  <c r="H1265" i="18"/>
  <c r="H1264" i="18"/>
  <c r="H1263" i="18"/>
  <c r="H1262" i="18"/>
  <c r="H1261" i="18"/>
  <c r="H1260" i="18"/>
  <c r="H1259" i="18"/>
  <c r="H1258" i="18"/>
  <c r="H1257" i="18"/>
  <c r="H1256" i="18"/>
  <c r="H1255" i="18"/>
  <c r="H1254" i="18"/>
  <c r="H1253" i="18"/>
  <c r="H1252" i="18"/>
  <c r="H1251" i="18"/>
  <c r="H1250" i="18"/>
  <c r="H1249" i="18"/>
  <c r="H1248" i="18"/>
  <c r="H1247" i="18"/>
  <c r="H1246" i="18"/>
  <c r="H1245" i="18"/>
  <c r="H1244" i="18"/>
  <c r="H1243" i="18"/>
  <c r="H1242" i="18"/>
  <c r="H1241" i="18"/>
  <c r="H1240" i="18"/>
  <c r="H1239" i="18"/>
  <c r="H1238" i="18"/>
  <c r="H1237" i="18"/>
  <c r="H1236" i="18"/>
  <c r="H1235" i="18"/>
  <c r="H1234" i="18"/>
  <c r="H1233" i="18"/>
  <c r="H1232" i="18"/>
  <c r="H1231" i="18"/>
  <c r="H1230" i="18"/>
  <c r="H1229" i="18"/>
  <c r="H1228" i="18"/>
  <c r="H1227" i="18"/>
  <c r="H1226" i="18"/>
  <c r="H1225" i="18"/>
  <c r="H1224" i="18"/>
  <c r="H1223" i="18"/>
  <c r="H1222" i="18"/>
  <c r="H1221" i="18"/>
  <c r="H1220" i="18"/>
  <c r="H1219" i="18"/>
  <c r="H1218" i="18"/>
  <c r="H1217" i="18"/>
  <c r="H1216" i="18"/>
  <c r="H1215" i="18"/>
  <c r="H1214" i="18"/>
  <c r="H1213" i="18"/>
  <c r="H1212" i="18"/>
  <c r="H1211" i="18"/>
  <c r="H1210" i="18"/>
  <c r="H1209" i="18"/>
  <c r="H1208" i="18"/>
  <c r="H1207" i="18"/>
  <c r="H1206" i="18"/>
  <c r="H1205" i="18"/>
  <c r="H1204" i="18"/>
  <c r="H1203" i="18"/>
  <c r="H1202" i="18"/>
  <c r="H1201" i="18"/>
  <c r="H1200" i="18"/>
  <c r="H1199" i="18"/>
  <c r="H1198" i="18"/>
  <c r="H1197" i="18"/>
  <c r="H1196" i="18"/>
  <c r="H1195" i="18"/>
  <c r="H1194" i="18"/>
  <c r="H1193" i="18"/>
  <c r="H1192" i="18"/>
  <c r="H1191" i="18"/>
  <c r="H1190" i="18"/>
  <c r="H1189" i="18"/>
  <c r="H1188" i="18"/>
  <c r="H1187" i="18"/>
  <c r="H1186" i="18"/>
  <c r="H1185" i="18"/>
  <c r="H1184" i="18"/>
  <c r="H1183" i="18"/>
  <c r="H1182" i="18"/>
  <c r="H1181" i="18"/>
  <c r="H1180" i="18"/>
  <c r="H1179" i="18"/>
  <c r="H1178" i="18"/>
  <c r="H1177" i="18"/>
  <c r="H1176" i="18"/>
  <c r="H1175" i="18"/>
  <c r="H1174" i="18"/>
  <c r="H1173" i="18"/>
  <c r="H1172" i="18"/>
  <c r="H1171" i="18"/>
  <c r="H1170" i="18"/>
  <c r="H1169" i="18"/>
  <c r="H1168" i="18"/>
  <c r="H1167" i="18"/>
  <c r="H1166" i="18"/>
  <c r="H1165" i="18"/>
  <c r="H1164" i="18"/>
  <c r="H1163" i="18"/>
  <c r="H1162" i="18"/>
  <c r="H1161" i="18"/>
  <c r="H1160" i="18"/>
  <c r="H1159" i="18"/>
  <c r="H1158" i="18"/>
  <c r="H1157" i="18"/>
  <c r="H1156" i="18"/>
  <c r="H1155" i="18"/>
  <c r="H1154" i="18"/>
  <c r="H1153" i="18"/>
  <c r="H1152" i="18"/>
  <c r="H1151" i="18"/>
  <c r="H1150" i="18"/>
  <c r="H1149" i="18"/>
  <c r="H1148" i="18"/>
  <c r="H1147" i="18"/>
  <c r="H1146" i="18"/>
  <c r="H1145" i="18"/>
  <c r="H1144" i="18"/>
  <c r="H1143" i="18"/>
  <c r="H1142" i="18"/>
  <c r="H1141" i="18"/>
  <c r="H1140" i="18"/>
  <c r="H1139" i="18"/>
  <c r="H1138" i="18"/>
  <c r="H1137" i="18"/>
  <c r="H1136" i="18"/>
  <c r="H1135" i="18"/>
  <c r="H1134" i="18"/>
  <c r="H1133" i="18"/>
  <c r="H1132" i="18"/>
  <c r="H1131" i="18"/>
  <c r="H1130" i="18"/>
  <c r="H1129" i="18"/>
  <c r="H1128" i="18"/>
  <c r="H1127" i="18"/>
  <c r="H1126" i="18"/>
  <c r="H1125" i="18"/>
  <c r="H1124" i="18"/>
  <c r="H1123" i="18"/>
  <c r="H1122" i="18"/>
  <c r="H1121" i="18"/>
  <c r="H1120" i="18"/>
  <c r="H1119" i="18"/>
  <c r="H1118" i="18"/>
  <c r="H1117" i="18"/>
  <c r="H1116" i="18"/>
  <c r="H1115" i="18"/>
  <c r="H1114" i="18"/>
  <c r="H1113" i="18"/>
  <c r="H1112" i="18"/>
  <c r="H1111" i="18"/>
  <c r="H1110" i="18"/>
  <c r="H1109" i="18"/>
  <c r="H1108" i="18"/>
  <c r="H1107" i="18"/>
  <c r="H1106" i="18"/>
  <c r="H1105" i="18"/>
  <c r="H1104" i="18"/>
  <c r="H1103" i="18"/>
  <c r="H1102" i="18"/>
  <c r="H1101" i="18"/>
  <c r="H1100" i="18"/>
  <c r="H1099" i="18"/>
  <c r="H1098" i="18"/>
  <c r="H1097" i="18"/>
  <c r="H1096" i="18"/>
  <c r="H1095" i="18"/>
  <c r="H1094" i="18"/>
  <c r="H1093" i="18"/>
  <c r="H1092" i="18"/>
  <c r="H1091" i="18"/>
  <c r="H1090" i="18"/>
  <c r="H1089" i="18"/>
  <c r="H1088" i="18"/>
  <c r="H1087" i="18"/>
  <c r="H1086" i="18"/>
  <c r="H1085" i="18"/>
  <c r="H1084" i="18"/>
  <c r="H1083" i="18"/>
  <c r="H1082" i="18"/>
  <c r="H1081" i="18"/>
  <c r="H1080" i="18"/>
  <c r="H1079" i="18"/>
  <c r="H1078" i="18"/>
  <c r="H1077" i="18"/>
  <c r="H1076" i="18"/>
  <c r="H1075" i="18"/>
  <c r="H1074" i="18"/>
  <c r="H1073" i="18"/>
  <c r="H1072" i="18"/>
  <c r="H1071" i="18"/>
  <c r="H1070" i="18"/>
  <c r="H1069" i="18"/>
  <c r="H1068" i="18"/>
  <c r="H1067" i="18"/>
  <c r="H1066" i="18"/>
  <c r="H1065" i="18"/>
  <c r="H1064" i="18"/>
  <c r="H1063" i="18"/>
  <c r="H1062" i="18"/>
  <c r="H1061" i="18"/>
  <c r="H1060" i="18"/>
  <c r="H1059" i="18"/>
  <c r="H1058" i="18"/>
  <c r="H1057" i="18"/>
  <c r="H1056" i="18"/>
  <c r="H1055" i="18"/>
  <c r="H1054" i="18"/>
  <c r="H1053" i="18"/>
  <c r="H1052" i="18"/>
  <c r="H1051" i="18"/>
  <c r="H1050" i="18"/>
  <c r="H1049" i="18"/>
  <c r="H1048" i="18"/>
  <c r="H1047" i="18"/>
  <c r="H1046" i="18"/>
  <c r="H1045" i="18"/>
  <c r="H1044" i="18"/>
  <c r="H1043" i="18"/>
  <c r="H1042" i="18"/>
  <c r="H1041" i="18"/>
  <c r="H1040" i="18"/>
  <c r="H1039" i="18"/>
  <c r="H1038" i="18"/>
  <c r="H1037" i="18"/>
  <c r="H1036" i="18"/>
  <c r="H1035" i="18"/>
  <c r="H1034" i="18"/>
  <c r="H1033" i="18"/>
  <c r="H1032" i="18"/>
  <c r="H1031" i="18"/>
  <c r="H1030" i="18"/>
  <c r="H1029" i="18"/>
  <c r="H1028" i="18"/>
  <c r="H1027" i="18"/>
  <c r="H1026" i="18"/>
  <c r="H1025" i="18"/>
  <c r="H1024" i="18"/>
  <c r="H1023" i="18"/>
  <c r="H1022" i="18"/>
  <c r="H1021" i="18"/>
  <c r="H1020" i="18"/>
  <c r="H1019" i="18"/>
  <c r="H1018" i="18"/>
  <c r="H1017" i="18"/>
  <c r="H1016" i="18"/>
  <c r="H1015" i="18"/>
  <c r="H1014" i="18"/>
  <c r="H1013" i="18"/>
  <c r="H1012" i="18"/>
  <c r="H1011" i="18"/>
  <c r="H1010" i="18"/>
  <c r="H1009" i="18"/>
  <c r="H1008" i="18"/>
  <c r="H1007" i="18"/>
  <c r="H1006" i="18"/>
  <c r="H1005" i="18"/>
  <c r="H1004" i="18"/>
  <c r="H1003" i="18"/>
  <c r="H1002" i="18"/>
  <c r="H1001" i="18"/>
  <c r="H1000" i="18"/>
  <c r="H999" i="18"/>
  <c r="H998" i="18"/>
  <c r="H997" i="18"/>
  <c r="H996" i="18"/>
  <c r="H995" i="18"/>
  <c r="H994" i="18"/>
  <c r="H993" i="18"/>
  <c r="H992" i="18"/>
  <c r="H991" i="18"/>
  <c r="H990" i="18"/>
  <c r="H989" i="18"/>
  <c r="H988" i="18"/>
  <c r="H987" i="18"/>
  <c r="H986" i="18"/>
  <c r="H985" i="18"/>
  <c r="H984" i="18"/>
  <c r="H983" i="18"/>
  <c r="H982" i="18"/>
  <c r="H981" i="18"/>
  <c r="H980" i="18"/>
  <c r="H979" i="18"/>
  <c r="H978" i="18"/>
  <c r="H977" i="18"/>
  <c r="H976" i="18"/>
  <c r="H975" i="18"/>
  <c r="H974" i="18"/>
  <c r="H973" i="18"/>
  <c r="H972" i="18"/>
  <c r="H971" i="18"/>
  <c r="H970" i="18"/>
  <c r="H969" i="18"/>
  <c r="H968" i="18"/>
  <c r="H967" i="18"/>
  <c r="H966" i="18"/>
  <c r="H965" i="18"/>
  <c r="H964" i="18"/>
  <c r="H963" i="18"/>
  <c r="H962" i="18"/>
  <c r="H961" i="18"/>
  <c r="H960" i="18"/>
  <c r="H959" i="18"/>
  <c r="H958" i="18"/>
  <c r="H957" i="18"/>
  <c r="H956" i="18"/>
  <c r="H955" i="18"/>
  <c r="H954" i="18"/>
  <c r="H953" i="18"/>
  <c r="H952" i="18"/>
  <c r="H951" i="18"/>
  <c r="H950" i="18"/>
  <c r="H949" i="18"/>
  <c r="H948" i="18"/>
  <c r="H947" i="18"/>
  <c r="H946" i="18"/>
  <c r="H945" i="18"/>
  <c r="H944" i="18"/>
  <c r="H943" i="18"/>
  <c r="H942" i="18"/>
  <c r="H941" i="18"/>
  <c r="H940" i="18"/>
  <c r="H939" i="18"/>
  <c r="H938" i="18"/>
  <c r="H937" i="18"/>
  <c r="H936" i="18"/>
  <c r="H935" i="18"/>
  <c r="H934" i="18"/>
  <c r="H933" i="18"/>
  <c r="H932" i="18"/>
  <c r="H931" i="18"/>
  <c r="H930" i="18"/>
  <c r="H929" i="18"/>
  <c r="H928" i="18"/>
  <c r="H927" i="18"/>
  <c r="H926" i="18"/>
  <c r="H925" i="18"/>
  <c r="H924" i="18"/>
  <c r="H923" i="18"/>
  <c r="H922" i="18"/>
  <c r="H921" i="18"/>
  <c r="H920" i="18"/>
  <c r="H919" i="18"/>
  <c r="H918" i="18"/>
  <c r="H917" i="18"/>
  <c r="H916" i="18"/>
  <c r="H915" i="18"/>
  <c r="H914" i="18"/>
  <c r="H913" i="18"/>
  <c r="H912" i="18"/>
  <c r="H911" i="18"/>
  <c r="H910" i="18"/>
  <c r="H909" i="18"/>
  <c r="H908" i="18"/>
  <c r="H907" i="18"/>
  <c r="H906" i="18"/>
  <c r="H905" i="18"/>
  <c r="H904" i="18"/>
  <c r="H903" i="18"/>
  <c r="H902" i="18"/>
  <c r="H901" i="18"/>
  <c r="H900" i="18"/>
  <c r="H899" i="18"/>
  <c r="H898" i="18"/>
  <c r="H897" i="18"/>
  <c r="H896" i="18"/>
  <c r="H895" i="18"/>
  <c r="H894" i="18"/>
  <c r="H893" i="18"/>
  <c r="H892" i="18"/>
  <c r="H891" i="18"/>
  <c r="H890" i="18"/>
  <c r="H889" i="18"/>
  <c r="H888" i="18"/>
  <c r="H887" i="18"/>
  <c r="H886" i="18"/>
  <c r="H885" i="18"/>
  <c r="H884" i="18"/>
  <c r="H883" i="18"/>
  <c r="H882" i="18"/>
  <c r="H881" i="18"/>
  <c r="H880" i="18"/>
  <c r="H879" i="18"/>
  <c r="H878" i="18"/>
  <c r="H877" i="18"/>
  <c r="H876" i="18"/>
  <c r="H875" i="18"/>
  <c r="H874" i="18"/>
  <c r="H873" i="18"/>
  <c r="H872" i="18"/>
  <c r="H871" i="18"/>
  <c r="H870" i="18"/>
  <c r="H869" i="18"/>
  <c r="H868" i="18"/>
  <c r="H867" i="18"/>
  <c r="H866" i="18"/>
  <c r="H865" i="18"/>
  <c r="H864" i="18"/>
  <c r="H863" i="18"/>
  <c r="H862" i="18"/>
  <c r="H861" i="18"/>
  <c r="H860" i="18"/>
  <c r="H859" i="18"/>
  <c r="H858" i="18"/>
  <c r="H857" i="18"/>
  <c r="H856" i="18"/>
  <c r="H855" i="18"/>
  <c r="H854" i="18"/>
  <c r="H853" i="18"/>
  <c r="H852" i="18"/>
  <c r="H851" i="18"/>
  <c r="H850" i="18"/>
  <c r="H849" i="18"/>
  <c r="H848" i="18"/>
  <c r="H847" i="18"/>
  <c r="H846" i="18"/>
  <c r="H845" i="18"/>
  <c r="H844" i="18"/>
  <c r="H843" i="18"/>
  <c r="H842" i="18"/>
  <c r="H841" i="18"/>
  <c r="H840" i="18"/>
  <c r="H839" i="18"/>
  <c r="H838" i="18"/>
  <c r="H837" i="18"/>
  <c r="H836" i="18"/>
  <c r="H835" i="18"/>
  <c r="H834" i="18"/>
  <c r="H833" i="18"/>
  <c r="H832" i="18"/>
  <c r="H831" i="18"/>
  <c r="H830" i="18"/>
  <c r="H829" i="18"/>
  <c r="H828" i="18"/>
  <c r="H827" i="18"/>
  <c r="H826" i="18"/>
  <c r="H825" i="18"/>
  <c r="H824" i="18"/>
  <c r="H823" i="18"/>
  <c r="H822" i="18"/>
  <c r="H821" i="18"/>
  <c r="H820" i="18"/>
  <c r="H819" i="18"/>
  <c r="H818" i="18"/>
  <c r="H817" i="18"/>
  <c r="H816" i="18"/>
  <c r="H815" i="18"/>
  <c r="H814" i="18"/>
  <c r="H813" i="18"/>
  <c r="H812" i="18"/>
  <c r="H811" i="18"/>
  <c r="H810" i="18"/>
  <c r="H809" i="18"/>
  <c r="H808" i="18"/>
  <c r="H807" i="18"/>
  <c r="H806" i="18"/>
  <c r="H805" i="18"/>
  <c r="H804" i="18"/>
  <c r="H803" i="18"/>
  <c r="H802" i="18"/>
  <c r="H801" i="18"/>
  <c r="H800" i="18"/>
  <c r="H799" i="18"/>
  <c r="H798" i="18"/>
  <c r="H797" i="18"/>
  <c r="H796" i="18"/>
  <c r="H795" i="18"/>
  <c r="H794" i="18"/>
  <c r="H793" i="18"/>
  <c r="H792" i="18"/>
  <c r="H791" i="18"/>
  <c r="H790" i="18"/>
  <c r="H789" i="18"/>
  <c r="H788" i="18"/>
  <c r="H787" i="18"/>
  <c r="H786" i="18"/>
  <c r="H785" i="18"/>
  <c r="H784" i="18"/>
  <c r="H783" i="18"/>
  <c r="H782" i="18"/>
  <c r="H781" i="18"/>
  <c r="H780" i="18"/>
  <c r="H779" i="18"/>
  <c r="H778" i="18"/>
  <c r="H777" i="18"/>
  <c r="H776" i="18"/>
  <c r="H775" i="18"/>
  <c r="H774" i="18"/>
  <c r="H773" i="18"/>
  <c r="H772" i="18"/>
  <c r="H771" i="18"/>
  <c r="H770" i="18"/>
  <c r="H769" i="18"/>
  <c r="H768" i="18"/>
  <c r="H767" i="18"/>
  <c r="H766" i="18"/>
  <c r="H765" i="18"/>
  <c r="H764" i="18"/>
  <c r="H763" i="18"/>
  <c r="H762" i="18"/>
  <c r="H761" i="18"/>
  <c r="H760" i="18"/>
  <c r="H759" i="18"/>
  <c r="H758" i="18"/>
  <c r="H757" i="18"/>
  <c r="H756" i="18"/>
  <c r="H755" i="18"/>
  <c r="H754" i="18"/>
  <c r="H753" i="18"/>
  <c r="H752" i="18"/>
  <c r="H751" i="18"/>
  <c r="H750" i="18"/>
  <c r="H749" i="18"/>
  <c r="H748" i="18"/>
  <c r="H747" i="18"/>
  <c r="H746" i="18"/>
  <c r="H745" i="18"/>
  <c r="H744" i="18"/>
  <c r="H743" i="18"/>
  <c r="H742" i="18"/>
  <c r="H741" i="18"/>
  <c r="H740" i="18"/>
  <c r="H739" i="18"/>
  <c r="H738" i="18"/>
  <c r="H737" i="18"/>
  <c r="H736" i="18"/>
  <c r="H735" i="18"/>
  <c r="H734" i="18"/>
  <c r="H733" i="18"/>
  <c r="H732" i="18"/>
  <c r="H731" i="18"/>
  <c r="H730" i="18"/>
  <c r="H729" i="18"/>
  <c r="H728" i="18"/>
  <c r="H727" i="18"/>
  <c r="H726" i="18"/>
  <c r="H725" i="18"/>
  <c r="H724" i="18"/>
  <c r="H723" i="18"/>
  <c r="H722" i="18"/>
  <c r="H721" i="18"/>
  <c r="H720" i="18"/>
  <c r="H719" i="18"/>
  <c r="H718" i="18"/>
  <c r="H717" i="18"/>
  <c r="H716" i="18"/>
  <c r="H715" i="18"/>
  <c r="H714" i="18"/>
  <c r="H713" i="18"/>
  <c r="H712" i="18"/>
  <c r="H711" i="18"/>
  <c r="H710" i="18"/>
  <c r="H709" i="18"/>
  <c r="H708" i="18"/>
  <c r="H707" i="18"/>
  <c r="H706" i="18"/>
  <c r="H705" i="18"/>
  <c r="H704" i="18"/>
  <c r="H703" i="18"/>
  <c r="H702" i="18"/>
  <c r="H701" i="18"/>
  <c r="H700" i="18"/>
  <c r="H699" i="18"/>
  <c r="H698" i="18"/>
  <c r="H697" i="18"/>
  <c r="H696" i="18"/>
  <c r="H695" i="18"/>
  <c r="H694" i="18"/>
  <c r="H693" i="18"/>
  <c r="H692" i="18"/>
  <c r="H691" i="18"/>
  <c r="H690" i="18"/>
  <c r="H689" i="18"/>
  <c r="H688" i="18"/>
  <c r="H687" i="18"/>
  <c r="H686" i="18"/>
  <c r="H685" i="18"/>
  <c r="H684" i="18"/>
  <c r="H683" i="18"/>
  <c r="H682" i="18"/>
  <c r="H681" i="18"/>
  <c r="H680" i="18"/>
  <c r="H679" i="18"/>
  <c r="H678" i="18"/>
  <c r="H677" i="18"/>
  <c r="H676" i="18"/>
  <c r="H675" i="18"/>
  <c r="H674" i="18"/>
  <c r="H673" i="18"/>
  <c r="H672" i="18"/>
  <c r="H671" i="18"/>
  <c r="H670" i="18"/>
  <c r="H669" i="18"/>
  <c r="H668" i="18"/>
  <c r="H667" i="18"/>
  <c r="H666" i="18"/>
  <c r="H665" i="18"/>
  <c r="H664" i="18"/>
  <c r="H663" i="18"/>
  <c r="H662" i="18"/>
  <c r="H661" i="18"/>
  <c r="H660" i="18"/>
  <c r="H659" i="18"/>
  <c r="H658" i="18"/>
  <c r="H657" i="18"/>
  <c r="H656" i="18"/>
  <c r="H655" i="18"/>
  <c r="H654" i="18"/>
  <c r="H653" i="18"/>
  <c r="H652" i="18"/>
  <c r="H651" i="18"/>
  <c r="H650" i="18"/>
  <c r="H649" i="18"/>
  <c r="H648" i="18"/>
  <c r="H647" i="18"/>
  <c r="H646" i="18"/>
  <c r="H645" i="18"/>
  <c r="H644" i="18"/>
  <c r="H643" i="18"/>
  <c r="H642" i="18"/>
  <c r="H641" i="18"/>
  <c r="H640" i="18"/>
  <c r="H639" i="18"/>
  <c r="H638" i="18"/>
  <c r="H637" i="18"/>
  <c r="H636" i="18"/>
  <c r="H635" i="18"/>
  <c r="H634" i="18"/>
  <c r="H633" i="18"/>
  <c r="H632" i="18"/>
  <c r="H631" i="18"/>
  <c r="H630" i="18"/>
  <c r="H629" i="18"/>
  <c r="H628" i="18"/>
  <c r="H627" i="18"/>
  <c r="H626" i="18"/>
  <c r="H625" i="18"/>
  <c r="H624" i="18"/>
  <c r="H623" i="18"/>
  <c r="H622" i="18"/>
  <c r="H621" i="18"/>
  <c r="H620" i="18"/>
  <c r="H619" i="18"/>
  <c r="H618" i="18"/>
  <c r="H617" i="18"/>
  <c r="H616" i="18"/>
  <c r="H615" i="18"/>
  <c r="H614" i="18"/>
  <c r="H613" i="18"/>
  <c r="H612" i="18"/>
  <c r="H611" i="18"/>
  <c r="H610" i="18"/>
  <c r="H609" i="18"/>
  <c r="H608" i="18"/>
  <c r="H607" i="18"/>
  <c r="H606" i="18"/>
  <c r="H605" i="18"/>
  <c r="H604" i="18"/>
  <c r="H603" i="18"/>
  <c r="H602" i="18"/>
  <c r="H601" i="18"/>
  <c r="H600" i="18"/>
  <c r="H599" i="18"/>
  <c r="H598" i="18"/>
  <c r="H597" i="18"/>
  <c r="H596" i="18"/>
  <c r="H595" i="18"/>
  <c r="H594" i="18"/>
  <c r="H593" i="18"/>
  <c r="H592" i="18"/>
  <c r="H591" i="18"/>
  <c r="H590" i="18"/>
  <c r="H589" i="18"/>
  <c r="H588" i="18"/>
  <c r="H587" i="18"/>
  <c r="H586" i="18"/>
  <c r="H585" i="18"/>
  <c r="H584" i="18"/>
  <c r="H583" i="18"/>
  <c r="H582" i="18"/>
  <c r="H581" i="18"/>
  <c r="H580" i="18"/>
  <c r="H579" i="18"/>
  <c r="H578" i="18"/>
  <c r="H577" i="18"/>
  <c r="H576" i="18"/>
  <c r="H575" i="18"/>
  <c r="H574" i="18"/>
  <c r="H573" i="18"/>
  <c r="H572" i="18"/>
  <c r="H571" i="18"/>
  <c r="H570" i="18"/>
  <c r="H569" i="18"/>
  <c r="H568" i="18"/>
  <c r="H567" i="18"/>
  <c r="H566" i="18"/>
  <c r="H565" i="18"/>
  <c r="H564" i="18"/>
  <c r="H563" i="18"/>
  <c r="H562" i="18"/>
  <c r="H561" i="18"/>
  <c r="H560" i="18"/>
  <c r="H559" i="18"/>
  <c r="H558" i="18"/>
  <c r="H557" i="18"/>
  <c r="H556" i="18"/>
  <c r="H555" i="18"/>
  <c r="H554" i="18"/>
  <c r="H553" i="18"/>
  <c r="H552" i="18"/>
  <c r="H551" i="18"/>
  <c r="H550" i="18"/>
  <c r="H549" i="18"/>
  <c r="H548" i="18"/>
  <c r="H547" i="18"/>
  <c r="H546" i="18"/>
  <c r="H545" i="18"/>
  <c r="H544" i="18"/>
  <c r="H543" i="18"/>
  <c r="H542" i="18"/>
  <c r="H541" i="18"/>
  <c r="H540" i="18"/>
  <c r="H539" i="18"/>
  <c r="H538" i="18"/>
  <c r="H537" i="18"/>
  <c r="H536" i="18"/>
  <c r="H535" i="18"/>
  <c r="H534" i="18"/>
  <c r="H533" i="18"/>
  <c r="H532" i="18"/>
  <c r="H531" i="18"/>
  <c r="H530" i="18"/>
  <c r="H529" i="18"/>
  <c r="H528" i="18"/>
  <c r="H527" i="18"/>
  <c r="H526" i="18"/>
  <c r="H525" i="18"/>
  <c r="H524" i="18"/>
  <c r="H523" i="18"/>
  <c r="H522" i="18"/>
  <c r="H521" i="18"/>
  <c r="H520" i="18"/>
  <c r="H519" i="18"/>
  <c r="H518" i="18"/>
  <c r="H517" i="18"/>
  <c r="H516" i="18"/>
  <c r="H515" i="18"/>
  <c r="H514" i="18"/>
  <c r="H513" i="18"/>
  <c r="H512" i="18"/>
  <c r="H511" i="18"/>
  <c r="H510" i="18"/>
  <c r="H509" i="18"/>
  <c r="H508" i="18"/>
  <c r="H507" i="18"/>
  <c r="H506" i="18"/>
  <c r="H505" i="18"/>
  <c r="H504" i="18"/>
  <c r="H503" i="18"/>
  <c r="H502" i="18"/>
  <c r="H501" i="18"/>
  <c r="H500" i="18"/>
  <c r="H499" i="18"/>
  <c r="H498" i="18"/>
  <c r="H497" i="18"/>
  <c r="H496" i="18"/>
  <c r="H495" i="18"/>
  <c r="H494" i="18"/>
  <c r="H493" i="18"/>
  <c r="H492" i="18"/>
  <c r="H491" i="18"/>
  <c r="H490" i="18"/>
  <c r="H489" i="18"/>
  <c r="H488" i="18"/>
  <c r="H487" i="18"/>
  <c r="H486" i="18"/>
  <c r="H485" i="18"/>
  <c r="H484" i="18"/>
  <c r="H483" i="18"/>
  <c r="H482" i="18"/>
  <c r="H481" i="18"/>
  <c r="H480" i="18"/>
  <c r="H479" i="18"/>
  <c r="H478" i="18"/>
  <c r="H477" i="18"/>
  <c r="H476" i="18"/>
  <c r="H475" i="18"/>
  <c r="H474" i="18"/>
  <c r="H473" i="18"/>
  <c r="H472" i="18"/>
  <c r="H471" i="18"/>
  <c r="H470" i="18"/>
  <c r="H469" i="18"/>
  <c r="H468" i="18"/>
  <c r="H467" i="18"/>
  <c r="H466" i="18"/>
  <c r="H465" i="18"/>
  <c r="H464" i="18"/>
  <c r="H463" i="18"/>
  <c r="H462" i="18"/>
  <c r="H461" i="18"/>
  <c r="H460" i="18"/>
  <c r="H459" i="18"/>
  <c r="H458" i="18"/>
  <c r="H457" i="18"/>
  <c r="H456" i="18"/>
  <c r="H455" i="18"/>
  <c r="H454" i="18"/>
  <c r="H453" i="18"/>
  <c r="H452" i="18"/>
  <c r="H451" i="18"/>
  <c r="H450" i="18"/>
  <c r="H449" i="18"/>
  <c r="H448" i="18"/>
  <c r="H447" i="18"/>
  <c r="H446" i="18"/>
  <c r="H445" i="18"/>
  <c r="H444" i="18"/>
  <c r="H443" i="18"/>
  <c r="H442" i="18"/>
  <c r="H441" i="18"/>
  <c r="H440" i="18"/>
  <c r="H439" i="18"/>
  <c r="H438" i="18"/>
  <c r="H437" i="18"/>
  <c r="H436" i="18"/>
  <c r="H435" i="18"/>
  <c r="H434" i="18"/>
  <c r="H433" i="18"/>
  <c r="H432" i="18"/>
  <c r="H431" i="18"/>
  <c r="H430" i="18"/>
  <c r="H429" i="18"/>
  <c r="H428" i="18"/>
  <c r="H427" i="18"/>
  <c r="H426" i="18"/>
  <c r="H425" i="18"/>
  <c r="H424" i="18"/>
  <c r="H423" i="18"/>
  <c r="H422" i="18"/>
  <c r="H421" i="18"/>
  <c r="H420" i="18"/>
  <c r="H419" i="18"/>
  <c r="H418" i="18"/>
  <c r="H417" i="18"/>
  <c r="H416" i="18"/>
  <c r="H415" i="18"/>
  <c r="H414" i="18"/>
  <c r="H413" i="18"/>
  <c r="H412" i="18"/>
  <c r="H411" i="18"/>
  <c r="H410" i="18"/>
  <c r="H409" i="18"/>
  <c r="H408" i="18"/>
  <c r="H407" i="18"/>
  <c r="H406" i="18"/>
  <c r="H405" i="18"/>
  <c r="H404" i="18"/>
  <c r="H403" i="18"/>
  <c r="H402" i="18"/>
  <c r="H401" i="18"/>
  <c r="H400" i="18"/>
  <c r="H399" i="18"/>
  <c r="H398" i="18"/>
  <c r="H397" i="18"/>
  <c r="H396" i="18"/>
  <c r="H395" i="18"/>
  <c r="H394" i="18"/>
  <c r="H393" i="18"/>
  <c r="H392" i="18"/>
  <c r="H391" i="18"/>
  <c r="H390" i="18"/>
  <c r="H389" i="18"/>
  <c r="H388" i="18"/>
  <c r="H387" i="18"/>
  <c r="H386" i="18"/>
  <c r="H385" i="18"/>
  <c r="H384" i="18"/>
  <c r="H383" i="18"/>
  <c r="H382" i="18"/>
  <c r="H381" i="18"/>
  <c r="H380" i="18"/>
  <c r="H379" i="18"/>
  <c r="H378" i="18"/>
  <c r="H377" i="18"/>
  <c r="H376" i="18"/>
  <c r="H375" i="18"/>
  <c r="H374" i="18"/>
  <c r="H373" i="18"/>
  <c r="H372" i="18"/>
  <c r="H371" i="18"/>
  <c r="H370" i="18"/>
  <c r="H369" i="18"/>
  <c r="H368" i="18"/>
  <c r="H367" i="18"/>
  <c r="H366" i="18"/>
  <c r="H365" i="18"/>
  <c r="H364" i="18"/>
  <c r="H363" i="18"/>
  <c r="H362" i="18"/>
  <c r="H361" i="18"/>
  <c r="H360" i="18"/>
  <c r="H359" i="18"/>
  <c r="H358" i="18"/>
  <c r="H357" i="18"/>
  <c r="H356" i="18"/>
  <c r="H355" i="18"/>
  <c r="H354" i="18"/>
  <c r="H353" i="18"/>
  <c r="H352" i="18"/>
  <c r="H351" i="18"/>
  <c r="H350" i="18"/>
  <c r="H349" i="18"/>
  <c r="H348" i="18"/>
  <c r="H347" i="18"/>
  <c r="H346" i="18"/>
  <c r="H345" i="18"/>
  <c r="H344" i="18"/>
  <c r="H343" i="18"/>
  <c r="H342" i="18"/>
  <c r="H341" i="18"/>
  <c r="H340" i="18"/>
  <c r="H339" i="18"/>
  <c r="H338" i="18"/>
  <c r="H337" i="18"/>
  <c r="H336" i="18"/>
  <c r="H335" i="18"/>
  <c r="H334" i="18"/>
  <c r="H333" i="18"/>
  <c r="H332" i="18"/>
  <c r="H331" i="18"/>
  <c r="H330" i="18"/>
  <c r="H329" i="18"/>
  <c r="H328" i="18"/>
  <c r="H327" i="18"/>
  <c r="H326" i="18"/>
  <c r="H325" i="18"/>
  <c r="H324" i="18"/>
  <c r="H323" i="18"/>
  <c r="H322" i="18"/>
  <c r="H321" i="18"/>
  <c r="H320" i="18"/>
  <c r="H319" i="18"/>
  <c r="H318" i="18"/>
  <c r="H317" i="18"/>
  <c r="H316" i="18"/>
  <c r="H315" i="18"/>
  <c r="H314" i="18"/>
  <c r="H313" i="18"/>
  <c r="H312" i="18"/>
  <c r="H311" i="18"/>
  <c r="H310" i="18"/>
  <c r="H309" i="18"/>
  <c r="H308" i="18"/>
  <c r="H307" i="18"/>
  <c r="H306" i="18"/>
  <c r="H305" i="18"/>
  <c r="H304" i="18"/>
  <c r="H303" i="18"/>
  <c r="H302" i="18"/>
  <c r="H301" i="18"/>
  <c r="H300" i="18"/>
  <c r="H299" i="18"/>
  <c r="H298" i="18"/>
  <c r="H297" i="18"/>
  <c r="H296" i="18"/>
  <c r="H295" i="18"/>
  <c r="H294" i="18"/>
  <c r="H293" i="18"/>
  <c r="H292" i="18"/>
  <c r="H291" i="18"/>
  <c r="H290" i="18"/>
  <c r="H289" i="18"/>
  <c r="H288" i="18"/>
  <c r="H287" i="18"/>
  <c r="H286" i="18"/>
  <c r="H285" i="18"/>
  <c r="H284" i="18"/>
  <c r="H283" i="18"/>
  <c r="H282" i="18"/>
  <c r="H281" i="18"/>
  <c r="H280" i="18"/>
  <c r="H279" i="18"/>
  <c r="H278" i="18"/>
  <c r="H277" i="18"/>
  <c r="H276" i="18"/>
  <c r="H275" i="18"/>
  <c r="H274" i="18"/>
  <c r="H273" i="18"/>
  <c r="H272" i="18"/>
  <c r="H271" i="18"/>
  <c r="H270" i="18"/>
  <c r="H269" i="18"/>
  <c r="H268" i="18"/>
  <c r="H267" i="18"/>
  <c r="H266" i="18"/>
  <c r="H265" i="18"/>
  <c r="H264" i="18"/>
  <c r="H263" i="18"/>
  <c r="H262" i="18"/>
  <c r="H261" i="18"/>
  <c r="H260" i="18"/>
  <c r="H259" i="18"/>
  <c r="H258" i="18"/>
  <c r="H257" i="18"/>
  <c r="H256" i="18"/>
  <c r="H255" i="18"/>
  <c r="H254" i="18"/>
  <c r="H253" i="18"/>
  <c r="H252" i="18"/>
  <c r="H251" i="18"/>
  <c r="H250" i="18"/>
  <c r="H249" i="18"/>
  <c r="H248" i="18"/>
  <c r="H247" i="18"/>
  <c r="H246" i="18"/>
  <c r="H245" i="18"/>
  <c r="H244" i="18"/>
  <c r="H243" i="18"/>
  <c r="H242" i="18"/>
  <c r="H241" i="18"/>
  <c r="H240" i="18"/>
  <c r="H239" i="18"/>
  <c r="H238" i="18"/>
  <c r="H237" i="18"/>
  <c r="H236" i="18"/>
  <c r="H235" i="18"/>
  <c r="H234" i="18"/>
  <c r="H233" i="18"/>
  <c r="H232" i="18"/>
  <c r="H231" i="18"/>
  <c r="H230" i="18"/>
  <c r="H229" i="18"/>
  <c r="H228" i="18"/>
  <c r="H227" i="18"/>
  <c r="H226" i="18"/>
  <c r="H225" i="18"/>
  <c r="H224" i="18"/>
  <c r="H223" i="18"/>
  <c r="H222" i="18"/>
  <c r="H221" i="18"/>
  <c r="H220" i="18"/>
  <c r="H219" i="18"/>
  <c r="H218" i="18"/>
  <c r="H217" i="18"/>
  <c r="H216" i="18"/>
  <c r="H215" i="18"/>
  <c r="H214" i="18"/>
  <c r="H213" i="18"/>
  <c r="H212" i="18"/>
  <c r="H211" i="18"/>
  <c r="H210" i="18"/>
  <c r="H209" i="18"/>
  <c r="H208" i="18"/>
  <c r="H207" i="18"/>
  <c r="H206" i="18"/>
  <c r="H205" i="18"/>
  <c r="H204" i="18"/>
  <c r="H203" i="18"/>
  <c r="H202" i="18"/>
  <c r="H201" i="18"/>
  <c r="H200" i="18"/>
  <c r="H199" i="18"/>
  <c r="H198" i="18"/>
  <c r="H197" i="18"/>
  <c r="H196" i="18"/>
  <c r="H195" i="18"/>
  <c r="H194" i="18"/>
  <c r="H193" i="18"/>
  <c r="H192" i="18"/>
  <c r="H191" i="18"/>
  <c r="H190" i="18"/>
  <c r="H189" i="18"/>
  <c r="H188" i="18"/>
  <c r="H187" i="18"/>
  <c r="H186" i="18"/>
  <c r="H185" i="18"/>
  <c r="H184" i="18"/>
  <c r="H183" i="18"/>
  <c r="H182" i="18"/>
  <c r="H181" i="18"/>
  <c r="H180" i="18"/>
  <c r="H179" i="18"/>
  <c r="H178" i="18"/>
  <c r="H177" i="18"/>
  <c r="H176" i="18"/>
  <c r="H175" i="18"/>
  <c r="H174" i="18"/>
  <c r="H173" i="18"/>
  <c r="H172" i="18"/>
  <c r="H171" i="18"/>
  <c r="H170" i="18"/>
  <c r="H169" i="18"/>
  <c r="H168" i="18"/>
  <c r="H167" i="18"/>
  <c r="H166" i="18"/>
  <c r="H165" i="18"/>
  <c r="H164" i="18"/>
  <c r="H163" i="18"/>
  <c r="H162" i="18"/>
  <c r="H161" i="18"/>
  <c r="H160" i="18"/>
  <c r="H159" i="18"/>
  <c r="H158" i="18"/>
  <c r="H157" i="18"/>
  <c r="H156" i="18"/>
  <c r="H155" i="18"/>
  <c r="H154" i="18"/>
  <c r="H153" i="18"/>
  <c r="H152" i="18"/>
  <c r="H151" i="18"/>
  <c r="H150" i="18"/>
  <c r="H149" i="18"/>
  <c r="H148" i="18"/>
  <c r="H147" i="18"/>
  <c r="H146" i="18"/>
  <c r="H145" i="18"/>
  <c r="H144" i="18"/>
  <c r="H143" i="18"/>
  <c r="H142" i="18"/>
  <c r="H141" i="18"/>
  <c r="H140" i="18"/>
  <c r="H139" i="18"/>
  <c r="H138" i="18"/>
  <c r="H137" i="18"/>
  <c r="H136" i="18"/>
  <c r="H135" i="18"/>
  <c r="H134" i="18"/>
  <c r="H133" i="18"/>
  <c r="H132" i="18"/>
  <c r="H131" i="18"/>
  <c r="H130" i="18"/>
  <c r="H129" i="18"/>
  <c r="H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5" i="18"/>
  <c r="H4" i="18"/>
  <c r="H3" i="18"/>
  <c r="H2" i="18"/>
  <c r="O5" i="1" l="1"/>
  <c r="O62" i="1"/>
  <c r="O48" i="1"/>
  <c r="O34" i="1"/>
  <c r="O20" i="1"/>
  <c r="Q61" i="1"/>
  <c r="Q47" i="1"/>
  <c r="Q33" i="1"/>
  <c r="Q19" i="1"/>
  <c r="Q74" i="1"/>
  <c r="Q60" i="1"/>
  <c r="Q46" i="1"/>
  <c r="Q32" i="1"/>
  <c r="Q18" i="1"/>
  <c r="Q73" i="1"/>
  <c r="Q59" i="1"/>
  <c r="Q45" i="1"/>
  <c r="Q31" i="1"/>
  <c r="Q17" i="1"/>
  <c r="Q72" i="1"/>
  <c r="Q58" i="1"/>
  <c r="Q44" i="1"/>
  <c r="Q30" i="1"/>
  <c r="Q16" i="1"/>
  <c r="Q71" i="1"/>
  <c r="Q57" i="1"/>
  <c r="Q43" i="1"/>
  <c r="Q29" i="1"/>
  <c r="Q15" i="1"/>
  <c r="Q70" i="1"/>
  <c r="Q56" i="1"/>
  <c r="Q42" i="1"/>
  <c r="Q28" i="1"/>
  <c r="Q14" i="1"/>
  <c r="Q69" i="1"/>
  <c r="Q55" i="1"/>
  <c r="Q41" i="1"/>
  <c r="Q27" i="1"/>
  <c r="Q13" i="1"/>
  <c r="Q12" i="1"/>
  <c r="Q9" i="1"/>
  <c r="Q7" i="1"/>
</calcChain>
</file>

<file path=xl/sharedStrings.xml><?xml version="1.0" encoding="utf-8"?>
<sst xmlns="http://schemas.openxmlformats.org/spreadsheetml/2006/main" count="25069" uniqueCount="10121">
  <si>
    <t>Effective Date</t>
  </si>
  <si>
    <t>Employee Last Name</t>
  </si>
  <si>
    <t>Employee First Name</t>
  </si>
  <si>
    <t>Clemmons</t>
  </si>
  <si>
    <t>Ursula</t>
  </si>
  <si>
    <t>Employee ID</t>
  </si>
  <si>
    <t>Position ID</t>
  </si>
  <si>
    <t>REQUIRED</t>
  </si>
  <si>
    <t>P123456</t>
  </si>
  <si>
    <t>Comments</t>
  </si>
  <si>
    <t>OPTIONAL</t>
  </si>
  <si>
    <t>Employee</t>
  </si>
  <si>
    <t>Contingent Worker</t>
  </si>
  <si>
    <t>Drop Down List</t>
  </si>
  <si>
    <t>Curent Job Profile</t>
  </si>
  <si>
    <t>Current Compensation Grade</t>
  </si>
  <si>
    <t>Current Compensation Grade Profile</t>
  </si>
  <si>
    <t>Current Job Code</t>
  </si>
  <si>
    <t>Job Profile</t>
  </si>
  <si>
    <t>340B Analyst</t>
  </si>
  <si>
    <t>JC102879</t>
  </si>
  <si>
    <t>Financial Planning and Administration</t>
  </si>
  <si>
    <t>Finance and Business Informatics</t>
  </si>
  <si>
    <t>340B Program Manager</t>
  </si>
  <si>
    <t>JC103375</t>
  </si>
  <si>
    <t>3D Imaging Technologist</t>
  </si>
  <si>
    <t>JC101502</t>
  </si>
  <si>
    <t>Radiology</t>
  </si>
  <si>
    <t>Imaging &amp; Diagnostics</t>
  </si>
  <si>
    <t>3D Printing Engineer</t>
  </si>
  <si>
    <t>JC102146</t>
  </si>
  <si>
    <t>Administrative</t>
  </si>
  <si>
    <t>Administrative/Clerical</t>
  </si>
  <si>
    <t>3D Printing Engineer (H)</t>
  </si>
  <si>
    <t>JC102146-H</t>
  </si>
  <si>
    <t>Academic Support Assistant</t>
  </si>
  <si>
    <t>JC103571</t>
  </si>
  <si>
    <t>Academic Support Assistant Intermediate</t>
  </si>
  <si>
    <t>JC103572</t>
  </si>
  <si>
    <t>Academic Support Assistant Senior</t>
  </si>
  <si>
    <t>JC103573</t>
  </si>
  <si>
    <t>Accountant - Managed Hospital</t>
  </si>
  <si>
    <t>JC102845</t>
  </si>
  <si>
    <t>Accountant (H)</t>
  </si>
  <si>
    <t>JC101174-H</t>
  </si>
  <si>
    <t>Accountant (S)</t>
  </si>
  <si>
    <t>JC101174-S</t>
  </si>
  <si>
    <t>Accountant Intermediate (S)</t>
  </si>
  <si>
    <t>JC101173</t>
  </si>
  <si>
    <t>Accountant Senior (S)</t>
  </si>
  <si>
    <t>JC101185-S</t>
  </si>
  <si>
    <t>Accounting Associate</t>
  </si>
  <si>
    <t>JC101198</t>
  </si>
  <si>
    <t>Accounts Payable Associate</t>
  </si>
  <si>
    <t>JC101199</t>
  </si>
  <si>
    <t>Accounts Payable Associate Lead</t>
  </si>
  <si>
    <t>JC101177</t>
  </si>
  <si>
    <t>Accounts Payable Associate Senior</t>
  </si>
  <si>
    <t>JC101203</t>
  </si>
  <si>
    <t>Activities Assistant</t>
  </si>
  <si>
    <t>JC100783</t>
  </si>
  <si>
    <t>Behavioral Health Support</t>
  </si>
  <si>
    <t>Behavioral Health</t>
  </si>
  <si>
    <t>Activities Assistant, LTC</t>
  </si>
  <si>
    <t>JC102352</t>
  </si>
  <si>
    <t>Actuarial Analyst Senior</t>
  </si>
  <si>
    <t>JC100314</t>
  </si>
  <si>
    <t>Acupuncturist</t>
  </si>
  <si>
    <t>JC100201</t>
  </si>
  <si>
    <t>Rehabilitation</t>
  </si>
  <si>
    <t>Rehabilitation Services</t>
  </si>
  <si>
    <t>Admin Dir-Managed Hospital</t>
  </si>
  <si>
    <t>JC102268</t>
  </si>
  <si>
    <t>Clinic/Hospital Management</t>
  </si>
  <si>
    <t>Management</t>
  </si>
  <si>
    <t>Admin Dir-RN</t>
  </si>
  <si>
    <t>JC101206</t>
  </si>
  <si>
    <t>Registered Nurses</t>
  </si>
  <si>
    <t>Nursing &amp; Education</t>
  </si>
  <si>
    <t>Admin Dir-RN Managed Hospital</t>
  </si>
  <si>
    <t>JC102968</t>
  </si>
  <si>
    <t>Admin Dir-Rural Health Development</t>
  </si>
  <si>
    <t>JC102716</t>
  </si>
  <si>
    <t>Admin Spv-RN (H)</t>
  </si>
  <si>
    <t>JC101216-H</t>
  </si>
  <si>
    <t>Admin Spv-RN (S)</t>
  </si>
  <si>
    <t>JC101216-S</t>
  </si>
  <si>
    <t>Admin Spv-RN (WO)</t>
  </si>
  <si>
    <t>JC101216-WO</t>
  </si>
  <si>
    <t>Admin Spv-RN, Continuum of Care (S)</t>
  </si>
  <si>
    <t>JC102359-S</t>
  </si>
  <si>
    <t>Admin Spv-RN, LTC (H)</t>
  </si>
  <si>
    <t>JC102369-H</t>
  </si>
  <si>
    <t>Admin Spv-RN, LTC (S)</t>
  </si>
  <si>
    <t>JC102369-S</t>
  </si>
  <si>
    <t>Administrative Assistant</t>
  </si>
  <si>
    <t>JC100902</t>
  </si>
  <si>
    <t>Administrative Assistant Intermediate</t>
  </si>
  <si>
    <t>JC100901</t>
  </si>
  <si>
    <t>Administrative Assistant Senior (H)</t>
  </si>
  <si>
    <t>JC100900-H</t>
  </si>
  <si>
    <t>Administrative Fellow</t>
  </si>
  <si>
    <t>JC100893</t>
  </si>
  <si>
    <t>Administrative Fellowship</t>
  </si>
  <si>
    <t>Administrator, LTC</t>
  </si>
  <si>
    <t>JC102401</t>
  </si>
  <si>
    <t>Post-Acute Management</t>
  </si>
  <si>
    <t>Administrator-PAC/RIS - P4591 (H)</t>
  </si>
  <si>
    <t>JC100109-H</t>
  </si>
  <si>
    <t>Patient Services</t>
  </si>
  <si>
    <t>Administrator-PAC/RIS - P4591 (S)</t>
  </si>
  <si>
    <t>JC100109-S</t>
  </si>
  <si>
    <t>JC101827-H</t>
  </si>
  <si>
    <t>Advisor, Patient Experience</t>
  </si>
  <si>
    <t>JC101828</t>
  </si>
  <si>
    <t>Care Experience</t>
  </si>
  <si>
    <t>Affiliate &amp; Direct to Employer Partnerships, VP</t>
  </si>
  <si>
    <t>JC103316</t>
  </si>
  <si>
    <t>Regional Executive</t>
  </si>
  <si>
    <t>Executive</t>
  </si>
  <si>
    <t>JC100602</t>
  </si>
  <si>
    <t>IT</t>
  </si>
  <si>
    <t>Information Technology</t>
  </si>
  <si>
    <t>Affiliate Specialist</t>
  </si>
  <si>
    <t>JC100603</t>
  </si>
  <si>
    <t>Affordable Care Act Navigator</t>
  </si>
  <si>
    <t>JC101599</t>
  </si>
  <si>
    <t>Revenue Cycle and Business Office</t>
  </si>
  <si>
    <t>Aide-Rehab - A900D</t>
  </si>
  <si>
    <t>JC100105</t>
  </si>
  <si>
    <t>Analyst, Patient Experience</t>
  </si>
  <si>
    <t>JC101829</t>
  </si>
  <si>
    <t>Analytics Platform Engineer</t>
  </si>
  <si>
    <t>JC102552</t>
  </si>
  <si>
    <t>Transformation</t>
  </si>
  <si>
    <t>Strategy &amp; Transformation</t>
  </si>
  <si>
    <t>Anesthesia Coordinator</t>
  </si>
  <si>
    <t>JC102782</t>
  </si>
  <si>
    <t>Surgery Support</t>
  </si>
  <si>
    <t>Perioperative Services</t>
  </si>
  <si>
    <t>Anesthesia Technician</t>
  </si>
  <si>
    <t>JC101357</t>
  </si>
  <si>
    <t>Anesthesia Technician Certified</t>
  </si>
  <si>
    <t>JC103267</t>
  </si>
  <si>
    <t>Anesthesia Technician Lead</t>
  </si>
  <si>
    <t>JC101335</t>
  </si>
  <si>
    <t>Annual Giving Coordinator Senior</t>
  </si>
  <si>
    <t>JC102152</t>
  </si>
  <si>
    <t>Philanthropy</t>
  </si>
  <si>
    <t>Marketing, Communications, and Philanthropy</t>
  </si>
  <si>
    <t>Annual Giving Director</t>
  </si>
  <si>
    <t>JC100062</t>
  </si>
  <si>
    <t>Annual Giving Manager</t>
  </si>
  <si>
    <t>JC102153</t>
  </si>
  <si>
    <t>Application Analyst (H)</t>
  </si>
  <si>
    <t>JC100604-H</t>
  </si>
  <si>
    <t>Application Analyst (S)</t>
  </si>
  <si>
    <t>JC100604-S</t>
  </si>
  <si>
    <t>Application Analyst Associate (H)</t>
  </si>
  <si>
    <t>JC100605-H</t>
  </si>
  <si>
    <t>Application Analyst Associate (S)</t>
  </si>
  <si>
    <t>JC100605-S</t>
  </si>
  <si>
    <t>Application Analyst Lead</t>
  </si>
  <si>
    <t>JC100606</t>
  </si>
  <si>
    <t>Application Analyst Lead, Digital Health</t>
  </si>
  <si>
    <t>JC102690</t>
  </si>
  <si>
    <t>Application Analyst Senior (H)</t>
  </si>
  <si>
    <t>JC100607-H</t>
  </si>
  <si>
    <t>Application Analyst Senior (S)</t>
  </si>
  <si>
    <t>JC100607-S</t>
  </si>
  <si>
    <t>Application Analyst Senior, Digital Health</t>
  </si>
  <si>
    <t>JC102689</t>
  </si>
  <si>
    <t>Application Analyst Senior, Pharmacist</t>
  </si>
  <si>
    <t>JC100608</t>
  </si>
  <si>
    <t>Application Analyst, Digital Health</t>
  </si>
  <si>
    <t>JC102688</t>
  </si>
  <si>
    <t>Application Analyst, Pharmacist</t>
  </si>
  <si>
    <t>JC100609</t>
  </si>
  <si>
    <t>Application Architect</t>
  </si>
  <si>
    <t>JC100610</t>
  </si>
  <si>
    <t>Application Developer (H)</t>
  </si>
  <si>
    <t>JC100611-H</t>
  </si>
  <si>
    <t>Application Developer (S)</t>
  </si>
  <si>
    <t>JC100611-S</t>
  </si>
  <si>
    <t>Application Developer Architect</t>
  </si>
  <si>
    <t>JC100612</t>
  </si>
  <si>
    <t>Application Developer Associate</t>
  </si>
  <si>
    <t>JC100613</t>
  </si>
  <si>
    <t>Application Developer Lead</t>
  </si>
  <si>
    <t>JC100614</t>
  </si>
  <si>
    <t>Application Developer Senior</t>
  </si>
  <si>
    <t>JC100615</t>
  </si>
  <si>
    <t>Applications Development Quality Assurance Analyst</t>
  </si>
  <si>
    <t>JC102832</t>
  </si>
  <si>
    <t>Applications Development Quality Assurance Analyst -Associate</t>
  </si>
  <si>
    <t>JC102831</t>
  </si>
  <si>
    <t>Applications Development Quality Assurance Analyst-Lead</t>
  </si>
  <si>
    <t>JC102834</t>
  </si>
  <si>
    <t>Applications Development Quality Assurance Analyst-Senior</t>
  </si>
  <si>
    <t>JC102833</t>
  </si>
  <si>
    <t>Applications Manager</t>
  </si>
  <si>
    <t>JC102167</t>
  </si>
  <si>
    <t>Archivist</t>
  </si>
  <si>
    <t>JC101998</t>
  </si>
  <si>
    <t>Mission Services</t>
  </si>
  <si>
    <t>Mission</t>
  </si>
  <si>
    <t>Art Therapist</t>
  </si>
  <si>
    <t>JC100772</t>
  </si>
  <si>
    <t>Art/Music/Recreation Therapy</t>
  </si>
  <si>
    <t>Assistant Behavioral Analyst</t>
  </si>
  <si>
    <t>JC100741</t>
  </si>
  <si>
    <t>Behavioral Health Professionals</t>
  </si>
  <si>
    <t>Assistant Behavioral Analyst (H)</t>
  </si>
  <si>
    <t>JC100741-H</t>
  </si>
  <si>
    <t>Assistant Contract Administrator</t>
  </si>
  <si>
    <t>JC102162</t>
  </si>
  <si>
    <t>Compliance</t>
  </si>
  <si>
    <t>Legal, Compliance, Advocacy, and Risk</t>
  </si>
  <si>
    <t>Assistant General Counsel (S)</t>
  </si>
  <si>
    <t>JC100591-S</t>
  </si>
  <si>
    <t>Legal and Contracting</t>
  </si>
  <si>
    <t>Assisted Living Associate, LTC</t>
  </si>
  <si>
    <t>JC102317</t>
  </si>
  <si>
    <t>Patient Care Supt</t>
  </si>
  <si>
    <t>Patient Care Support</t>
  </si>
  <si>
    <t>Assisted Living Coordinator, LTC</t>
  </si>
  <si>
    <t>JC100950</t>
  </si>
  <si>
    <t>Assisted Living Representative, LTC</t>
  </si>
  <si>
    <t>JC102388</t>
  </si>
  <si>
    <t>Assistive Technology Professional, Continuum of Care (S)</t>
  </si>
  <si>
    <t>JC102316-S</t>
  </si>
  <si>
    <t>Associate General Counsel</t>
  </si>
  <si>
    <t>JC103164</t>
  </si>
  <si>
    <t>Associate Medical Director (PB)</t>
  </si>
  <si>
    <t>JC102515</t>
  </si>
  <si>
    <t>Physician</t>
  </si>
  <si>
    <t>Associate Medical Director (S)</t>
  </si>
  <si>
    <t>JC102515-S</t>
  </si>
  <si>
    <t>Associate Medical Director, GME (FAC)</t>
  </si>
  <si>
    <t>JC104000-FAC</t>
  </si>
  <si>
    <t>Residency Program</t>
  </si>
  <si>
    <t>Associate Optician</t>
  </si>
  <si>
    <t>JC102981</t>
  </si>
  <si>
    <t>Associate Optician (F)</t>
  </si>
  <si>
    <t>JC102981-F</t>
  </si>
  <si>
    <t>Asst-Imaging - A6210</t>
  </si>
  <si>
    <t>JC100091</t>
  </si>
  <si>
    <t>Asst-Imaging - A6210 (WO)</t>
  </si>
  <si>
    <t>JC100091-WO</t>
  </si>
  <si>
    <t>Asst-Laboratory I - A6300</t>
  </si>
  <si>
    <t>JC100094</t>
  </si>
  <si>
    <t>Laboratory Support</t>
  </si>
  <si>
    <t>Laboratory</t>
  </si>
  <si>
    <t>Asst-Laboratory II - A6301</t>
  </si>
  <si>
    <t>JC100095</t>
  </si>
  <si>
    <t>Asst-Laboratory III - A6302</t>
  </si>
  <si>
    <t>JC100096</t>
  </si>
  <si>
    <t>Asst-Medical - A8060</t>
  </si>
  <si>
    <t>JC100100</t>
  </si>
  <si>
    <t>Asst-Occupational Therapy Certified - T9100</t>
  </si>
  <si>
    <t>JC100147</t>
  </si>
  <si>
    <t>Physical/Occupational Therapy Assistants</t>
  </si>
  <si>
    <t>Asst-Physical Therapy Licensed - T9010</t>
  </si>
  <si>
    <t>JC100146</t>
  </si>
  <si>
    <t>Athletic Trainer (H)</t>
  </si>
  <si>
    <t>JC100202-H</t>
  </si>
  <si>
    <t>Sports Medicine</t>
  </si>
  <si>
    <t>Athletic Trainer (S)</t>
  </si>
  <si>
    <t>JC100202-S</t>
  </si>
  <si>
    <t>Athletic Trainer Lead (H)</t>
  </si>
  <si>
    <t>JC102229-H</t>
  </si>
  <si>
    <t>Athletic Trainer Lead (S)</t>
  </si>
  <si>
    <t>JC102229-S</t>
  </si>
  <si>
    <t>Athletic Trainer-Clinic</t>
  </si>
  <si>
    <t>JC103186</t>
  </si>
  <si>
    <t>Audiologist (CO)</t>
  </si>
  <si>
    <t>JC100042-CO</t>
  </si>
  <si>
    <t>Audiology and Speech</t>
  </si>
  <si>
    <t>Audiologist (H)</t>
  </si>
  <si>
    <t>JC100042-H</t>
  </si>
  <si>
    <t>Audiologist (S)</t>
  </si>
  <si>
    <t>JC100042-S</t>
  </si>
  <si>
    <t>Audiologist Graduate</t>
  </si>
  <si>
    <t>JC103191</t>
  </si>
  <si>
    <t>Audiologist Lead</t>
  </si>
  <si>
    <t>JC100043</t>
  </si>
  <si>
    <t>Audiologist Lead (FAC)</t>
  </si>
  <si>
    <t>JC100043-FAC</t>
  </si>
  <si>
    <t>Audiology Clinic Operations Assistant</t>
  </si>
  <si>
    <t>JC101781</t>
  </si>
  <si>
    <t>Autism Educator</t>
  </si>
  <si>
    <t>JC102040</t>
  </si>
  <si>
    <t>Autism Therapist Trainer</t>
  </si>
  <si>
    <t>JC102037</t>
  </si>
  <si>
    <t>Autotransfusionist</t>
  </si>
  <si>
    <t>JC102870</t>
  </si>
  <si>
    <t>Cardiac Diagnostics</t>
  </si>
  <si>
    <t>AVP-Care Coordination Liaison, Physician and Provider Advisement, Region</t>
  </si>
  <si>
    <t>JC103460</t>
  </si>
  <si>
    <t>AVP-Patient Care Services/ACNO</t>
  </si>
  <si>
    <t>JC103424</t>
  </si>
  <si>
    <t>Behavioral Health Consultant LCSW</t>
  </si>
  <si>
    <t>JC102051</t>
  </si>
  <si>
    <t>Behavioral Health Consultant LCSW OK Lead</t>
  </si>
  <si>
    <t>JC102404</t>
  </si>
  <si>
    <t>Behavioral Health Coordinator</t>
  </si>
  <si>
    <t>JC103270</t>
  </si>
  <si>
    <t>Behavioral Health Intake Therapist (H)</t>
  </si>
  <si>
    <t>JC100755-H</t>
  </si>
  <si>
    <t>Behavioral Health Intake Therapist (H)(PRN4)</t>
  </si>
  <si>
    <t>JC100755-H-TAH</t>
  </si>
  <si>
    <t>Behavioral Health Intake Therapist Lead (H)</t>
  </si>
  <si>
    <t>JC100753-H</t>
  </si>
  <si>
    <t>Behavioral Health Integration Training Specialist</t>
  </si>
  <si>
    <t>JC103196</t>
  </si>
  <si>
    <t>Behavioral Health Safety Attendant</t>
  </si>
  <si>
    <t>JC101325</t>
  </si>
  <si>
    <t>Behavioral Health Specialist (H)</t>
  </si>
  <si>
    <t>JC100750-H</t>
  </si>
  <si>
    <t>Behavioral Health Specialist (WO)</t>
  </si>
  <si>
    <t>JC100750-WO</t>
  </si>
  <si>
    <t>Behavioral Health Technician (F)</t>
  </si>
  <si>
    <t>JC100782-F</t>
  </si>
  <si>
    <t>Behavioral Health Technician (H)</t>
  </si>
  <si>
    <t>JC100782-H</t>
  </si>
  <si>
    <t>Behavioral Health Technician (WO)</t>
  </si>
  <si>
    <t>JC100782-WO</t>
  </si>
  <si>
    <t>Behavioral Health Therapist (H)</t>
  </si>
  <si>
    <t>JC100770-H</t>
  </si>
  <si>
    <t>Behavioral Health Therapist (S)</t>
  </si>
  <si>
    <t>JC100770-S</t>
  </si>
  <si>
    <t>Behavioral Health Therapist Lead (H)</t>
  </si>
  <si>
    <t>JC100746-H</t>
  </si>
  <si>
    <t>Behavioral Health Therapist Lead (S)</t>
  </si>
  <si>
    <t>JC100746-S</t>
  </si>
  <si>
    <t>Behavioral Health Therapist Lead, Virtual (H)</t>
  </si>
  <si>
    <t>JC103519-H</t>
  </si>
  <si>
    <t>Behavioral Health Therapist Lead, Virtual (S)</t>
  </si>
  <si>
    <t>JC103519-S</t>
  </si>
  <si>
    <t>Behavioral Health Therapist, Virtual (H)</t>
  </si>
  <si>
    <t>JC103174-H</t>
  </si>
  <si>
    <t>Behavioral Health Therapist, Virtual (S)</t>
  </si>
  <si>
    <t>JC103174-S</t>
  </si>
  <si>
    <t>Behavioral Health-VP, Region</t>
  </si>
  <si>
    <t>JC101058</t>
  </si>
  <si>
    <t>Behavioral Treatment Technician</t>
  </si>
  <si>
    <t>JC102032</t>
  </si>
  <si>
    <t>Behavioral Treatment Therapist</t>
  </si>
  <si>
    <t>JC102036</t>
  </si>
  <si>
    <t>Benefits Analyst (H)</t>
  </si>
  <si>
    <t>JC100282-H</t>
  </si>
  <si>
    <t>Total Rewards</t>
  </si>
  <si>
    <t>Human Resources</t>
  </si>
  <si>
    <t>Benefits Analyst (S)</t>
  </si>
  <si>
    <t>JC100282-S</t>
  </si>
  <si>
    <t>Benefits Analyst Senior (H)</t>
  </si>
  <si>
    <t>JC100283-H</t>
  </si>
  <si>
    <t>Benefits Analyst Senior (S)</t>
  </si>
  <si>
    <t>JC100283-S</t>
  </si>
  <si>
    <t>Benefits Consultant</t>
  </si>
  <si>
    <t>JC100284</t>
  </si>
  <si>
    <t>Benefits Specialist</t>
  </si>
  <si>
    <t>JC101884</t>
  </si>
  <si>
    <t>Benefits Technical Consultant</t>
  </si>
  <si>
    <t>JC102732</t>
  </si>
  <si>
    <t>Bereavement Specialist (H)</t>
  </si>
  <si>
    <t>JC100743-H</t>
  </si>
  <si>
    <t>Social Work</t>
  </si>
  <si>
    <t>Social Services</t>
  </si>
  <si>
    <t>Bereavement Specialist, Continuum of Care</t>
  </si>
  <si>
    <t>JC100983</t>
  </si>
  <si>
    <t>Billing Coordinator</t>
  </si>
  <si>
    <t>JC101635</t>
  </si>
  <si>
    <t>Coding</t>
  </si>
  <si>
    <t>Health Information Management</t>
  </si>
  <si>
    <t>JC100007</t>
  </si>
  <si>
    <t>Birth Certificate Representative</t>
  </si>
  <si>
    <t>JC100148</t>
  </si>
  <si>
    <t>Medical Records and Transcription</t>
  </si>
  <si>
    <t>Board Certified Behavioral Analyst</t>
  </si>
  <si>
    <t>JC101911</t>
  </si>
  <si>
    <t>Board Certified Behavioral Analyst (H)</t>
  </si>
  <si>
    <t>JC101911-H</t>
  </si>
  <si>
    <t>Building Automation Technician</t>
  </si>
  <si>
    <t>JC103363</t>
  </si>
  <si>
    <t>Facilities</t>
  </si>
  <si>
    <t>Facilities and Support Services</t>
  </si>
  <si>
    <t>Building Information Modeling Coordinator</t>
  </si>
  <si>
    <t>JC101890</t>
  </si>
  <si>
    <t>Building Information Modeling Coordinator Senior</t>
  </si>
  <si>
    <t>JC101891</t>
  </si>
  <si>
    <t>Building Services Assistant</t>
  </si>
  <si>
    <t>JC100795</t>
  </si>
  <si>
    <t>Business Analyst (H)</t>
  </si>
  <si>
    <t>JC100620-H</t>
  </si>
  <si>
    <t>Business Analyst (S)</t>
  </si>
  <si>
    <t>JC100620-S</t>
  </si>
  <si>
    <t>Business Analyst Associate</t>
  </si>
  <si>
    <t>JC100621</t>
  </si>
  <si>
    <t>Business Analyst Lead (H)</t>
  </si>
  <si>
    <t>JC102548-H</t>
  </si>
  <si>
    <t>Business Analyst Lead (S)</t>
  </si>
  <si>
    <t>JC102548-S</t>
  </si>
  <si>
    <t>Business Analyst Senior</t>
  </si>
  <si>
    <t>JC100622</t>
  </si>
  <si>
    <t>Business Analyst Senior (H)</t>
  </si>
  <si>
    <t>JC100622-H</t>
  </si>
  <si>
    <t>Business Development Consultant</t>
  </si>
  <si>
    <t>JC102055</t>
  </si>
  <si>
    <t>Strategy and Business Development</t>
  </si>
  <si>
    <t>Business Development Consultant Senior</t>
  </si>
  <si>
    <t>JC102056</t>
  </si>
  <si>
    <t>Business Development Director, Dermatology</t>
  </si>
  <si>
    <t>JC103343</t>
  </si>
  <si>
    <t>Business Development Manager</t>
  </si>
  <si>
    <t>JC102054</t>
  </si>
  <si>
    <t>Business Intelligence Analytics</t>
  </si>
  <si>
    <t>JC100449</t>
  </si>
  <si>
    <t>Business Intelligence Analytics Partner</t>
  </si>
  <si>
    <t>JC103548</t>
  </si>
  <si>
    <t>Business Intelligence Analytics Partner Associate</t>
  </si>
  <si>
    <t>JC103561</t>
  </si>
  <si>
    <t>Business Intelligence Analytics Partner Lead</t>
  </si>
  <si>
    <t>JC103563</t>
  </si>
  <si>
    <t>Business Intelligence Analytics Partner Senior</t>
  </si>
  <si>
    <t>JC103562</t>
  </si>
  <si>
    <t>Business Intelligence Engineer - Revenue Cycle</t>
  </si>
  <si>
    <t>JC103488</t>
  </si>
  <si>
    <t>Business Intelligence Engineer (H)</t>
  </si>
  <si>
    <t>JC100623-H</t>
  </si>
  <si>
    <t>Business Intelligence Engineer (S)</t>
  </si>
  <si>
    <t>JC100623</t>
  </si>
  <si>
    <t>Business Intelligence Engineer Associate</t>
  </si>
  <si>
    <t>JC100624</t>
  </si>
  <si>
    <t>Business Intelligence Engineer Lead</t>
  </si>
  <si>
    <t>JC100625</t>
  </si>
  <si>
    <t>Business Intelligence Engineer Senior - Revenue Cycle</t>
  </si>
  <si>
    <t>JC103254</t>
  </si>
  <si>
    <t>Business Intelligence Engineer Senior (H)</t>
  </si>
  <si>
    <t>JC100626-H</t>
  </si>
  <si>
    <t>Business Intelligence Engineer Senior (S)</t>
  </si>
  <si>
    <t>JC100626-S</t>
  </si>
  <si>
    <t>Business Office Manager, LTC</t>
  </si>
  <si>
    <t>JC103347</t>
  </si>
  <si>
    <t>Business Operations Program Director (H)</t>
  </si>
  <si>
    <t>JC103290-H</t>
  </si>
  <si>
    <t>Business Operations Program Director (S)</t>
  </si>
  <si>
    <t>JC103290-S</t>
  </si>
  <si>
    <t>Business Operations Program Manager (H)</t>
  </si>
  <si>
    <t>JC102249-H</t>
  </si>
  <si>
    <t>Business Operations Program Manager (S)</t>
  </si>
  <si>
    <t>JC102249</t>
  </si>
  <si>
    <t>Business Transformation Partner</t>
  </si>
  <si>
    <t>JC103233</t>
  </si>
  <si>
    <t>Workforce Management</t>
  </si>
  <si>
    <t>Performance Excellence</t>
  </si>
  <si>
    <t>Business Transformation Partner Senior</t>
  </si>
  <si>
    <t>JC103234</t>
  </si>
  <si>
    <t>Business Transformation, VP</t>
  </si>
  <si>
    <t>JC102800</t>
  </si>
  <si>
    <t>Buyer (H)</t>
  </si>
  <si>
    <t>JC101437-H</t>
  </si>
  <si>
    <t>Supply Chain</t>
  </si>
  <si>
    <t>Supply Chain Services</t>
  </si>
  <si>
    <t>Call Center Representative (Telecom)</t>
  </si>
  <si>
    <t>JC100919</t>
  </si>
  <si>
    <t>Call Center Representative Lead (Telecom) (H)</t>
  </si>
  <si>
    <t>JC100917-H</t>
  </si>
  <si>
    <t>Call Center Representative Lead (Telecom) (S)</t>
  </si>
  <si>
    <t>JC100917-S</t>
  </si>
  <si>
    <t>Call Center Representative Lead, Continuum of Care</t>
  </si>
  <si>
    <t>JC101992</t>
  </si>
  <si>
    <t>Call Center Representative Senior (Telecom)</t>
  </si>
  <si>
    <t>JC100918</t>
  </si>
  <si>
    <t>Call Center Representative, Continuum of Care</t>
  </si>
  <si>
    <t>JC101991</t>
  </si>
  <si>
    <t>Call Center Specialist, Technology (H)</t>
  </si>
  <si>
    <t>JC100916-H</t>
  </si>
  <si>
    <t>Cancer Registrar (H)</t>
  </si>
  <si>
    <t>JC102077-H</t>
  </si>
  <si>
    <t>Cancer Registrar (S)</t>
  </si>
  <si>
    <t>JC102077-S</t>
  </si>
  <si>
    <t>Cancer Registrar Certified (H)</t>
  </si>
  <si>
    <t>JC101946-H</t>
  </si>
  <si>
    <t>Cancer Registrar Certified (S)</t>
  </si>
  <si>
    <t>JC101946-S</t>
  </si>
  <si>
    <t>Cancer Registry Quality Coordinator</t>
  </si>
  <si>
    <t>JC101947</t>
  </si>
  <si>
    <t>Cardiac Cath Lab Technologist</t>
  </si>
  <si>
    <t>JC101513</t>
  </si>
  <si>
    <t>Radiology - Cardiac/Interventional</t>
  </si>
  <si>
    <t>Cardiac Cath Lab Technologist Lead</t>
  </si>
  <si>
    <t>JC101512</t>
  </si>
  <si>
    <t>Cardiac Cath Lab Technologist, Non-Certified</t>
  </si>
  <si>
    <t>JC103329</t>
  </si>
  <si>
    <t>Cardiac Device Technician</t>
  </si>
  <si>
    <t>JC101318</t>
  </si>
  <si>
    <t>Cardiac Rehab Coordinator</t>
  </si>
  <si>
    <t>JC101543</t>
  </si>
  <si>
    <t>JC101319</t>
  </si>
  <si>
    <t>Care Coordination Specialist Lead</t>
  </si>
  <si>
    <t>JC101312</t>
  </si>
  <si>
    <t>Care for Caregivers Program Coordinator</t>
  </si>
  <si>
    <t>JC103237</t>
  </si>
  <si>
    <t>Care for Caregivers Program Coordinator Lead (H)</t>
  </si>
  <si>
    <t>JC103236-H</t>
  </si>
  <si>
    <t>Care for Caregivers Program Coordinator Lead (S)</t>
  </si>
  <si>
    <t>JC103236-S</t>
  </si>
  <si>
    <t>Care Partner I - A801C</t>
  </si>
  <si>
    <t>JC100098</t>
  </si>
  <si>
    <t>Care Partner I - A801C (WO)</t>
  </si>
  <si>
    <t>JC100098-WO</t>
  </si>
  <si>
    <t>Care Partner II - A800A</t>
  </si>
  <si>
    <t>JC100097</t>
  </si>
  <si>
    <t>Career Coach</t>
  </si>
  <si>
    <t>JC103410</t>
  </si>
  <si>
    <t>Talent Management and Recruitment</t>
  </si>
  <si>
    <t>Case Management, VP</t>
  </si>
  <si>
    <t>JC101060</t>
  </si>
  <si>
    <t>Case Manager, Application</t>
  </si>
  <si>
    <t>JC100778</t>
  </si>
  <si>
    <t>Case Manager, Behavioral Health</t>
  </si>
  <si>
    <t>JC100777</t>
  </si>
  <si>
    <t>Case Manager, Behavioral Health Adolescent</t>
  </si>
  <si>
    <t>JC100776</t>
  </si>
  <si>
    <t>Cash Applications Representative I</t>
  </si>
  <si>
    <t>JC101629</t>
  </si>
  <si>
    <t>Cash Applications Representative II</t>
  </si>
  <si>
    <t>JC101628</t>
  </si>
  <si>
    <t>Cash Applications Representative Lead</t>
  </si>
  <si>
    <t>JC101620</t>
  </si>
  <si>
    <t>Cash Reconciliation Representative I</t>
  </si>
  <si>
    <t>JC101634</t>
  </si>
  <si>
    <t>Cash Reconciliation Representative II</t>
  </si>
  <si>
    <t>JC101621</t>
  </si>
  <si>
    <t>Cash Reconciliation Representative Lead</t>
  </si>
  <si>
    <t>JC101627</t>
  </si>
  <si>
    <t>Cashier</t>
  </si>
  <si>
    <t>JC101630</t>
  </si>
  <si>
    <t>Guest Services</t>
  </si>
  <si>
    <t>Caterer</t>
  </si>
  <si>
    <t>JC101664</t>
  </si>
  <si>
    <t>General Food and Nutrition</t>
  </si>
  <si>
    <t>Food and Nutrition</t>
  </si>
  <si>
    <t>Catering Service Associate</t>
  </si>
  <si>
    <t>JC100861</t>
  </si>
  <si>
    <t>Central Service Technician</t>
  </si>
  <si>
    <t>JC101363</t>
  </si>
  <si>
    <t>Certified Anesthesiologist Assistant (H)</t>
  </si>
  <si>
    <t>JC102337-H</t>
  </si>
  <si>
    <t>Certified Anesthesiologist Assistant (S)</t>
  </si>
  <si>
    <t>JC102337</t>
  </si>
  <si>
    <t>Certified Fitter, Continuum of Care</t>
  </si>
  <si>
    <t>JC102980</t>
  </si>
  <si>
    <t>Certified Nursing Assistant Lead, Continuum of Care</t>
  </si>
  <si>
    <t>JC101311</t>
  </si>
  <si>
    <t>Certified Nursing Assistant Lead, LTC</t>
  </si>
  <si>
    <t>JC102441</t>
  </si>
  <si>
    <t>Certified Nursing Assistant, Continuum of Care</t>
  </si>
  <si>
    <t>JC101321</t>
  </si>
  <si>
    <t>Certified Nursing Assistant, Continuum of Care (WO)</t>
  </si>
  <si>
    <t>JC101321-WO</t>
  </si>
  <si>
    <t>Certified Nursing Assistant, Hospice House</t>
  </si>
  <si>
    <t>JC103317</t>
  </si>
  <si>
    <t>Certified Nursing Assistant, LTC</t>
  </si>
  <si>
    <t>JC102424</t>
  </si>
  <si>
    <t>Certified Nursing Assistant, LTC (WO)</t>
  </si>
  <si>
    <t>JC102424-WO</t>
  </si>
  <si>
    <t>Certified Registered Nurse Anesthetist (H)</t>
  </si>
  <si>
    <t>JC100046-H</t>
  </si>
  <si>
    <t>Certified Registered Nurse Anesthetist (S)</t>
  </si>
  <si>
    <t>JC100046-S</t>
  </si>
  <si>
    <t>Certified Registered Nurse Anesthetist (SCO)</t>
  </si>
  <si>
    <t>JC100046-SCO</t>
  </si>
  <si>
    <t>Change Management Manager</t>
  </si>
  <si>
    <t>JC102213</t>
  </si>
  <si>
    <t>Chaplain (H)</t>
  </si>
  <si>
    <t>JC100269-H</t>
  </si>
  <si>
    <t>Pastoral Care</t>
  </si>
  <si>
    <t>Chaplain (S)</t>
  </si>
  <si>
    <t>JC100269-S</t>
  </si>
  <si>
    <t>Chaplain Certified (H)</t>
  </si>
  <si>
    <t>JC102016-H</t>
  </si>
  <si>
    <t>Chaplain Certified (S)</t>
  </si>
  <si>
    <t>JC102016-S</t>
  </si>
  <si>
    <t>Chaplain Resident</t>
  </si>
  <si>
    <t>JC102456</t>
  </si>
  <si>
    <t>Chaplain, LTC</t>
  </si>
  <si>
    <t>JC102416</t>
  </si>
  <si>
    <t>Chaplain, Palliative Care and Hospice (H)</t>
  </si>
  <si>
    <t>JC100270-H</t>
  </si>
  <si>
    <t>Charge Capture Analyst</t>
  </si>
  <si>
    <t>JC100170</t>
  </si>
  <si>
    <t>Chargemaster/Pricing Coordinator</t>
  </si>
  <si>
    <t>JC101906</t>
  </si>
  <si>
    <t>Chargemaster/Pricing Coordinator Senior</t>
  </si>
  <si>
    <t>JC103483</t>
  </si>
  <si>
    <t>Chief Administrative Officer</t>
  </si>
  <si>
    <t>JC103239</t>
  </si>
  <si>
    <t>System Executive</t>
  </si>
  <si>
    <t>Chief Clinical Officer</t>
  </si>
  <si>
    <t>JC100945</t>
  </si>
  <si>
    <t>Chief Community Health Officer</t>
  </si>
  <si>
    <t>JC102564</t>
  </si>
  <si>
    <t>Chief Corporate Development Officer</t>
  </si>
  <si>
    <t>JC103520</t>
  </si>
  <si>
    <t>Chief Digital and Information Officer</t>
  </si>
  <si>
    <t>JC103515</t>
  </si>
  <si>
    <t>Chief Digital Officer</t>
  </si>
  <si>
    <t>JC103352</t>
  </si>
  <si>
    <t>Chief Financial Officer</t>
  </si>
  <si>
    <t>JC100944</t>
  </si>
  <si>
    <t>JC100943</t>
  </si>
  <si>
    <t>Business Services and Employee/Labor Relations</t>
  </si>
  <si>
    <t>Chief Information Officer</t>
  </si>
  <si>
    <t>JC100953</t>
  </si>
  <si>
    <t>Chief Information Security Officer</t>
  </si>
  <si>
    <t>JC101063</t>
  </si>
  <si>
    <t>JC100590</t>
  </si>
  <si>
    <t>Chief Medical Information Officer</t>
  </si>
  <si>
    <t>JC101030</t>
  </si>
  <si>
    <t>Chief Medical Officer</t>
  </si>
  <si>
    <t>JC100955</t>
  </si>
  <si>
    <t>Quality/Compliance</t>
  </si>
  <si>
    <t>Quality and Compliance</t>
  </si>
  <si>
    <t>Chief Mission Integration Officer</t>
  </si>
  <si>
    <t>JC100956</t>
  </si>
  <si>
    <t>Chief Nursing Information Officer</t>
  </si>
  <si>
    <t>JC101022</t>
  </si>
  <si>
    <t>Chief Operating Officer</t>
  </si>
  <si>
    <t>JC100962</t>
  </si>
  <si>
    <t>Chief Physicist</t>
  </si>
  <si>
    <t>JC101477</t>
  </si>
  <si>
    <t>Radiation Therapy</t>
  </si>
  <si>
    <t>Chief Revenue Cycle Officer</t>
  </si>
  <si>
    <t>JC102485</t>
  </si>
  <si>
    <t>Chief Strategy Officer</t>
  </si>
  <si>
    <t>JC102402</t>
  </si>
  <si>
    <t>Child Life Coordinator</t>
  </si>
  <si>
    <t>JC102952</t>
  </si>
  <si>
    <t>Child Life Specialist</t>
  </si>
  <si>
    <t>JC101673</t>
  </si>
  <si>
    <t>Chiropractic Technician</t>
  </si>
  <si>
    <t>JC101708</t>
  </si>
  <si>
    <t>Chiropractor</t>
  </si>
  <si>
    <t>JC101832</t>
  </si>
  <si>
    <t>Chiropractor (PB)</t>
  </si>
  <si>
    <t>JC101832-PB</t>
  </si>
  <si>
    <t>Claims Review Representative I</t>
  </si>
  <si>
    <t>JC101603</t>
  </si>
  <si>
    <t>Claims Review Representative II</t>
  </si>
  <si>
    <t>JC101602</t>
  </si>
  <si>
    <t>Claims Review Representative Lead</t>
  </si>
  <si>
    <t>JC101914</t>
  </si>
  <si>
    <t>Claims Specialist Senior</t>
  </si>
  <si>
    <t>JC101962</t>
  </si>
  <si>
    <t>Risk Finance</t>
  </si>
  <si>
    <t>Clarity Developer</t>
  </si>
  <si>
    <t>JC100628</t>
  </si>
  <si>
    <t>Clarity Developer Associate</t>
  </si>
  <si>
    <t>JC100629</t>
  </si>
  <si>
    <t>Clarity Developer Senior</t>
  </si>
  <si>
    <t>JC100627</t>
  </si>
  <si>
    <t>Client Services Specialist</t>
  </si>
  <si>
    <t>JC101929</t>
  </si>
  <si>
    <t>Marketing and Communications</t>
  </si>
  <si>
    <t>Client Services Specialist, Laboratory (S)</t>
  </si>
  <si>
    <t>JC101999-S</t>
  </si>
  <si>
    <t>Clinical Data Abstractor Specialist (H)</t>
  </si>
  <si>
    <t>JC101413-H</t>
  </si>
  <si>
    <t>Clinical Data Abstractor Specialist (S)</t>
  </si>
  <si>
    <t>JC101413-S</t>
  </si>
  <si>
    <t>Clinical Data Abstractor Specialist Senior (H)</t>
  </si>
  <si>
    <t>JC101412-H</t>
  </si>
  <si>
    <t>Clinical Data Abstractor Specialist Senior (S)</t>
  </si>
  <si>
    <t>JC101412-S</t>
  </si>
  <si>
    <t>Clinical Dietitian (H)</t>
  </si>
  <si>
    <t>JC100862-H</t>
  </si>
  <si>
    <t>Dietitians</t>
  </si>
  <si>
    <t>Clinical Dietitian (S)</t>
  </si>
  <si>
    <t>JC100862-S</t>
  </si>
  <si>
    <t>Clinical Dietitian Lead (H)</t>
  </si>
  <si>
    <t>JC100863-H</t>
  </si>
  <si>
    <t>Clinical Dietitian Lead (S)</t>
  </si>
  <si>
    <t>JC100863-S</t>
  </si>
  <si>
    <t>Clinical Dietitian, LTC</t>
  </si>
  <si>
    <t>JC101859</t>
  </si>
  <si>
    <t>Clinical Documentation Specialist, First Reviewer</t>
  </si>
  <si>
    <t>JC101249-S</t>
  </si>
  <si>
    <t>Clinical Documentation Specialist, Second Reviewer</t>
  </si>
  <si>
    <t>JC103417</t>
  </si>
  <si>
    <t>Clinical Exercise Physiologist</t>
  </si>
  <si>
    <t>JC103471</t>
  </si>
  <si>
    <t>Clinical Informaticist</t>
  </si>
  <si>
    <t>JC103074</t>
  </si>
  <si>
    <t>Clinical Informaticist Associate</t>
  </si>
  <si>
    <t>JC103073</t>
  </si>
  <si>
    <t>Clinical Informaticist Lead</t>
  </si>
  <si>
    <t>JC103076</t>
  </si>
  <si>
    <t>Clinical Informaticist Senior</t>
  </si>
  <si>
    <t>JC103075</t>
  </si>
  <si>
    <t>Clinical Informatics Support Manager</t>
  </si>
  <si>
    <t>JC103081</t>
  </si>
  <si>
    <t>Clinical Lab Scientist</t>
  </si>
  <si>
    <t>JC100022</t>
  </si>
  <si>
    <t>Laboratory Technologists</t>
  </si>
  <si>
    <t>Clinical Lab Scientist (PRN4)</t>
  </si>
  <si>
    <t>JC102917-TAH</t>
  </si>
  <si>
    <t>Clinical Lab Scientist (WO)</t>
  </si>
  <si>
    <t>JC100022-WO</t>
  </si>
  <si>
    <t>Clinical Lab Scientist Lead</t>
  </si>
  <si>
    <t>JC100023</t>
  </si>
  <si>
    <t>Clinical Lab Scientist Lead (WO)</t>
  </si>
  <si>
    <t>JC100023-WO</t>
  </si>
  <si>
    <t>Clinical Lab Scientist Lead, Transplant</t>
  </si>
  <si>
    <t>JC103012</t>
  </si>
  <si>
    <t>Clinical Lab Scientist, Transplant</t>
  </si>
  <si>
    <t>JC103011</t>
  </si>
  <si>
    <t>Clinical Lab Technician</t>
  </si>
  <si>
    <t>JC100015</t>
  </si>
  <si>
    <t>Clinical Lab Technician (F)</t>
  </si>
  <si>
    <t>JC100015-F</t>
  </si>
  <si>
    <t>Clinical Microbiologist</t>
  </si>
  <si>
    <t>JC100034</t>
  </si>
  <si>
    <t>Clinical Nurse Specialist (H)</t>
  </si>
  <si>
    <t>JC102835-H</t>
  </si>
  <si>
    <t>Clinical Nurse Specialist (S)</t>
  </si>
  <si>
    <t>JC102835-S</t>
  </si>
  <si>
    <t>Clinical Nurse Specialist Provider, Acute Care (H)</t>
  </si>
  <si>
    <t>JC103387-H</t>
  </si>
  <si>
    <t>Clinical Nurse Specialist Provider, Acute Care (HCO)</t>
  </si>
  <si>
    <t>JC103387-HCO</t>
  </si>
  <si>
    <t>Clinical Nurse Specialist Provider, Acute Care (S)</t>
  </si>
  <si>
    <t>JC103387-S</t>
  </si>
  <si>
    <t>Clinical Nurse Specialist Provider, Acute Care (SCO)</t>
  </si>
  <si>
    <t>JC103387-SCO</t>
  </si>
  <si>
    <t>Clinical Nurse Specialist Provider, Acute Care Lead (H)</t>
  </si>
  <si>
    <t>JC103393-H</t>
  </si>
  <si>
    <t>Clinical Nurse Specialist Provider, Acute Care Lead (HCO)</t>
  </si>
  <si>
    <t>JC103393-HCO</t>
  </si>
  <si>
    <t>Clinical Nurse Specialist Provider, Acute Care Lead (S)</t>
  </si>
  <si>
    <t>JC103393-S</t>
  </si>
  <si>
    <t>Clinical Nurse Specialist Provider, Acute Care Lead (SCO)</t>
  </si>
  <si>
    <t>JC103393-SCO</t>
  </si>
  <si>
    <t>Clinical Nurse Specialist Provider, Medical Specialty (H)</t>
  </si>
  <si>
    <t>JC102857-H</t>
  </si>
  <si>
    <t>Clinical Nurse Specialist Provider, Medical Specialty (HCO)</t>
  </si>
  <si>
    <t>JC102857-HCO</t>
  </si>
  <si>
    <t>Clinical Nurse Specialist Provider, Medical Specialty (S)</t>
  </si>
  <si>
    <t>JC102857-S</t>
  </si>
  <si>
    <t>Clinical Nurse Specialist Provider, Pediatric Acute Care (H)</t>
  </si>
  <si>
    <t>JC103390-H</t>
  </si>
  <si>
    <t>Clinical Nurse Specialist Provider, Pediatric Acute Care (HCO)</t>
  </si>
  <si>
    <t>JC103390-HCO</t>
  </si>
  <si>
    <t>Clinical Nurse Specialist Provider, Pediatric Acute Care (S)</t>
  </si>
  <si>
    <t>JC103390-S</t>
  </si>
  <si>
    <t>Clinical Nurse Specialist Provider, Pediatric Acute Care (SCO)</t>
  </si>
  <si>
    <t>JC103390-SCO</t>
  </si>
  <si>
    <t>Clinical Nurse Specialist Provider, Pediatric Acute Care Lead (H)</t>
  </si>
  <si>
    <t>JC103396-H</t>
  </si>
  <si>
    <t>Clinical Nurse Specialist Provider, Pediatric Acute Care Lead (HCO)</t>
  </si>
  <si>
    <t>JC103396-HCO</t>
  </si>
  <si>
    <t>Clinical Nurse Specialist Provider, Pediatric Acute Care Lead (S)</t>
  </si>
  <si>
    <t>JC103396-S</t>
  </si>
  <si>
    <t>Clinical Nurse Specialist Provider, Pediatric Acute Care Lead (SCO)</t>
  </si>
  <si>
    <t>JC103396-SCO</t>
  </si>
  <si>
    <t>Clinical Nurse Specialist Provider, Surgical Specialty (H)</t>
  </si>
  <si>
    <t>JC102859-H</t>
  </si>
  <si>
    <t>Clinical Nurse Specialist Provider, Surgical Specialty (S)</t>
  </si>
  <si>
    <t>JC102859-S</t>
  </si>
  <si>
    <t>Clinical Onboarding Coordinator (H)</t>
  </si>
  <si>
    <t>JC101965-H</t>
  </si>
  <si>
    <t>Clinical Education</t>
  </si>
  <si>
    <t>Clinical Onboarding Coordinator (S)</t>
  </si>
  <si>
    <t>JC101965-S</t>
  </si>
  <si>
    <t>Clinical Partner I (F)</t>
  </si>
  <si>
    <t>JC101324-F</t>
  </si>
  <si>
    <t>Clinical Partner I (H)</t>
  </si>
  <si>
    <t>JC101324-H</t>
  </si>
  <si>
    <t>Clinical Partner I (H) (PRN4)</t>
  </si>
  <si>
    <t>JC101324-H-TAH</t>
  </si>
  <si>
    <t>Clinical Partner I (WO)</t>
  </si>
  <si>
    <t>JC101324-WO</t>
  </si>
  <si>
    <t>Clinical Partner II</t>
  </si>
  <si>
    <t>JC101332</t>
  </si>
  <si>
    <t>Clinical Partner II (F)</t>
  </si>
  <si>
    <t>JC101332-F</t>
  </si>
  <si>
    <t>Clinical Partner II (F)(PRN4)</t>
  </si>
  <si>
    <t>JC101332-F-TAH</t>
  </si>
  <si>
    <t>Clinical Partner II (PRN4)</t>
  </si>
  <si>
    <t>JC101332-TAH</t>
  </si>
  <si>
    <t>Clinical Partner II (WO)</t>
  </si>
  <si>
    <t>JC101332-WO</t>
  </si>
  <si>
    <t>Clinical Partner Student</t>
  </si>
  <si>
    <t>JC101830</t>
  </si>
  <si>
    <t>Clinical Pastoral Education Student (unpaid)</t>
  </si>
  <si>
    <t>JC102615</t>
  </si>
  <si>
    <t>Clinical Pastoral Educator</t>
  </si>
  <si>
    <t>JC100274</t>
  </si>
  <si>
    <t>Clinical Pastoral Educator Candidate</t>
  </si>
  <si>
    <t>JC102573</t>
  </si>
  <si>
    <t>Clinical Research Coordinator</t>
  </si>
  <si>
    <t>JC100877</t>
  </si>
  <si>
    <t>Research</t>
  </si>
  <si>
    <t>Clinical Research Regulatory Specialist</t>
  </si>
  <si>
    <t>JC101374</t>
  </si>
  <si>
    <t>Clinical Substance Abuse Counselor (H)</t>
  </si>
  <si>
    <t>JC100762-H</t>
  </si>
  <si>
    <t>Clinical Support Aide</t>
  </si>
  <si>
    <t>JC102697</t>
  </si>
  <si>
    <t>Cloud Engineer</t>
  </si>
  <si>
    <t>JC102553</t>
  </si>
  <si>
    <t>Cloud Engineer Associate</t>
  </si>
  <si>
    <t>JC102551</t>
  </si>
  <si>
    <t>Cloud Engineer Lead</t>
  </si>
  <si>
    <t>JC102555</t>
  </si>
  <si>
    <t>Cloud Engineer Principal</t>
  </si>
  <si>
    <t>JC102556</t>
  </si>
  <si>
    <t>Cloud Engineer Senior</t>
  </si>
  <si>
    <t>JC102554</t>
  </si>
  <si>
    <t>Coder Assistant Lead, Professional</t>
  </si>
  <si>
    <t>JC100160</t>
  </si>
  <si>
    <t>Coder Assistant, Professional</t>
  </si>
  <si>
    <t>JC100156</t>
  </si>
  <si>
    <t>Coder I, Professional</t>
  </si>
  <si>
    <t>JC100172</t>
  </si>
  <si>
    <t>Coder II, Professional</t>
  </si>
  <si>
    <t>JC100175</t>
  </si>
  <si>
    <t>Coder Lead, Hospital</t>
  </si>
  <si>
    <t>JC100171</t>
  </si>
  <si>
    <t>Coder Lead, Professional</t>
  </si>
  <si>
    <t>JC100177</t>
  </si>
  <si>
    <t>Coder, Continuum of Care</t>
  </si>
  <si>
    <t>JC102232</t>
  </si>
  <si>
    <t>Coder, Hospital Denials Management (H)</t>
  </si>
  <si>
    <t>JC100173-H</t>
  </si>
  <si>
    <t>Coder, Hospital Inpatient</t>
  </si>
  <si>
    <t>JC100159</t>
  </si>
  <si>
    <t>Coder, Hospital Outpatient</t>
  </si>
  <si>
    <t>JC100158</t>
  </si>
  <si>
    <t>Coding Auditor, Hospital (H)</t>
  </si>
  <si>
    <t>JC100151-H</t>
  </si>
  <si>
    <t>Coding Auditor, Hospital (S)</t>
  </si>
  <si>
    <t>JC100151-S</t>
  </si>
  <si>
    <t>Coding Auditor, Professional (H)</t>
  </si>
  <si>
    <t>JC102260-H</t>
  </si>
  <si>
    <t>Coding Educator, Hospital (H)</t>
  </si>
  <si>
    <t>JC100157-H</t>
  </si>
  <si>
    <t>Coding Educator, Professional</t>
  </si>
  <si>
    <t>JC100155</t>
  </si>
  <si>
    <t>Communications Consultant (S)</t>
  </si>
  <si>
    <t>JC102121</t>
  </si>
  <si>
    <t>Content and Communications</t>
  </si>
  <si>
    <t>Communications Consultant Senior</t>
  </si>
  <si>
    <t>JC102123</t>
  </si>
  <si>
    <t>Communications Manager</t>
  </si>
  <si>
    <t>JC102997</t>
  </si>
  <si>
    <t>Community Health Improvement Director</t>
  </si>
  <si>
    <t>JC102674</t>
  </si>
  <si>
    <t>Community Health Liaison</t>
  </si>
  <si>
    <t>JC103358</t>
  </si>
  <si>
    <t>Community Outreach</t>
  </si>
  <si>
    <t>Community Health Manager</t>
  </si>
  <si>
    <t>JC100079</t>
  </si>
  <si>
    <t>Community Health Manager - Grant</t>
  </si>
  <si>
    <t>JC103293</t>
  </si>
  <si>
    <t>Community Health Specialist</t>
  </si>
  <si>
    <t>JC102550</t>
  </si>
  <si>
    <t>Community Health Specialist Senior</t>
  </si>
  <si>
    <t>JC100065</t>
  </si>
  <si>
    <t>Community Health Worker - Grant</t>
  </si>
  <si>
    <t>JC102890</t>
  </si>
  <si>
    <t>Community Outreach Coordinator (S)</t>
  </si>
  <si>
    <t>JC100064-S</t>
  </si>
  <si>
    <t>Community Outreach Coordinator Senior</t>
  </si>
  <si>
    <t>JC102156</t>
  </si>
  <si>
    <t>Community Outreach Coordinator, Transplant</t>
  </si>
  <si>
    <t>JC103013</t>
  </si>
  <si>
    <t>Community Partner, Talent Acquisition</t>
  </si>
  <si>
    <t>JC103436</t>
  </si>
  <si>
    <t>Community Services and Outreach Director</t>
  </si>
  <si>
    <t>JC102647</t>
  </si>
  <si>
    <t>Compensation Advisor</t>
  </si>
  <si>
    <t>JC103500</t>
  </si>
  <si>
    <t>Compensation Analyst (S)</t>
  </si>
  <si>
    <t>JC100286-S</t>
  </si>
  <si>
    <t>Compensation and Benefits Manager (H)</t>
  </si>
  <si>
    <t>JC102171-H</t>
  </si>
  <si>
    <t>Compensation Consultant</t>
  </si>
  <si>
    <t>JC100287</t>
  </si>
  <si>
    <t>Compensation Consultant (H)</t>
  </si>
  <si>
    <t>JC100287-H</t>
  </si>
  <si>
    <t>Compensation Consultant Senior</t>
  </si>
  <si>
    <t>JC101883</t>
  </si>
  <si>
    <t>Compensation Decision Support Consultant</t>
  </si>
  <si>
    <t>JC103499</t>
  </si>
  <si>
    <t>Computer Operator</t>
  </si>
  <si>
    <t>JC100638</t>
  </si>
  <si>
    <t>Computer Operator Lead</t>
  </si>
  <si>
    <t>JC100639</t>
  </si>
  <si>
    <t>Computer Operator Senior</t>
  </si>
  <si>
    <t>JC100640</t>
  </si>
  <si>
    <t>Configuration Manager</t>
  </si>
  <si>
    <t>JC102719</t>
  </si>
  <si>
    <t>Continuous Improvement Manager</t>
  </si>
  <si>
    <t>JC100932</t>
  </si>
  <si>
    <t>Continuous Improvement</t>
  </si>
  <si>
    <t>Continuous Improvement Manager Senior</t>
  </si>
  <si>
    <t>JC100933</t>
  </si>
  <si>
    <t>Continuous Improvement Specialist (S)</t>
  </si>
  <si>
    <t>JC100931-S</t>
  </si>
  <si>
    <t>Cook</t>
  </si>
  <si>
    <t>JC100864</t>
  </si>
  <si>
    <t>Cook (WO)</t>
  </si>
  <si>
    <t>JC100864-WO</t>
  </si>
  <si>
    <t>Cook Lead</t>
  </si>
  <si>
    <t>JC100866</t>
  </si>
  <si>
    <t>Cook Lead, LTC</t>
  </si>
  <si>
    <t>JC101860</t>
  </si>
  <si>
    <t>Cook, LTC</t>
  </si>
  <si>
    <t>JC101861</t>
  </si>
  <si>
    <t>Coordinator-Dev Services/Database (H)</t>
  </si>
  <si>
    <t>JC100070-H</t>
  </si>
  <si>
    <t>Coordinator-Dev Services/Database (S)</t>
  </si>
  <si>
    <t>JC100070-S</t>
  </si>
  <si>
    <t>Copywriting Consultant</t>
  </si>
  <si>
    <t>JC102291</t>
  </si>
  <si>
    <t>Copywriting Specialist</t>
  </si>
  <si>
    <t>JC102290</t>
  </si>
  <si>
    <t>Corporate Card Administrator</t>
  </si>
  <si>
    <t>JC103192</t>
  </si>
  <si>
    <t>Corporate Responsibility Auditor</t>
  </si>
  <si>
    <t>JC101950</t>
  </si>
  <si>
    <t>Corporate Responsibility Auditor Senior</t>
  </si>
  <si>
    <t>JC102007</t>
  </si>
  <si>
    <t>Courier</t>
  </si>
  <si>
    <t>JC101438</t>
  </si>
  <si>
    <t>Credentialing Coordinator</t>
  </si>
  <si>
    <t>JC101742</t>
  </si>
  <si>
    <t>CT Technologist I</t>
  </si>
  <si>
    <t>JC101504</t>
  </si>
  <si>
    <t>CT Technologist I (F)</t>
  </si>
  <si>
    <t>JC101504-F</t>
  </si>
  <si>
    <t>CT Technologist I (PRN4)</t>
  </si>
  <si>
    <t>JC101504-TAH</t>
  </si>
  <si>
    <t>CT Technologist I (WO)</t>
  </si>
  <si>
    <t>JC101504-WO</t>
  </si>
  <si>
    <t>CT Technologist II</t>
  </si>
  <si>
    <t>JC101902</t>
  </si>
  <si>
    <t>CT Technologist II (F)</t>
  </si>
  <si>
    <t>JC101902-F</t>
  </si>
  <si>
    <t>CT Technologist II (PRN4)</t>
  </si>
  <si>
    <t>JC101902-TAH</t>
  </si>
  <si>
    <t>CT Technologist II (WO)</t>
  </si>
  <si>
    <t>JC101902-WO</t>
  </si>
  <si>
    <t>CT Technologist Lead</t>
  </si>
  <si>
    <t>JC101503</t>
  </si>
  <si>
    <t>CT Technologist Lead (F)</t>
  </si>
  <si>
    <t>JC101503-F</t>
  </si>
  <si>
    <t>CT Technologist, Non-Certified</t>
  </si>
  <si>
    <t>JC102826</t>
  </si>
  <si>
    <t>CT Technologist, Non-Certified (F)</t>
  </si>
  <si>
    <t>JC102826-F</t>
  </si>
  <si>
    <t>CT Technologist, Non-Certified (PRN4)</t>
  </si>
  <si>
    <t>JC102826-TAH</t>
  </si>
  <si>
    <t>CT Technologist, Non-Certified (WO)</t>
  </si>
  <si>
    <t>JC102826-WO</t>
  </si>
  <si>
    <t>Culture and Inclusion Consultant</t>
  </si>
  <si>
    <t>JC100290</t>
  </si>
  <si>
    <t>Workforce Development and Learning</t>
  </si>
  <si>
    <t>Cyberknife Coordinator (H)</t>
  </si>
  <si>
    <t>JC101486-H</t>
  </si>
  <si>
    <t>Cyberknife Coordinator (S)</t>
  </si>
  <si>
    <t>JC101486-S</t>
  </si>
  <si>
    <t>Cytotechnologist</t>
  </si>
  <si>
    <t>JC100027</t>
  </si>
  <si>
    <t>Cytotechnologist Lead</t>
  </si>
  <si>
    <t>JC103201</t>
  </si>
  <si>
    <t>Dance Therapist</t>
  </si>
  <si>
    <t>JC102393</t>
  </si>
  <si>
    <t>Data Abstractor</t>
  </si>
  <si>
    <t>JC101317</t>
  </si>
  <si>
    <t>Data Analyst (H)</t>
  </si>
  <si>
    <t>JC101411-H</t>
  </si>
  <si>
    <t>Data Analyst (S)</t>
  </si>
  <si>
    <t>JC101411-S</t>
  </si>
  <si>
    <t>Data Analyst Associate</t>
  </si>
  <si>
    <t>JC102545</t>
  </si>
  <si>
    <t>Data Analyst Lead</t>
  </si>
  <si>
    <t>JC102546</t>
  </si>
  <si>
    <t>Data Analyst Senior (H)</t>
  </si>
  <si>
    <t>JC101410-H</t>
  </si>
  <si>
    <t>Data Analyst Senior (S)</t>
  </si>
  <si>
    <t>JC101410-S</t>
  </si>
  <si>
    <t>Data Architect Principal</t>
  </si>
  <si>
    <t>JC102534</t>
  </si>
  <si>
    <t>Data Engineer</t>
  </si>
  <si>
    <t>JC102523</t>
  </si>
  <si>
    <t>Data Engineer Associate</t>
  </si>
  <si>
    <t>JC102522</t>
  </si>
  <si>
    <t>Data Engineer Lead</t>
  </si>
  <si>
    <t>JC102524</t>
  </si>
  <si>
    <t>Data Engineer Senior</t>
  </si>
  <si>
    <t>JC101409</t>
  </si>
  <si>
    <t>Data Governance Analyst</t>
  </si>
  <si>
    <t>JC100642</t>
  </si>
  <si>
    <t>Data Governance Analyst Associate</t>
  </si>
  <si>
    <t>JC102520</t>
  </si>
  <si>
    <t>JC100643</t>
  </si>
  <si>
    <t>JC100644</t>
  </si>
  <si>
    <t>Data Scientist</t>
  </si>
  <si>
    <t>JC101408</t>
  </si>
  <si>
    <t>Data Scientist Associate</t>
  </si>
  <si>
    <t>JC102536</t>
  </si>
  <si>
    <t>Data Scientist Lead</t>
  </si>
  <si>
    <t>JC102537</t>
  </si>
  <si>
    <t>Data Scientist Senior</t>
  </si>
  <si>
    <t>JC101407</t>
  </si>
  <si>
    <t>Data Warehouse Developer (S)</t>
  </si>
  <si>
    <t>JC100645-S</t>
  </si>
  <si>
    <t>Data Warehouse Developer Associate</t>
  </si>
  <si>
    <t>JC100646</t>
  </si>
  <si>
    <t>Data Warehouse Developer Lead</t>
  </si>
  <si>
    <t>JC100647</t>
  </si>
  <si>
    <t>Data Warehouse Developer Senior</t>
  </si>
  <si>
    <t>JC100648</t>
  </si>
  <si>
    <t>Decision Support Analyst</t>
  </si>
  <si>
    <t>JC101436</t>
  </si>
  <si>
    <t>Informatics and Decision Support</t>
  </si>
  <si>
    <t>Decision Support Analyst Senior</t>
  </si>
  <si>
    <t>JC101443</t>
  </si>
  <si>
    <t>Denial Prevention Specialist</t>
  </si>
  <si>
    <t>JC102602</t>
  </si>
  <si>
    <t>Dental/X-ray Technician</t>
  </si>
  <si>
    <t>JC101355</t>
  </si>
  <si>
    <t>Dentist</t>
  </si>
  <si>
    <t>JC102481</t>
  </si>
  <si>
    <t>Dentist (PB)</t>
  </si>
  <si>
    <t>JC102481-PB</t>
  </si>
  <si>
    <t>Department Support Aide</t>
  </si>
  <si>
    <t>JC102562</t>
  </si>
  <si>
    <t>JC103418</t>
  </si>
  <si>
    <t>Human Resources Administration</t>
  </si>
  <si>
    <t>Design and Construction Project Architect</t>
  </si>
  <si>
    <t>JC100807</t>
  </si>
  <si>
    <t>Design and Construction Project Architect Senior</t>
  </si>
  <si>
    <t>JC100808</t>
  </si>
  <si>
    <t>Design and Construction Project Coordinator I</t>
  </si>
  <si>
    <t>JC100809</t>
  </si>
  <si>
    <t>Design and Construction Project Coordinator II</t>
  </si>
  <si>
    <t>JC100810</t>
  </si>
  <si>
    <t>Design and Construction Project Director</t>
  </si>
  <si>
    <t>JC101892</t>
  </si>
  <si>
    <t>Design and Construction Project Manager</t>
  </si>
  <si>
    <t>JC100811</t>
  </si>
  <si>
    <t>Design and Construction Project Manager Senior</t>
  </si>
  <si>
    <t>JC100812</t>
  </si>
  <si>
    <t>Diabetes Care and Education Specialist (H)</t>
  </si>
  <si>
    <t>JC101251-H</t>
  </si>
  <si>
    <t>Diabetes Care and Education Specialist (S)</t>
  </si>
  <si>
    <t>JC101251-S</t>
  </si>
  <si>
    <t>Dietary Coordinator Certified, LTC</t>
  </si>
  <si>
    <t>JC102437</t>
  </si>
  <si>
    <t>Dietetic Associate</t>
  </si>
  <si>
    <t>JC100867</t>
  </si>
  <si>
    <t>Dietetic Technician</t>
  </si>
  <si>
    <t>JC100868</t>
  </si>
  <si>
    <t>Dietetic Technician Lead</t>
  </si>
  <si>
    <t>JC101863</t>
  </si>
  <si>
    <t>Digital Archives Specialist</t>
  </si>
  <si>
    <t>JC103125</t>
  </si>
  <si>
    <t>Digital Marketing Consultant</t>
  </si>
  <si>
    <t>JC100578</t>
  </si>
  <si>
    <t>Digital Marketing Consultant Senior</t>
  </si>
  <si>
    <t>JC102124</t>
  </si>
  <si>
    <t>Digital Marketing Lead</t>
  </si>
  <si>
    <t>JC102862</t>
  </si>
  <si>
    <t>Dining Room Assistant, LTC</t>
  </si>
  <si>
    <t>JC102253</t>
  </si>
  <si>
    <t>Dir- Pharmacy, Clinical</t>
  </si>
  <si>
    <t>JC102733</t>
  </si>
  <si>
    <t>Pharmacist</t>
  </si>
  <si>
    <t>Pharmacy</t>
  </si>
  <si>
    <t>Dir-340B Program</t>
  </si>
  <si>
    <t>JC102867</t>
  </si>
  <si>
    <t>Dir-Accounting</t>
  </si>
  <si>
    <t>JC101128</t>
  </si>
  <si>
    <t>Dir-Accounting Shared Services</t>
  </si>
  <si>
    <t>JC103139</t>
  </si>
  <si>
    <t>Dir-Accounts Payable</t>
  </si>
  <si>
    <t>JC102673</t>
  </si>
  <si>
    <t>Dir-Administrator</t>
  </si>
  <si>
    <t>JC100883</t>
  </si>
  <si>
    <t>Dir-Advanced Practice Provider</t>
  </si>
  <si>
    <t>JC100052</t>
  </si>
  <si>
    <t>Dir-Affiliate Accounts</t>
  </si>
  <si>
    <t>JC100601</t>
  </si>
  <si>
    <t>Dir-Applications</t>
  </si>
  <si>
    <t>JC100649</t>
  </si>
  <si>
    <t>Dir-Behavioral Health Integration</t>
  </si>
  <si>
    <t>JC103002</t>
  </si>
  <si>
    <t>Dir-Behavioral Health Services</t>
  </si>
  <si>
    <t>JC100734</t>
  </si>
  <si>
    <t>Dir-Business Development</t>
  </si>
  <si>
    <t>JC102057</t>
  </si>
  <si>
    <t>Dir-Business Intelligence</t>
  </si>
  <si>
    <t>JC100650</t>
  </si>
  <si>
    <t>Dir-Business Intelligence Analytics</t>
  </si>
  <si>
    <t>JC103549</t>
  </si>
  <si>
    <t>Dir-Business Operations (S)</t>
  </si>
  <si>
    <t>JC100885</t>
  </si>
  <si>
    <t>Dir-Business Operations, Continuum of Care</t>
  </si>
  <si>
    <t>JC102414</t>
  </si>
  <si>
    <t>Dir-Call Center</t>
  </si>
  <si>
    <t>JC100913</t>
  </si>
  <si>
    <t>Dir-Cancer Registry</t>
  </si>
  <si>
    <t>JC103100</t>
  </si>
  <si>
    <t>Dir-Cardiodiagnostics</t>
  </si>
  <si>
    <t>JC101458</t>
  </si>
  <si>
    <t>Dir-Care for Caregivers Program</t>
  </si>
  <si>
    <t>JC103108</t>
  </si>
  <si>
    <t>Dir-Career Pathways &amp; Workforce Development</t>
  </si>
  <si>
    <t>JC103374</t>
  </si>
  <si>
    <t>Dir-Chargemaster</t>
  </si>
  <si>
    <t>JC102618</t>
  </si>
  <si>
    <t>Dir-Child Care Center (S)</t>
  </si>
  <si>
    <t>JC101967</t>
  </si>
  <si>
    <t>Academic/Child Care Centers</t>
  </si>
  <si>
    <t>JC103337</t>
  </si>
  <si>
    <t>Dir-Clinical Informaticists</t>
  </si>
  <si>
    <t>JC103085</t>
  </si>
  <si>
    <t>Dir-Clinical Informatics Support</t>
  </si>
  <si>
    <t>JC103084</t>
  </si>
  <si>
    <t>Dir-Clinical Integrated Systems</t>
  </si>
  <si>
    <t>JC103546</t>
  </si>
  <si>
    <t>Dir-Clinical Operations</t>
  </si>
  <si>
    <t>JC100886</t>
  </si>
  <si>
    <t>Dir-Clinical Pastoral Education and Pastoral Care</t>
  </si>
  <si>
    <t>JC102996</t>
  </si>
  <si>
    <t>Dir-Clinical Research</t>
  </si>
  <si>
    <t>JC103104</t>
  </si>
  <si>
    <t>Dir-Coding</t>
  </si>
  <si>
    <t>JC100152</t>
  </si>
  <si>
    <t>Dir-Communications</t>
  </si>
  <si>
    <t>JC102286</t>
  </si>
  <si>
    <t>Dir-Community Health</t>
  </si>
  <si>
    <t>JC102224</t>
  </si>
  <si>
    <t>Dir-Compensation</t>
  </si>
  <si>
    <t>JC101877</t>
  </si>
  <si>
    <t>Dir-Contingent Labor</t>
  </si>
  <si>
    <t>JC103278</t>
  </si>
  <si>
    <t>Dir-Continuous Improvement</t>
  </si>
  <si>
    <t>JC102170</t>
  </si>
  <si>
    <t>Dir-Contract Compliance and Analytics</t>
  </si>
  <si>
    <t>JC101138</t>
  </si>
  <si>
    <t>Dir-Corporate Responsibility</t>
  </si>
  <si>
    <t>JC101952</t>
  </si>
  <si>
    <t>Dir-Debt Capital Markets</t>
  </si>
  <si>
    <t>JC102913</t>
  </si>
  <si>
    <t>Treasury and Investment</t>
  </si>
  <si>
    <t>Dir-Digital Patient Engagement Operations</t>
  </si>
  <si>
    <t>JC102973</t>
  </si>
  <si>
    <t>Dir-Digital Patient Engagement Strategy</t>
  </si>
  <si>
    <t>JC102972</t>
  </si>
  <si>
    <t>Dir-Emergency Medical Services</t>
  </si>
  <si>
    <t>JC102650</t>
  </si>
  <si>
    <t>Emergency Svcs</t>
  </si>
  <si>
    <t>Emergency Services</t>
  </si>
  <si>
    <t>Dir-Employee Health</t>
  </si>
  <si>
    <t>JC102507</t>
  </si>
  <si>
    <t>System Management</t>
  </si>
  <si>
    <t>Dir-Employee Relations</t>
  </si>
  <si>
    <t>JC103184</t>
  </si>
  <si>
    <t>JC102600</t>
  </si>
  <si>
    <t>Dir-Employee Services</t>
  </si>
  <si>
    <t>JC101795</t>
  </si>
  <si>
    <t>Dir-Enterprise &amp; Insurance Risk</t>
  </si>
  <si>
    <t>JC102516</t>
  </si>
  <si>
    <t>Dir-Enterprise and Epic Information Technology Infrastructure</t>
  </si>
  <si>
    <t>JC102095</t>
  </si>
  <si>
    <t>Dir-Enterprise Client Access and Wintel Services</t>
  </si>
  <si>
    <t>JC102096</t>
  </si>
  <si>
    <t>Dir-Enterprise Information Technology Infrastructure</t>
  </si>
  <si>
    <t>JC102098</t>
  </si>
  <si>
    <t>Dir-Enterprise Project Management Office</t>
  </si>
  <si>
    <t>JC100908</t>
  </si>
  <si>
    <t>Project Management</t>
  </si>
  <si>
    <t>Dir-Enterprise Unified Communications</t>
  </si>
  <si>
    <t>JC102746</t>
  </si>
  <si>
    <t>Dir-Environmental Services</t>
  </si>
  <si>
    <t>JC100784</t>
  </si>
  <si>
    <t>Dir-Environmental Services, LTC</t>
  </si>
  <si>
    <t>JC101855</t>
  </si>
  <si>
    <t>Dir-Executive Communications</t>
  </si>
  <si>
    <t>JC102563</t>
  </si>
  <si>
    <t>Dir-Finance</t>
  </si>
  <si>
    <t>JC101132</t>
  </si>
  <si>
    <t>Dir-Finance, Managed Hospital</t>
  </si>
  <si>
    <t>JC103142</t>
  </si>
  <si>
    <t>Dir-Financial Technology Integration</t>
  </si>
  <si>
    <t>JC102806</t>
  </si>
  <si>
    <t>Dir-Food and Nutrition, LTC</t>
  </si>
  <si>
    <t>JC101857</t>
  </si>
  <si>
    <t>Dir-Foundation</t>
  </si>
  <si>
    <t>JC100072</t>
  </si>
  <si>
    <t>Dir-Government Affairs</t>
  </si>
  <si>
    <t>JC101953</t>
  </si>
  <si>
    <t>Advocacy and External Relations</t>
  </si>
  <si>
    <t>Dir-Grant Development</t>
  </si>
  <si>
    <t>JC102150</t>
  </si>
  <si>
    <t>Dir-Health Information Management, Release of Information</t>
  </si>
  <si>
    <t>JC100161</t>
  </si>
  <si>
    <t>Dir-Hospitality Services</t>
  </si>
  <si>
    <t>JC101816</t>
  </si>
  <si>
    <t>Dir-HR Operations Optimization and Change Management</t>
  </si>
  <si>
    <t>JC103496</t>
  </si>
  <si>
    <t>Dir-HR Technology &amp; Innovation</t>
  </si>
  <si>
    <t>JC103133</t>
  </si>
  <si>
    <t>Dir-Human Resources</t>
  </si>
  <si>
    <t>JC100310</t>
  </si>
  <si>
    <t>Dir-Imaging</t>
  </si>
  <si>
    <t>JC101455</t>
  </si>
  <si>
    <t>JC101385</t>
  </si>
  <si>
    <t>Dir-Information Security</t>
  </si>
  <si>
    <t>JC100654</t>
  </si>
  <si>
    <t>Dir-Information Technology, Project Management Office</t>
  </si>
  <si>
    <t>JC100655</t>
  </si>
  <si>
    <t>Dir-Information Technology, Regional Support</t>
  </si>
  <si>
    <t>JC100656</t>
  </si>
  <si>
    <t>Dir-Infusion Pharmacy and Infusion Access</t>
  </si>
  <si>
    <t>JC102886</t>
  </si>
  <si>
    <t>Dir-Integrated Absence Management</t>
  </si>
  <si>
    <t>JC101772</t>
  </si>
  <si>
    <t>Dir-Lab (S)</t>
  </si>
  <si>
    <t>JC100035-S</t>
  </si>
  <si>
    <t>Dir-Lab Integrated Services and Research</t>
  </si>
  <si>
    <t>JC103000</t>
  </si>
  <si>
    <t>Dir-Learning and Organizational Development</t>
  </si>
  <si>
    <t>JC102576</t>
  </si>
  <si>
    <t>Dir-Marketing</t>
  </si>
  <si>
    <t>JC102285</t>
  </si>
  <si>
    <t>Dir-Marketing, Philanthropy</t>
  </si>
  <si>
    <t>JC103255</t>
  </si>
  <si>
    <t>Dir-Medical Group Performance and Program Management</t>
  </si>
  <si>
    <t>JC103046</t>
  </si>
  <si>
    <t>Dir-Medical Staff Services (S)</t>
  </si>
  <si>
    <t>JC101737-S</t>
  </si>
  <si>
    <t>Dir-Mission Integration</t>
  </si>
  <si>
    <t>JC102005</t>
  </si>
  <si>
    <t>Dir-Palliative Care Services</t>
  </si>
  <si>
    <t>JC103565</t>
  </si>
  <si>
    <t>JC101853</t>
  </si>
  <si>
    <t>JC103340</t>
  </si>
  <si>
    <t>Dir-Patient Safety and Clinical Outcomes, Continuum of Care</t>
  </si>
  <si>
    <t>JC103167</t>
  </si>
  <si>
    <t>Dir-Payor Strategy</t>
  </si>
  <si>
    <t>JC102608</t>
  </si>
  <si>
    <t>Dir-Payroll Operations</t>
  </si>
  <si>
    <t>JC101151</t>
  </si>
  <si>
    <t>Payroll</t>
  </si>
  <si>
    <t>Dir-Pharmacy Business Operations</t>
  </si>
  <si>
    <t>JC103274</t>
  </si>
  <si>
    <t>Pharmacy Support</t>
  </si>
  <si>
    <t>Dir-Pharmacy, Ambulatory</t>
  </si>
  <si>
    <t>JC100228</t>
  </si>
  <si>
    <t>Dir-Pharmacy, Community</t>
  </si>
  <si>
    <t>JC100229</t>
  </si>
  <si>
    <t>Dir-Pharmacy, Institutional</t>
  </si>
  <si>
    <t>JC100231</t>
  </si>
  <si>
    <t>Dir-Pharmacy, Long Term Care</t>
  </si>
  <si>
    <t>JC102921</t>
  </si>
  <si>
    <t>Dir-Philanthropy Operations</t>
  </si>
  <si>
    <t>JC102624</t>
  </si>
  <si>
    <t>Dir-Philanthropy Services</t>
  </si>
  <si>
    <t>JC103268</t>
  </si>
  <si>
    <t>Dir-Physician Compensation</t>
  </si>
  <si>
    <t>JC101134</t>
  </si>
  <si>
    <t>Dir-Physicist</t>
  </si>
  <si>
    <t>JC101936</t>
  </si>
  <si>
    <t>Dir-Plant Operations and Maintenance</t>
  </si>
  <si>
    <t>JC101908</t>
  </si>
  <si>
    <t>Dir-Privacy</t>
  </si>
  <si>
    <t>JC100589</t>
  </si>
  <si>
    <t>Dir-Professional Liability</t>
  </si>
  <si>
    <t>JC103476</t>
  </si>
  <si>
    <t>Dir-Provider Talent Acquisition</t>
  </si>
  <si>
    <t>JC101881</t>
  </si>
  <si>
    <t>Dir-Quality</t>
  </si>
  <si>
    <t>JC101938</t>
  </si>
  <si>
    <t>JC103341</t>
  </si>
  <si>
    <t>Dir-Quality Assurance, 503 Outsourcing</t>
  </si>
  <si>
    <t>JC103187</t>
  </si>
  <si>
    <t>Dir-Quality, Population Health</t>
  </si>
  <si>
    <t>JC101751</t>
  </si>
  <si>
    <t>Dir-Radiation Oncology</t>
  </si>
  <si>
    <t>JC101456</t>
  </si>
  <si>
    <t>Dir-Real Estate</t>
  </si>
  <si>
    <t>JC103509</t>
  </si>
  <si>
    <t>Dir-Regulatory Compliance</t>
  </si>
  <si>
    <t>JC101730</t>
  </si>
  <si>
    <t>Dir-Rehab Services</t>
  </si>
  <si>
    <t>JC100207</t>
  </si>
  <si>
    <t>Dir-Research</t>
  </si>
  <si>
    <t>JC100887</t>
  </si>
  <si>
    <t>Dir-Residency Programs</t>
  </si>
  <si>
    <t>JC101208</t>
  </si>
  <si>
    <t>Dir-Respiratory Care Services</t>
  </si>
  <si>
    <t>JC100220</t>
  </si>
  <si>
    <t>Respiratory</t>
  </si>
  <si>
    <t>Respiratory and Sleep</t>
  </si>
  <si>
    <t>Dir-Retail and Virtual Health</t>
  </si>
  <si>
    <t>JC102114</t>
  </si>
  <si>
    <t>Dir-Revenue Cycle Analytics</t>
  </si>
  <si>
    <t>JC103266</t>
  </si>
  <si>
    <t>Dir-Revenue Cycle Client Management</t>
  </si>
  <si>
    <t>JC102784</t>
  </si>
  <si>
    <t>Dir-Revenue Cycle Financial Management</t>
  </si>
  <si>
    <t>JC103357</t>
  </si>
  <si>
    <t>Dir-Revenue Cycle Regulatory Research</t>
  </si>
  <si>
    <t>JC103422</t>
  </si>
  <si>
    <t>Dir-Revenue Cycle Strategy &amp; Shared Services</t>
  </si>
  <si>
    <t>JC103369</t>
  </si>
  <si>
    <t>Dir-Revenue Cycle, Hospital</t>
  </si>
  <si>
    <t>JC101555</t>
  </si>
  <si>
    <t>Dir-Revenue Cycle, Provider</t>
  </si>
  <si>
    <t>JC101549</t>
  </si>
  <si>
    <t>Dir-Revenue Integrity</t>
  </si>
  <si>
    <t>JC102738</t>
  </si>
  <si>
    <t>Dir-Revenue Management</t>
  </si>
  <si>
    <t>JC102651</t>
  </si>
  <si>
    <t>Dir-Revenue Management, Continuum of Care</t>
  </si>
  <si>
    <t>JC103364</t>
  </si>
  <si>
    <t>Dir-Risk Management Programs and Services</t>
  </si>
  <si>
    <t>JC101747</t>
  </si>
  <si>
    <t>Dir-RN</t>
  </si>
  <si>
    <t>JC101207</t>
  </si>
  <si>
    <t>Dir-RN Clinical Call Center, Continuum of Care</t>
  </si>
  <si>
    <t>JC102729</t>
  </si>
  <si>
    <t>Dir-RN Clinical Education</t>
  </si>
  <si>
    <t>JC101025</t>
  </si>
  <si>
    <t>Dir-RN Clinical Workforce Planning</t>
  </si>
  <si>
    <t>JC103306</t>
  </si>
  <si>
    <t>Dir-RN Float Pool</t>
  </si>
  <si>
    <t>JC103478</t>
  </si>
  <si>
    <t>Dir-RN Managed Hospital</t>
  </si>
  <si>
    <t>JC102984</t>
  </si>
  <si>
    <t>Dir-RN Residency Program</t>
  </si>
  <si>
    <t>JC103287</t>
  </si>
  <si>
    <t>Dir-RN, Case Management</t>
  </si>
  <si>
    <t>JC102823</t>
  </si>
  <si>
    <t>JC103576</t>
  </si>
  <si>
    <t>Dir-RN, Home Health</t>
  </si>
  <si>
    <t>JC102449</t>
  </si>
  <si>
    <t>Dir-RN, Hospice</t>
  </si>
  <si>
    <t>JC102415</t>
  </si>
  <si>
    <t>Dir-RN, LTC</t>
  </si>
  <si>
    <t>JC100894</t>
  </si>
  <si>
    <t>JC103348</t>
  </si>
  <si>
    <t>Dir-Schedule &amp; Staffing Operations</t>
  </si>
  <si>
    <t>JC103277</t>
  </si>
  <si>
    <t>Dir-Service Lines</t>
  </si>
  <si>
    <t>JC102672</t>
  </si>
  <si>
    <t>Dir-Social Services (S)</t>
  </si>
  <si>
    <t>JC100733-S</t>
  </si>
  <si>
    <t>Dir-Social Services, LTC</t>
  </si>
  <si>
    <t>JC102421</t>
  </si>
  <si>
    <t>Dir-Sourcing Operations</t>
  </si>
  <si>
    <t>JC103179</t>
  </si>
  <si>
    <t>Dir-Sterile Processing</t>
  </si>
  <si>
    <t>JC103344</t>
  </si>
  <si>
    <t>Dir-Strategic Pricing and Revenue Analytics</t>
  </si>
  <si>
    <t>JC102617</t>
  </si>
  <si>
    <t>Dir-Strategic Supplier Performance Management</t>
  </si>
  <si>
    <t>JC103551</t>
  </si>
  <si>
    <t>Dir-Strategy and Development</t>
  </si>
  <si>
    <t>JC101424</t>
  </si>
  <si>
    <t>Dir-Strategy and Transformation</t>
  </si>
  <si>
    <t>JC102058</t>
  </si>
  <si>
    <t>Dir-Supply Chain Analytics and Reporting</t>
  </si>
  <si>
    <t>JC103091</t>
  </si>
  <si>
    <t>Dir-Supply Chain Operations</t>
  </si>
  <si>
    <t>JC101778</t>
  </si>
  <si>
    <t>Dir-Tax and Compliance</t>
  </si>
  <si>
    <t>JC101141</t>
  </si>
  <si>
    <t>Dir-Training</t>
  </si>
  <si>
    <t>JC100659</t>
  </si>
  <si>
    <t>Dir-Treasury</t>
  </si>
  <si>
    <t>JC102994</t>
  </si>
  <si>
    <t>Dir-Value Based Contracting Analytics</t>
  </si>
  <si>
    <t>JC102686</t>
  </si>
  <si>
    <t>Dir-Volunteer Services and Guest Relations (S)</t>
  </si>
  <si>
    <t>JC100074-S</t>
  </si>
  <si>
    <t>Volunteer Services</t>
  </si>
  <si>
    <t>Dir-Workforce Management</t>
  </si>
  <si>
    <t>JC101971</t>
  </si>
  <si>
    <t>Donor Relations Manager</t>
  </si>
  <si>
    <t>JC100069</t>
  </si>
  <si>
    <t>Dosimetrist (H)</t>
  </si>
  <si>
    <t>JC101482-H</t>
  </si>
  <si>
    <t>Dosimetrist (S)</t>
  </si>
  <si>
    <t>JC101482-S</t>
  </si>
  <si>
    <t>Dosimetrist (S) (FAC)</t>
  </si>
  <si>
    <t>JC101482-S-FAC</t>
  </si>
  <si>
    <t>Dosimetrist Senior (H)</t>
  </si>
  <si>
    <t>JC101481-H</t>
  </si>
  <si>
    <t>JC101483</t>
  </si>
  <si>
    <t>Echosonographer I</t>
  </si>
  <si>
    <t>JC101495</t>
  </si>
  <si>
    <t>Sonography</t>
  </si>
  <si>
    <t>Echosonographer I (F)</t>
  </si>
  <si>
    <t>JC101495-F</t>
  </si>
  <si>
    <t>Echosonographer I (PRN4)</t>
  </si>
  <si>
    <t>JC101495-TAH</t>
  </si>
  <si>
    <t>Echosonographer I (WO)</t>
  </si>
  <si>
    <t>JC101495-WO</t>
  </si>
  <si>
    <t>Echosonographer II</t>
  </si>
  <si>
    <t>JC101917</t>
  </si>
  <si>
    <t>Echosonographer II (F)</t>
  </si>
  <si>
    <t>JC101917-F</t>
  </si>
  <si>
    <t>Echosonographer Lead</t>
  </si>
  <si>
    <t>JC101494</t>
  </si>
  <si>
    <t>Echosonographer Lead (F)</t>
  </si>
  <si>
    <t>JC101494-F</t>
  </si>
  <si>
    <t>Echosonographer Student</t>
  </si>
  <si>
    <t>JC103273</t>
  </si>
  <si>
    <t>Education and Training Specialist, Sterile Processing</t>
  </si>
  <si>
    <t>JC102741</t>
  </si>
  <si>
    <t>Education Specialist</t>
  </si>
  <si>
    <t>JC103372</t>
  </si>
  <si>
    <t>EKG Technician</t>
  </si>
  <si>
    <t>JC101529</t>
  </si>
  <si>
    <t>JC103542</t>
  </si>
  <si>
    <t>JC100813</t>
  </si>
  <si>
    <t>JC101819</t>
  </si>
  <si>
    <t>JC101758</t>
  </si>
  <si>
    <t>Resident Services</t>
  </si>
  <si>
    <t>Electromyography Technician I</t>
  </si>
  <si>
    <t>JC101525</t>
  </si>
  <si>
    <t>Neurology Diagnostics</t>
  </si>
  <si>
    <t>Electromyography Technician II</t>
  </si>
  <si>
    <t>JC103146</t>
  </si>
  <si>
    <t>Electroneurodiagnostic Surgical and Neuromonitoring Technician</t>
  </si>
  <si>
    <t>JC102596</t>
  </si>
  <si>
    <t>Electroneurodiagnostic Surgical and Neuromonitoring Technician Lead</t>
  </si>
  <si>
    <t>JC103362</t>
  </si>
  <si>
    <t>Electroneurodiagnostic Technician I</t>
  </si>
  <si>
    <t>JC101518</t>
  </si>
  <si>
    <t>Electroneurodiagnostic Technician II</t>
  </si>
  <si>
    <t>JC101517</t>
  </si>
  <si>
    <t>Electroneurodiagnostic Technician Lead</t>
  </si>
  <si>
    <t>JC101516</t>
  </si>
  <si>
    <t>Electrophysiology Technologist</t>
  </si>
  <si>
    <t>JC101505</t>
  </si>
  <si>
    <t>Emergency Management System Education Coordinator (H)</t>
  </si>
  <si>
    <t>JC101382-H</t>
  </si>
  <si>
    <t>Emergency Medical Services Liaison (H)</t>
  </si>
  <si>
    <t>JC101854</t>
  </si>
  <si>
    <t>Emergency Medical Services Liaison (S)</t>
  </si>
  <si>
    <t>JC101854-S</t>
  </si>
  <si>
    <t>Emergency Medical Technician (EMT)</t>
  </si>
  <si>
    <t>JC100200</t>
  </si>
  <si>
    <t>Emergency Medical Technician (EMT) (F)</t>
  </si>
  <si>
    <t>JC100200-F</t>
  </si>
  <si>
    <t>Emergency Medical Technician (EMT)(PRN4)</t>
  </si>
  <si>
    <t>JC100200-TAH</t>
  </si>
  <si>
    <t>Emergency Medical Technician (EMT), Peds Mobile ICU (MICU) Operator</t>
  </si>
  <si>
    <t>JC102726</t>
  </si>
  <si>
    <t>Emergency Medical Technician (EMT), Transportation</t>
  </si>
  <si>
    <t>JC102999</t>
  </si>
  <si>
    <t>Emergency Preparedness Specialist (S)</t>
  </si>
  <si>
    <t>JC101540-S</t>
  </si>
  <si>
    <t>Emergency Services Technician</t>
  </si>
  <si>
    <t>JC101365</t>
  </si>
  <si>
    <t>Emergency Services Technician (PRN4)</t>
  </si>
  <si>
    <t>JC101365-TAH</t>
  </si>
  <si>
    <t>Emergency Services Technician (WO)</t>
  </si>
  <si>
    <t>JC101365-WO</t>
  </si>
  <si>
    <t>Employee Relations Manager</t>
  </si>
  <si>
    <t>JC103251</t>
  </si>
  <si>
    <t>Employee Relations Partner</t>
  </si>
  <si>
    <t>JC103249</t>
  </si>
  <si>
    <t>Employee Relations Partner Senior</t>
  </si>
  <si>
    <t>JC103250</t>
  </si>
  <si>
    <t>JC102139</t>
  </si>
  <si>
    <t>Endoscopy Technician</t>
  </si>
  <si>
    <t>JC101358</t>
  </si>
  <si>
    <t>Surgery</t>
  </si>
  <si>
    <t>Endoscopy Technician (F)</t>
  </si>
  <si>
    <t>JC101358-F</t>
  </si>
  <si>
    <t>Endoscopy Technician Certified</t>
  </si>
  <si>
    <t>JC101356</t>
  </si>
  <si>
    <t>Endoscopy Technician Certified (F)</t>
  </si>
  <si>
    <t>JC101356-F</t>
  </si>
  <si>
    <t>Endoscopy Technician Certified Lead (F)</t>
  </si>
  <si>
    <t>JC101340-F</t>
  </si>
  <si>
    <t>Enterprise Architect</t>
  </si>
  <si>
    <t>JC100737</t>
  </si>
  <si>
    <t>Enterprise Project Management Enablement Principal</t>
  </si>
  <si>
    <t>JC103511</t>
  </si>
  <si>
    <t>Enterprise Project Management Office-VP</t>
  </si>
  <si>
    <t>JC102774</t>
  </si>
  <si>
    <t>Enterprise Project Management Portfolio Manager</t>
  </si>
  <si>
    <t>JC103193</t>
  </si>
  <si>
    <t>Environmental Health and Safety Program Manager</t>
  </si>
  <si>
    <t>JC102692</t>
  </si>
  <si>
    <t>Environmental Health and Safety Specialist</t>
  </si>
  <si>
    <t>JC102691</t>
  </si>
  <si>
    <t>Environmental Health and Safety Specialist Senior</t>
  </si>
  <si>
    <t>JC100817</t>
  </si>
  <si>
    <t>Environmental Health and Safety Specialist Senior (H)</t>
  </si>
  <si>
    <t>JC100817-H</t>
  </si>
  <si>
    <t>Environmental Safety Technician</t>
  </si>
  <si>
    <t>JC102002</t>
  </si>
  <si>
    <t>Environmental Services Associate</t>
  </si>
  <si>
    <t>JC100788</t>
  </si>
  <si>
    <t>Environmental Services Associate (WO)</t>
  </si>
  <si>
    <t>JC100788-WO</t>
  </si>
  <si>
    <t>Environmental Services Associate Lead</t>
  </si>
  <si>
    <t>JC100793</t>
  </si>
  <si>
    <t>Environmental Services Associate Lead, Floor Care</t>
  </si>
  <si>
    <t>JC102267</t>
  </si>
  <si>
    <t>Environmental Services Associate Lead, LTC</t>
  </si>
  <si>
    <t>JC102266</t>
  </si>
  <si>
    <t>Environmental Services Associate, Floor Care</t>
  </si>
  <si>
    <t>JC100790</t>
  </si>
  <si>
    <t>Environmental Services Associate, Floor Care (DL Req)</t>
  </si>
  <si>
    <t>JC103240</t>
  </si>
  <si>
    <t>Environmental Services Associate, LTC</t>
  </si>
  <si>
    <t>JC100791</t>
  </si>
  <si>
    <t>Environmental Services Associate, Ultraviolet</t>
  </si>
  <si>
    <t>JC100792</t>
  </si>
  <si>
    <t>Epic Application Analyst (H)</t>
  </si>
  <si>
    <t>JC102987-H</t>
  </si>
  <si>
    <t>Epic Application Analyst (S)</t>
  </si>
  <si>
    <t>JC102987-S</t>
  </si>
  <si>
    <t>Epic Application Analyst Associate (H)</t>
  </si>
  <si>
    <t>JC102985-H</t>
  </si>
  <si>
    <t>Epic Application Analyst Associate (S)</t>
  </si>
  <si>
    <t>JC102985-S</t>
  </si>
  <si>
    <t>Epic Application Analyst Lead</t>
  </si>
  <si>
    <t>JC102991</t>
  </si>
  <si>
    <t>Epic Application Analyst Lead (H)</t>
  </si>
  <si>
    <t>JC102991-H</t>
  </si>
  <si>
    <t>Epic Application Analyst Senior (H)</t>
  </si>
  <si>
    <t>JC102989-H</t>
  </si>
  <si>
    <t>Epic Application Analyst Senior (S)</t>
  </si>
  <si>
    <t>JC102989-S</t>
  </si>
  <si>
    <t>Epic Systems Analyst</t>
  </si>
  <si>
    <t>JC103112</t>
  </si>
  <si>
    <t>Epic Systems Analyst Associate</t>
  </si>
  <si>
    <t>JC103111</t>
  </si>
  <si>
    <t>Epic Systems Analyst Lead</t>
  </si>
  <si>
    <t>JC103114</t>
  </si>
  <si>
    <t>Epic Systems Analyst Senior</t>
  </si>
  <si>
    <t>JC103113</t>
  </si>
  <si>
    <t>Epidemiologist</t>
  </si>
  <si>
    <t>JC101390</t>
  </si>
  <si>
    <t>Events and Travel Program Manager</t>
  </si>
  <si>
    <t>JC102113</t>
  </si>
  <si>
    <t>Events Coordinator</t>
  </si>
  <si>
    <t>JC101955</t>
  </si>
  <si>
    <t>Events Coordinator Senior</t>
  </si>
  <si>
    <t>JC102159</t>
  </si>
  <si>
    <t>Evidence Based Practice (EBP) Specialist</t>
  </si>
  <si>
    <t>JC102694</t>
  </si>
  <si>
    <t>Executive Advisor (H)</t>
  </si>
  <si>
    <t>JC102603-H</t>
  </si>
  <si>
    <t>Executive Advisor (S)</t>
  </si>
  <si>
    <t>JC102603-S</t>
  </si>
  <si>
    <t>Executive Assistant (H)</t>
  </si>
  <si>
    <t>JC100898-H</t>
  </si>
  <si>
    <t>Executive Assistant (S)</t>
  </si>
  <si>
    <t>JC100898-S</t>
  </si>
  <si>
    <t>Executive Assistant Intermediate (H)</t>
  </si>
  <si>
    <t>JC100897-H</t>
  </si>
  <si>
    <t>Executive Assistant Intermediate (S)</t>
  </si>
  <si>
    <t>JC100897-S</t>
  </si>
  <si>
    <t>Executive Assistant Senior</t>
  </si>
  <si>
    <t>JC100896</t>
  </si>
  <si>
    <t>Executive Assistant Senior (H)</t>
  </si>
  <si>
    <t>JC100896-H</t>
  </si>
  <si>
    <t>Executive Assistant to the CEO</t>
  </si>
  <si>
    <t>JC102443</t>
  </si>
  <si>
    <t>Executive Chef</t>
  </si>
  <si>
    <t>JC100869</t>
  </si>
  <si>
    <t>Executive Compensation Manager</t>
  </si>
  <si>
    <t>JC103454</t>
  </si>
  <si>
    <t>Executive Legal Counsel Advisor</t>
  </si>
  <si>
    <t>JC103510</t>
  </si>
  <si>
    <t>Exercise Physiologist (H)</t>
  </si>
  <si>
    <t>JC101542-H</t>
  </si>
  <si>
    <t>Facilities and Real Estate-VP, Region</t>
  </si>
  <si>
    <t>JC100839</t>
  </si>
  <si>
    <t>Facilities Data Management Administrator</t>
  </si>
  <si>
    <t>JC102271</t>
  </si>
  <si>
    <t>Facilities Manager</t>
  </si>
  <si>
    <t>JC102175</t>
  </si>
  <si>
    <t>Family Resource Specialist</t>
  </si>
  <si>
    <t>JC102030</t>
  </si>
  <si>
    <t>Family Support Program Coordinator</t>
  </si>
  <si>
    <t>JC100745</t>
  </si>
  <si>
    <t>Fellow, Physician</t>
  </si>
  <si>
    <t>JC101870</t>
  </si>
  <si>
    <t>Fellow, Physician (PB)</t>
  </si>
  <si>
    <t>JC101870-PB</t>
  </si>
  <si>
    <t>Fellowship Program Specialist</t>
  </si>
  <si>
    <t>JC102935</t>
  </si>
  <si>
    <t>JC102966</t>
  </si>
  <si>
    <t>Finance Associate Senior</t>
  </si>
  <si>
    <t>JC101973</t>
  </si>
  <si>
    <t>Finance Director</t>
  </si>
  <si>
    <t>JC102176</t>
  </si>
  <si>
    <t>Finance Director (H)</t>
  </si>
  <si>
    <t>JC102176-H</t>
  </si>
  <si>
    <t>Finance Integration Support Analyst</t>
  </si>
  <si>
    <t>JC103218</t>
  </si>
  <si>
    <t>Finance Manager (H)</t>
  </si>
  <si>
    <t>JC102177-H</t>
  </si>
  <si>
    <t>Finance Manager (S)</t>
  </si>
  <si>
    <t>JC102177-S</t>
  </si>
  <si>
    <t>Finance Specialist (S)</t>
  </si>
  <si>
    <t>JC101171-S</t>
  </si>
  <si>
    <t>Finance-VP System</t>
  </si>
  <si>
    <t>JC102775</t>
  </si>
  <si>
    <t>Finance-VP, Region</t>
  </si>
  <si>
    <t>JC101783</t>
  </si>
  <si>
    <t>Financial Analyst (H)</t>
  </si>
  <si>
    <t>JC101176-H</t>
  </si>
  <si>
    <t>Financial Analyst (S)</t>
  </si>
  <si>
    <t>JC101176-S</t>
  </si>
  <si>
    <t>Financial Analyst Intermediate (S)</t>
  </si>
  <si>
    <t>JC101179</t>
  </si>
  <si>
    <t>Financial Analyst Intermediate, Treasury</t>
  </si>
  <si>
    <t>JC103473</t>
  </si>
  <si>
    <t>Financial Analyst Senior (H)</t>
  </si>
  <si>
    <t>JC101188-H</t>
  </si>
  <si>
    <t>Financial Analyst Senior (S)</t>
  </si>
  <si>
    <t>JC101188-S</t>
  </si>
  <si>
    <t>Financial Analyst Senior, Investments</t>
  </si>
  <si>
    <t>JC103006</t>
  </si>
  <si>
    <t>Financial Analyst Senior, Treasury</t>
  </si>
  <si>
    <t>JC101187</t>
  </si>
  <si>
    <t>Financial Analyst, Investments</t>
  </si>
  <si>
    <t>JC103005</t>
  </si>
  <si>
    <t>Financial Analyst, Treasury</t>
  </si>
  <si>
    <t>JC101180</t>
  </si>
  <si>
    <t>Financial Analytics Database Administrator</t>
  </si>
  <si>
    <t>JC101949</t>
  </si>
  <si>
    <t>Financial Planning &amp; Analysis, VP</t>
  </si>
  <si>
    <t>JC102727</t>
  </si>
  <si>
    <t>Financial Specialist, Revenue Integrity (H)</t>
  </si>
  <si>
    <t>JC101172-H</t>
  </si>
  <si>
    <t>Fire Alarm/Sprinkler Technician</t>
  </si>
  <si>
    <t>JC103368</t>
  </si>
  <si>
    <t>First Assistant</t>
  </si>
  <si>
    <t>JC102428</t>
  </si>
  <si>
    <t>Fitness Trainer</t>
  </si>
  <si>
    <t>JC102252</t>
  </si>
  <si>
    <t>Flight Transport Team Lead</t>
  </si>
  <si>
    <t>JC102670</t>
  </si>
  <si>
    <t>Food Service Associate</t>
  </si>
  <si>
    <t>JC100872</t>
  </si>
  <si>
    <t>Food Service Associate (WO)</t>
  </si>
  <si>
    <t>JC100872-WO</t>
  </si>
  <si>
    <t>Food Service Associate Lead</t>
  </si>
  <si>
    <t>JC100873</t>
  </si>
  <si>
    <t>Food Service Associate, LTC</t>
  </si>
  <si>
    <t>JC101862</t>
  </si>
  <si>
    <t>Food Service Coordinator</t>
  </si>
  <si>
    <t>JC100874</t>
  </si>
  <si>
    <t>Foster Care Support Coordinator</t>
  </si>
  <si>
    <t>JC102048</t>
  </si>
  <si>
    <t>Foundation Board Relations Coordinator</t>
  </si>
  <si>
    <t>JC103156</t>
  </si>
  <si>
    <t>Foundation Coordinator (H)</t>
  </si>
  <si>
    <t>JC100068-H</t>
  </si>
  <si>
    <t>Foundation Coordinator (S)</t>
  </si>
  <si>
    <t>JC100068-S</t>
  </si>
  <si>
    <t>Foundation Coordinator Senior (S)</t>
  </si>
  <si>
    <t>JC102044-S</t>
  </si>
  <si>
    <t>Foundation Development Assistant</t>
  </si>
  <si>
    <t>JC100063</t>
  </si>
  <si>
    <t>Foundation Development Manager</t>
  </si>
  <si>
    <t>JC100075</t>
  </si>
  <si>
    <t>Foundation Gifts Manager</t>
  </si>
  <si>
    <t>JC102112</t>
  </si>
  <si>
    <t>Genetics Counselor (H)</t>
  </si>
  <si>
    <t>JC100758-H</t>
  </si>
  <si>
    <t>Genetics Counselor (S)</t>
  </si>
  <si>
    <t>JC100758-S</t>
  </si>
  <si>
    <t>Genetics Counselor (S) (FAC)</t>
  </si>
  <si>
    <t>JC100758-S-FAC</t>
  </si>
  <si>
    <t>Genetics Counselor Graduate</t>
  </si>
  <si>
    <t>JC103200</t>
  </si>
  <si>
    <t>Gift Shop Coordinator</t>
  </si>
  <si>
    <t>JC101667</t>
  </si>
  <si>
    <t>Gift Shop Manager</t>
  </si>
  <si>
    <t>JC102178</t>
  </si>
  <si>
    <t>Gift Shop Manager (H)</t>
  </si>
  <si>
    <t>JC102178-H</t>
  </si>
  <si>
    <t>GME Data Coordinator</t>
  </si>
  <si>
    <t>JC103574</t>
  </si>
  <si>
    <t>Government Affairs and Public Policy Program Manager</t>
  </si>
  <si>
    <t>JC101956</t>
  </si>
  <si>
    <t>Government Audit Specialist</t>
  </si>
  <si>
    <t>JC102078</t>
  </si>
  <si>
    <t>Grant Development Manager</t>
  </si>
  <si>
    <t>JC100073</t>
  </si>
  <si>
    <t>Graphic Design Consultant</t>
  </si>
  <si>
    <t>JC102294</t>
  </si>
  <si>
    <t>Graphic Design Specialist Senior</t>
  </si>
  <si>
    <t>JC102293-H</t>
  </si>
  <si>
    <t>Graphic Design Specialist Senior (S)</t>
  </si>
  <si>
    <t>JC102293-S</t>
  </si>
  <si>
    <t>Grateful Patient Program Coordinator</t>
  </si>
  <si>
    <t>JC100076</t>
  </si>
  <si>
    <t>Grossing Technologist</t>
  </si>
  <si>
    <t>JC102963</t>
  </si>
  <si>
    <t>Groundskeeper</t>
  </si>
  <si>
    <t>JC100820</t>
  </si>
  <si>
    <t>Groundskeeper - Lead</t>
  </si>
  <si>
    <t>JC103299</t>
  </si>
  <si>
    <t>Groundskeeper, LTC</t>
  </si>
  <si>
    <t>JC102353</t>
  </si>
  <si>
    <t>Guest Services Representative</t>
  </si>
  <si>
    <t>JC101665</t>
  </si>
  <si>
    <t>Guest Services Representative - C1100</t>
  </si>
  <si>
    <t>JC103346</t>
  </si>
  <si>
    <t>Health Coach</t>
  </si>
  <si>
    <t>JC103068</t>
  </si>
  <si>
    <t>Health Coach Lead</t>
  </si>
  <si>
    <t>JC103367</t>
  </si>
  <si>
    <t>Health Coach, Assisted Living</t>
  </si>
  <si>
    <t>JC102251</t>
  </si>
  <si>
    <t>Health Information Analyst</t>
  </si>
  <si>
    <t>JC100162</t>
  </si>
  <si>
    <t>Health Information Associate</t>
  </si>
  <si>
    <t>JC100163</t>
  </si>
  <si>
    <t>Health Information Associate, Continuum of Care</t>
  </si>
  <si>
    <t>JC102255</t>
  </si>
  <si>
    <t>Health Information Disability and FMLA Processing Representative I</t>
  </si>
  <si>
    <t>JC101940</t>
  </si>
  <si>
    <t>Health Information Disability and FMLA Processing Representative II</t>
  </si>
  <si>
    <t>JC101941</t>
  </si>
  <si>
    <t>Health Information Documentation Representative I</t>
  </si>
  <si>
    <t>JC100164-H</t>
  </si>
  <si>
    <t>Health Information Documentation Representative II</t>
  </si>
  <si>
    <t>JC102341</t>
  </si>
  <si>
    <t>Health Information Management Coordinator, LTC (H)</t>
  </si>
  <si>
    <t>JC101642-H</t>
  </si>
  <si>
    <t>Health Information Management Lead (H)</t>
  </si>
  <si>
    <t>JC100165-H</t>
  </si>
  <si>
    <t>Health Information Management Physician Liaison</t>
  </si>
  <si>
    <t>JC100169</t>
  </si>
  <si>
    <t>Health Information Management Project Specialist (H)</t>
  </si>
  <si>
    <t>JC100166-H</t>
  </si>
  <si>
    <t>Health Information Performance Improvement Coordinator (H)</t>
  </si>
  <si>
    <t>JC101637-H</t>
  </si>
  <si>
    <t>Health Information Performance Improvement Coordinator (S)</t>
  </si>
  <si>
    <t>JC101637-S</t>
  </si>
  <si>
    <t>Health Information Release of Information Lead</t>
  </si>
  <si>
    <t>JC101943</t>
  </si>
  <si>
    <t>Health Information Release of Information Representative I</t>
  </si>
  <si>
    <t>JC100167</t>
  </si>
  <si>
    <t>Health Information Release of Information Representative II</t>
  </si>
  <si>
    <t>JC101944</t>
  </si>
  <si>
    <t>Health Information Representative</t>
  </si>
  <si>
    <t>JC100168</t>
  </si>
  <si>
    <t>Healthcare Analytics Director</t>
  </si>
  <si>
    <t>JC102912</t>
  </si>
  <si>
    <t>Heating, Ventilation and Refrigeration Journeyman</t>
  </si>
  <si>
    <t>JC100819</t>
  </si>
  <si>
    <t>Heating, Ventilation and Refrigeration Technician Master</t>
  </si>
  <si>
    <t>JC101820</t>
  </si>
  <si>
    <t>Hemodialysis Technician</t>
  </si>
  <si>
    <t>JC101694</t>
  </si>
  <si>
    <t>Hemodialysis Technician (F)</t>
  </si>
  <si>
    <t>JC101694-F</t>
  </si>
  <si>
    <t>Hemodialysis Technician Certified</t>
  </si>
  <si>
    <t>JC103129</t>
  </si>
  <si>
    <t>Hemodialysis Technician Certified (F)</t>
  </si>
  <si>
    <t>JC103129-F</t>
  </si>
  <si>
    <t>High Reliability Director</t>
  </si>
  <si>
    <t>JC102965</t>
  </si>
  <si>
    <t>Histology Aide</t>
  </si>
  <si>
    <t>JC100008</t>
  </si>
  <si>
    <t>Histology Aide Lead</t>
  </si>
  <si>
    <t>JC102771</t>
  </si>
  <si>
    <t>JC100011</t>
  </si>
  <si>
    <t>Histotechnician Certified</t>
  </si>
  <si>
    <t>JC100012</t>
  </si>
  <si>
    <t>Histotechnician Lead</t>
  </si>
  <si>
    <t>JC102334</t>
  </si>
  <si>
    <t>Histotechnologist</t>
  </si>
  <si>
    <t>JC102335</t>
  </si>
  <si>
    <t>Histotechnologist Lead</t>
  </si>
  <si>
    <t>JC102336</t>
  </si>
  <si>
    <t>Hospital Professional Revenue Coordinator (H)</t>
  </si>
  <si>
    <t>JC101596-H</t>
  </si>
  <si>
    <t>Hospital School Teacher</t>
  </si>
  <si>
    <t>JC100922</t>
  </si>
  <si>
    <t>Hospitality Assistant, LTC</t>
  </si>
  <si>
    <t>JC102778</t>
  </si>
  <si>
    <t>House Staff - Chief Fellow</t>
  </si>
  <si>
    <t>JC103137</t>
  </si>
  <si>
    <t>House Staff - Chief Resident</t>
  </si>
  <si>
    <t>JC103135</t>
  </si>
  <si>
    <t>House Staff - Fellow</t>
  </si>
  <si>
    <t>JC103136</t>
  </si>
  <si>
    <t>House Staff - Pre-Licensure</t>
  </si>
  <si>
    <t>JC103141</t>
  </si>
  <si>
    <t>House Staff - Psychology Resident</t>
  </si>
  <si>
    <t>JC103190</t>
  </si>
  <si>
    <t>House Staff - Resident</t>
  </si>
  <si>
    <t>JC103134</t>
  </si>
  <si>
    <t>HR Technology Change Management Specialist</t>
  </si>
  <si>
    <t>JC102639</t>
  </si>
  <si>
    <t>HR Technology Utilization Specialist</t>
  </si>
  <si>
    <t>JC102872</t>
  </si>
  <si>
    <t>Human Resources Analyst</t>
  </si>
  <si>
    <t>JC103155</t>
  </si>
  <si>
    <t>Human Resources and Labor Relations Manager</t>
  </si>
  <si>
    <t>JC102907</t>
  </si>
  <si>
    <t>Human Resources Associate</t>
  </si>
  <si>
    <t>JC100293</t>
  </si>
  <si>
    <t>Human Resources Associate Partner</t>
  </si>
  <si>
    <t>JC100291</t>
  </si>
  <si>
    <t>Human Resources Compliance Lead</t>
  </si>
  <si>
    <t>JC103087</t>
  </si>
  <si>
    <t>Human Resources Compliance Specialist</t>
  </si>
  <si>
    <t>JC103086</t>
  </si>
  <si>
    <t>Human Resources Director</t>
  </si>
  <si>
    <t>JC102324</t>
  </si>
  <si>
    <t>Human Resources Manager</t>
  </si>
  <si>
    <t>JC102323</t>
  </si>
  <si>
    <t>Human Resources Manager - Managed Hospital</t>
  </si>
  <si>
    <t>JC102612</t>
  </si>
  <si>
    <t>Human Resources Partner (S)</t>
  </si>
  <si>
    <t>JC100292-S</t>
  </si>
  <si>
    <t>Human Resources Product Delivery Analyst</t>
  </si>
  <si>
    <t>JC103494</t>
  </si>
  <si>
    <t>Human Resources Representative</t>
  </si>
  <si>
    <t>JC100295-H</t>
  </si>
  <si>
    <t>Human Resources Representative Senior</t>
  </si>
  <si>
    <t>JC100296</t>
  </si>
  <si>
    <t>Human Resources Specialist</t>
  </si>
  <si>
    <t>JC102509</t>
  </si>
  <si>
    <t>JC103541</t>
  </si>
  <si>
    <t>ICE Accreditation Program Manager</t>
  </si>
  <si>
    <t>JC101996</t>
  </si>
  <si>
    <t>IHT Business Operations, VP</t>
  </si>
  <si>
    <t>JC103423</t>
  </si>
  <si>
    <t>Information Technology Administration</t>
  </si>
  <si>
    <t>JC103538</t>
  </si>
  <si>
    <t>Imaging Associate</t>
  </si>
  <si>
    <t>JC101530</t>
  </si>
  <si>
    <t>Imaging Associate (WO)</t>
  </si>
  <si>
    <t>JC101530-WO</t>
  </si>
  <si>
    <t>Imaging Quality Coordinator (H)</t>
  </si>
  <si>
    <t>JC101926</t>
  </si>
  <si>
    <t>Imaging Quality Coordinator (S)</t>
  </si>
  <si>
    <t>JC101926-S</t>
  </si>
  <si>
    <t>Immunology Technologist</t>
  </si>
  <si>
    <t>JC102944</t>
  </si>
  <si>
    <t>JC103555</t>
  </si>
  <si>
    <t>Infection Preventionist (H)</t>
  </si>
  <si>
    <t>JC101389-H</t>
  </si>
  <si>
    <t>Infection Preventionist (S)</t>
  </si>
  <si>
    <t>JC101389-S</t>
  </si>
  <si>
    <t>Infection Preventionist Senior</t>
  </si>
  <si>
    <t>JC101388</t>
  </si>
  <si>
    <t>Informatics Analyst</t>
  </si>
  <si>
    <t>JC101166</t>
  </si>
  <si>
    <t>Informatics Analyst Senior (H)</t>
  </si>
  <si>
    <t>JC101186-H</t>
  </si>
  <si>
    <t>Informatics Analyst Senior (S)</t>
  </si>
  <si>
    <t>JC101186-S</t>
  </si>
  <si>
    <t>Information Security Analyst (H)</t>
  </si>
  <si>
    <t>JC100672-H</t>
  </si>
  <si>
    <t>Information Security Analyst (S)</t>
  </si>
  <si>
    <t>JC100672-S</t>
  </si>
  <si>
    <t>Information Security Analyst Associate</t>
  </si>
  <si>
    <t>JC100673</t>
  </si>
  <si>
    <t>Information Security Analyst Lead</t>
  </si>
  <si>
    <t>JC103326</t>
  </si>
  <si>
    <t>Information Security Analyst Senior (H)</t>
  </si>
  <si>
    <t>JC100675-H</t>
  </si>
  <si>
    <t>Information Security Analyst Senior (S)</t>
  </si>
  <si>
    <t>JC100675-S</t>
  </si>
  <si>
    <t>Information Security Architect</t>
  </si>
  <si>
    <t>JC100676</t>
  </si>
  <si>
    <t>Information Systems Specialist Lab (H)</t>
  </si>
  <si>
    <t>JC100029-H</t>
  </si>
  <si>
    <t>Information Systems Specialist Lab (S)</t>
  </si>
  <si>
    <t>JC100029-S</t>
  </si>
  <si>
    <t>Information Technology Business Consultant</t>
  </si>
  <si>
    <t>JC100666</t>
  </si>
  <si>
    <t>Information Technology Business Consultant Senior</t>
  </si>
  <si>
    <t>JC100667</t>
  </si>
  <si>
    <t>Information Technology Program Manager</t>
  </si>
  <si>
    <t>JC100668</t>
  </si>
  <si>
    <t>Information Technology Project Manager</t>
  </si>
  <si>
    <t>JC100669</t>
  </si>
  <si>
    <t>Information Technology Site Support Analyst (H)</t>
  </si>
  <si>
    <t>JC100677-H</t>
  </si>
  <si>
    <t>Information Technology Site Support Analyst (S)</t>
  </si>
  <si>
    <t>JC100677-S</t>
  </si>
  <si>
    <t>Information Technology Site Support Analyst Associate</t>
  </si>
  <si>
    <t>JC103569</t>
  </si>
  <si>
    <t>Information Technology Site Support Analyst Lead (H)</t>
  </si>
  <si>
    <t>JC100679-H</t>
  </si>
  <si>
    <t>Information Technology Site Support Analyst Lead (S)</t>
  </si>
  <si>
    <t>JC100679-S</t>
  </si>
  <si>
    <t>Information Technology Site Support Analyst Senior (H)</t>
  </si>
  <si>
    <t>JC100678-H</t>
  </si>
  <si>
    <t>Information Technology Site Support Analyst Senior (S)</t>
  </si>
  <si>
    <t>JC100678-S</t>
  </si>
  <si>
    <t>Information Technology Site Support Technician (H)</t>
  </si>
  <si>
    <t>JC100680-H</t>
  </si>
  <si>
    <t>Information Technology Support Representative</t>
  </si>
  <si>
    <t>JC100815</t>
  </si>
  <si>
    <t>Infusion Equipment Manager</t>
  </si>
  <si>
    <t>JC103426</t>
  </si>
  <si>
    <t>Infusion Prior Authorization Program Manager</t>
  </si>
  <si>
    <t>JC103501</t>
  </si>
  <si>
    <t>Infusion Safety and Technology Manager, Pharmacist</t>
  </si>
  <si>
    <t>JC103063</t>
  </si>
  <si>
    <t>Injury Prevention Specialist, Pediatric</t>
  </si>
  <si>
    <t>JC101343</t>
  </si>
  <si>
    <t>Institutional Review Board (IRB) Coordinator</t>
  </si>
  <si>
    <t>JC101741</t>
  </si>
  <si>
    <t>Instructional Designer</t>
  </si>
  <si>
    <t>JC100663</t>
  </si>
  <si>
    <t>Instructional Designer Lead</t>
  </si>
  <si>
    <t>JC100664</t>
  </si>
  <si>
    <t>Instructor</t>
  </si>
  <si>
    <t>JC102621</t>
  </si>
  <si>
    <t>Intake Services Representative, Continuum of Care</t>
  </si>
  <si>
    <t>JC101977</t>
  </si>
  <si>
    <t>Intern</t>
  </si>
  <si>
    <t>JC103199</t>
  </si>
  <si>
    <t>Intern I</t>
  </si>
  <si>
    <t>JC101757</t>
  </si>
  <si>
    <t>Intern II</t>
  </si>
  <si>
    <t>JC100598</t>
  </si>
  <si>
    <t>Intern III</t>
  </si>
  <si>
    <t>JC102899</t>
  </si>
  <si>
    <t>Interpreter, American Sign Language</t>
  </si>
  <si>
    <t>JC100923</t>
  </si>
  <si>
    <t>Interpreter, Spoken Language</t>
  </si>
  <si>
    <t>JC100925-H</t>
  </si>
  <si>
    <t>Interpreter, Spoken Language (S)</t>
  </si>
  <si>
    <t>JC100925-S</t>
  </si>
  <si>
    <t>Interpreter/Translation Coordinator</t>
  </si>
  <si>
    <t>JC103241</t>
  </si>
  <si>
    <t>Interpreter/Translation Lead</t>
  </si>
  <si>
    <t>JC103229</t>
  </si>
  <si>
    <t>Interpreter/Translator, Spoken Language</t>
  </si>
  <si>
    <t>JC103242</t>
  </si>
  <si>
    <t>Interventional Radiology Circulator</t>
  </si>
  <si>
    <t>JC101524</t>
  </si>
  <si>
    <t>Intraoperative Neuromonitoring Technologist</t>
  </si>
  <si>
    <t>JC101491</t>
  </si>
  <si>
    <t>Inventory Control Coordinator</t>
  </si>
  <si>
    <t>JC102434</t>
  </si>
  <si>
    <t>Investment Operations Director</t>
  </si>
  <si>
    <t>JC102930</t>
  </si>
  <si>
    <t>Investments Manager</t>
  </si>
  <si>
    <t>JC103181</t>
  </si>
  <si>
    <t>IT Workforce Analytics Specialist</t>
  </si>
  <si>
    <t>JC102389</t>
  </si>
  <si>
    <t>JC103534</t>
  </si>
  <si>
    <t>Lab Support Technician I</t>
  </si>
  <si>
    <t>JC100003</t>
  </si>
  <si>
    <t>Lab Support Technician I (F)</t>
  </si>
  <si>
    <t>JC100003-F</t>
  </si>
  <si>
    <t>Lab Support Technician I (PRN4)</t>
  </si>
  <si>
    <t>JC100003-TAH</t>
  </si>
  <si>
    <t>Lab Support Technician I (WO)</t>
  </si>
  <si>
    <t>JC100003-WO</t>
  </si>
  <si>
    <t>Lab Support Technician II</t>
  </si>
  <si>
    <t>JC100005</t>
  </si>
  <si>
    <t>Lab Support Technician II (F)</t>
  </si>
  <si>
    <t>JC100005-F</t>
  </si>
  <si>
    <t>Lab Support Technician II (PRN4)</t>
  </si>
  <si>
    <t>JC100005-TAH</t>
  </si>
  <si>
    <t>Lab Support Technician II (WO)</t>
  </si>
  <si>
    <t>JC100005-WO</t>
  </si>
  <si>
    <t>Lab Support Technician Lead</t>
  </si>
  <si>
    <t>JC100009</t>
  </si>
  <si>
    <t>JC102606</t>
  </si>
  <si>
    <t>JC102606-WO</t>
  </si>
  <si>
    <t>Laboratory Program Director (S)</t>
  </si>
  <si>
    <t>JC101684</t>
  </si>
  <si>
    <t>Laboratory-VP, Region</t>
  </si>
  <si>
    <t>JC101071</t>
  </si>
  <si>
    <t>Lactation Consultant</t>
  </si>
  <si>
    <t>JC101310</t>
  </si>
  <si>
    <t>Laundry Services Associate</t>
  </si>
  <si>
    <t>JC100789</t>
  </si>
  <si>
    <t>Laundry Services Associate Lead</t>
  </si>
  <si>
    <t>JC100794</t>
  </si>
  <si>
    <t>Laundry Services Associate, LTC</t>
  </si>
  <si>
    <t>JC101856</t>
  </si>
  <si>
    <t>Lead Futurist</t>
  </si>
  <si>
    <t>JC102682</t>
  </si>
  <si>
    <t>Lead Ophthalmic Technician</t>
  </si>
  <si>
    <t>JC102945</t>
  </si>
  <si>
    <t>Lead Tech-Pharmacy - T640L</t>
  </si>
  <si>
    <t>JC100132</t>
  </si>
  <si>
    <t>Lead Tech-Radiation Therapy - T6251</t>
  </si>
  <si>
    <t>JC100127</t>
  </si>
  <si>
    <t>Legal Assistant</t>
  </si>
  <si>
    <t>JC101957</t>
  </si>
  <si>
    <t>Legal Counsel</t>
  </si>
  <si>
    <t>JC100599</t>
  </si>
  <si>
    <t>Legal Counsel Manager, Employment</t>
  </si>
  <si>
    <t>JC103161</t>
  </si>
  <si>
    <t>Legal Counsel Senior</t>
  </si>
  <si>
    <t>JC100600</t>
  </si>
  <si>
    <t>LPN</t>
  </si>
  <si>
    <t>JC101297</t>
  </si>
  <si>
    <t>Licensed Practical Nursing</t>
  </si>
  <si>
    <t>LPN (F)</t>
  </si>
  <si>
    <t>JC101297-F</t>
  </si>
  <si>
    <t>LPN (PRN4)</t>
  </si>
  <si>
    <t>JC101297-TAH</t>
  </si>
  <si>
    <t>LPN (WO)</t>
  </si>
  <si>
    <t>JC101297-WO</t>
  </si>
  <si>
    <t>JC102258</t>
  </si>
  <si>
    <t>LPN-Admission/Intake Coordinator, Continuum of Care (H)</t>
  </si>
  <si>
    <t>JC101296-H</t>
  </si>
  <si>
    <t>LPN-Admission/Intake Coordinator, LTC</t>
  </si>
  <si>
    <t>JC102667</t>
  </si>
  <si>
    <t>LPN-Admissions/Intake Coordinator Lead, Continuum of Care (H)</t>
  </si>
  <si>
    <t>JC101723-H</t>
  </si>
  <si>
    <t>LPN-Bed Assignment Nurse</t>
  </si>
  <si>
    <t>JC101309</t>
  </si>
  <si>
    <t>LPN-Bed Assignment Nurse (WO)</t>
  </si>
  <si>
    <t>JC101309-WO</t>
  </si>
  <si>
    <t>LPN-Behavioral Health</t>
  </si>
  <si>
    <t>JC102257</t>
  </si>
  <si>
    <t>LPN-Behavioral Health (F)</t>
  </si>
  <si>
    <t>JC102257-F</t>
  </si>
  <si>
    <t>LPN-Behavioral Health (WO)</t>
  </si>
  <si>
    <t>JC102257-WO</t>
  </si>
  <si>
    <t>LPN-Care Coordinator</t>
  </si>
  <si>
    <t>JC101307</t>
  </si>
  <si>
    <t>LPN-Case Manager</t>
  </si>
  <si>
    <t>JC101306</t>
  </si>
  <si>
    <t>LPN-Clinic</t>
  </si>
  <si>
    <t>JC101305</t>
  </si>
  <si>
    <t>LPN-Clinic (F)</t>
  </si>
  <si>
    <t>JC101305-F</t>
  </si>
  <si>
    <t>LPN-Clinic (PRN4)</t>
  </si>
  <si>
    <t>JC101305-TAH</t>
  </si>
  <si>
    <t>LPN-Clinic (WO)</t>
  </si>
  <si>
    <t>JC101305-WO</t>
  </si>
  <si>
    <t>LPN-Clinical Lead</t>
  </si>
  <si>
    <t>JC101288</t>
  </si>
  <si>
    <t>LPN-Dialysis (F)</t>
  </si>
  <si>
    <t>JC103171-F</t>
  </si>
  <si>
    <t>LPN-Home Health and Hospice</t>
  </si>
  <si>
    <t>JC101295</t>
  </si>
  <si>
    <t>LPN-Home Health and Hospice (WO)</t>
  </si>
  <si>
    <t>JC101295-WO</t>
  </si>
  <si>
    <t>LPN-Hospice House</t>
  </si>
  <si>
    <t>JC103318</t>
  </si>
  <si>
    <t>LPN-Hospice House (WO)</t>
  </si>
  <si>
    <t>JC103335-WO</t>
  </si>
  <si>
    <t>LPN-Hyperbaric Technician</t>
  </si>
  <si>
    <t>JC101298</t>
  </si>
  <si>
    <t>LPN-LTC</t>
  </si>
  <si>
    <t>JC102360</t>
  </si>
  <si>
    <t>LPN-Minimum Data Set (MDS), LTC</t>
  </si>
  <si>
    <t>JC101770</t>
  </si>
  <si>
    <t>LPN-Nurse Consultant, LTC</t>
  </si>
  <si>
    <t>JC102569</t>
  </si>
  <si>
    <t>LPN-Occupational Health</t>
  </si>
  <si>
    <t>JC101290</t>
  </si>
  <si>
    <t>LPN-Patient Placement - OK</t>
  </si>
  <si>
    <t>JC103443</t>
  </si>
  <si>
    <t>LPN-Patient Placement - OK (WO)</t>
  </si>
  <si>
    <t>JC103443-WO</t>
  </si>
  <si>
    <t>LPN-Scheduler</t>
  </si>
  <si>
    <t>JC101304</t>
  </si>
  <si>
    <t>LPN-Student</t>
  </si>
  <si>
    <t>JC103345</t>
  </si>
  <si>
    <t>Student Nurse</t>
  </si>
  <si>
    <t>LPN-Surgery Pre-Admit</t>
  </si>
  <si>
    <t>JC101302</t>
  </si>
  <si>
    <t>LPN-Transfer Center - OK</t>
  </si>
  <si>
    <t>JC103451</t>
  </si>
  <si>
    <t>LPN-Transfer Center - OK (WO)</t>
  </si>
  <si>
    <t>JC103451-WO</t>
  </si>
  <si>
    <t>JC101292</t>
  </si>
  <si>
    <t>LPN-Virtual Health, Continuum of Care</t>
  </si>
  <si>
    <t>JC103030</t>
  </si>
  <si>
    <t>LVN/LPN - N8000</t>
  </si>
  <si>
    <t>JC100108</t>
  </si>
  <si>
    <t>Maintenance Assistant</t>
  </si>
  <si>
    <t>JC101824</t>
  </si>
  <si>
    <t>Maintenance Mechanic-Vehicle</t>
  </si>
  <si>
    <t>JC102766</t>
  </si>
  <si>
    <t>Maintenance Technician I</t>
  </si>
  <si>
    <t>JC100821</t>
  </si>
  <si>
    <t>Maintenance Technician II</t>
  </si>
  <si>
    <t>JC100823</t>
  </si>
  <si>
    <t>Maintenance Technician Lead</t>
  </si>
  <si>
    <t>JC100822</t>
  </si>
  <si>
    <t>Maintenance Technician, LTC</t>
  </si>
  <si>
    <t>JC102050</t>
  </si>
  <si>
    <t>Major Gift Director</t>
  </si>
  <si>
    <t>JC100071</t>
  </si>
  <si>
    <t>Major Gift Director (H)</t>
  </si>
  <si>
    <t>JC100071-H</t>
  </si>
  <si>
    <t>Major Gifts Manager</t>
  </si>
  <si>
    <t>JC102148</t>
  </si>
  <si>
    <t>Mammographer I</t>
  </si>
  <si>
    <t>JC101510</t>
  </si>
  <si>
    <t>Mammographer I (F)</t>
  </si>
  <si>
    <t>JC101510-F</t>
  </si>
  <si>
    <t>Mammographer II</t>
  </si>
  <si>
    <t>JC101903</t>
  </si>
  <si>
    <t>Mammographer II (PRN4)</t>
  </si>
  <si>
    <t>JC101903-TAH</t>
  </si>
  <si>
    <t>Mammographer Lead</t>
  </si>
  <si>
    <t>JC101509</t>
  </si>
  <si>
    <t>Managed Care Director (S)</t>
  </si>
  <si>
    <t>JC102183-S</t>
  </si>
  <si>
    <t>Managed Care</t>
  </si>
  <si>
    <t>Managed Care Manager</t>
  </si>
  <si>
    <t>JC102184</t>
  </si>
  <si>
    <t>Managed Care Manager (H)</t>
  </si>
  <si>
    <t>JC102184-H</t>
  </si>
  <si>
    <t>Managed Care, VP-Region</t>
  </si>
  <si>
    <t>JC102506</t>
  </si>
  <si>
    <t>Managed Care-VP</t>
  </si>
  <si>
    <t>JC102737</t>
  </si>
  <si>
    <t>Marketing Analytics Consultant</t>
  </si>
  <si>
    <t>JC102303</t>
  </si>
  <si>
    <t>Marketing and Communications Consultant</t>
  </si>
  <si>
    <t>JC102276</t>
  </si>
  <si>
    <t>Marketing and Communications Consultant Senior</t>
  </si>
  <si>
    <t>JC102277</t>
  </si>
  <si>
    <t>Marketing and Communications Manager</t>
  </si>
  <si>
    <t>JC103484</t>
  </si>
  <si>
    <t>Marketing and Communications Specialist</t>
  </si>
  <si>
    <t>JC102327</t>
  </si>
  <si>
    <t>Marketing and Communications, VP-Reg</t>
  </si>
  <si>
    <t>JC102916</t>
  </si>
  <si>
    <t>Marketing Consultant</t>
  </si>
  <si>
    <t>JC102116</t>
  </si>
  <si>
    <t>Marketing Consultant Senior</t>
  </si>
  <si>
    <t>JC102117</t>
  </si>
  <si>
    <t>Marketing Consultant, CRM</t>
  </si>
  <si>
    <t>JC102300</t>
  </si>
  <si>
    <t>Marketing Program Manager</t>
  </si>
  <si>
    <t>JC102119</t>
  </si>
  <si>
    <t>Marketing Specialist (H)</t>
  </si>
  <si>
    <t>JC100574-H</t>
  </si>
  <si>
    <t>Marketing Specialist (S)</t>
  </si>
  <si>
    <t>JC100574-S</t>
  </si>
  <si>
    <t>Massage Therapist</t>
  </si>
  <si>
    <t>JC100204</t>
  </si>
  <si>
    <t>Massage Therapist, Continuum of Care</t>
  </si>
  <si>
    <t>JC102370</t>
  </si>
  <si>
    <t>Mastectomy Fitter Certified, Continuum of Care</t>
  </si>
  <si>
    <t>JC101328</t>
  </si>
  <si>
    <t>Master Data Analyst</t>
  </si>
  <si>
    <t>JC101434</t>
  </si>
  <si>
    <t>Master Data Analyst Senior</t>
  </si>
  <si>
    <t>JC101435</t>
  </si>
  <si>
    <t>Master Scheduler I</t>
  </si>
  <si>
    <t>JC102948</t>
  </si>
  <si>
    <t>Master Scheduler II</t>
  </si>
  <si>
    <t>JC102949</t>
  </si>
  <si>
    <t>Master Scheduler Lead</t>
  </si>
  <si>
    <t>JC102950</t>
  </si>
  <si>
    <t>Medical Aesthetician (H)</t>
  </si>
  <si>
    <t>JC101371-H</t>
  </si>
  <si>
    <t>Medical Aesthetician (S)</t>
  </si>
  <si>
    <t>JC101371-S</t>
  </si>
  <si>
    <t>Medical Assistant</t>
  </si>
  <si>
    <t>JC101373</t>
  </si>
  <si>
    <t>Medical Assistant (F)</t>
  </si>
  <si>
    <t>JC101373-F</t>
  </si>
  <si>
    <t>Medical Assistant (PRN4)</t>
  </si>
  <si>
    <t>JC101373-TAH</t>
  </si>
  <si>
    <t>Medical Assistant ABR-OE</t>
  </si>
  <si>
    <t>JC102768</t>
  </si>
  <si>
    <t>JC103536</t>
  </si>
  <si>
    <t>Medical Assistant Certified/Registered</t>
  </si>
  <si>
    <t>JC101372</t>
  </si>
  <si>
    <t>Medical Assistant Certified/Registered (F)</t>
  </si>
  <si>
    <t>JC101372-F</t>
  </si>
  <si>
    <t>Medical Assistant Certified/Registered (PRN4)</t>
  </si>
  <si>
    <t>JC101372-TAH</t>
  </si>
  <si>
    <t>Medical Assistant Certified/Registered (WO)</t>
  </si>
  <si>
    <t>JC101372-WO</t>
  </si>
  <si>
    <t>Medical Assistant Certified/Registered Lead</t>
  </si>
  <si>
    <t>JC103154</t>
  </si>
  <si>
    <t>Medical Assistant Certified/Registered, Scribe</t>
  </si>
  <si>
    <t>JC102874</t>
  </si>
  <si>
    <t>Medical Assistant Lead</t>
  </si>
  <si>
    <t>JC101370</t>
  </si>
  <si>
    <t>Medical Assistant Lead (PRN4)</t>
  </si>
  <si>
    <t>JC101370-TAH</t>
  </si>
  <si>
    <t>Medical Assistant Student</t>
  </si>
  <si>
    <t>JC101380</t>
  </si>
  <si>
    <t>Medical Director, Lab (FAC)</t>
  </si>
  <si>
    <t>JC102924-FAC</t>
  </si>
  <si>
    <t>Medical Director, Pediatrics</t>
  </si>
  <si>
    <t>JC102925</t>
  </si>
  <si>
    <t>Medical Director, System Clinical Programs</t>
  </si>
  <si>
    <t>JC102572</t>
  </si>
  <si>
    <t>Medical Director, Trauma Services Program</t>
  </si>
  <si>
    <t>JC102653</t>
  </si>
  <si>
    <t>Medical Economics Analyst Lead</t>
  </si>
  <si>
    <t>JC103231</t>
  </si>
  <si>
    <t>Medical Equipment and Supply Specialist Lead, Continuum of Care</t>
  </si>
  <si>
    <t>JC101993</t>
  </si>
  <si>
    <t>Medical Equipment and Supply Specialist Senior, Continuum of Care</t>
  </si>
  <si>
    <t>JC102710</t>
  </si>
  <si>
    <t>Medical Equipment and Supply Specialist, Continuum of Care</t>
  </si>
  <si>
    <t>JC102708</t>
  </si>
  <si>
    <t>Medical Equipment Database Specialist, Continuum of Care</t>
  </si>
  <si>
    <t>JC103353</t>
  </si>
  <si>
    <t>Medical Equipment Delivery Technician Lead, Continuum of Care</t>
  </si>
  <si>
    <t>JC102714</t>
  </si>
  <si>
    <t>Medical Equipment Delivery Technician, Continuum of Care</t>
  </si>
  <si>
    <t>JC102712</t>
  </si>
  <si>
    <t>Medical Equipment Planning Manager</t>
  </si>
  <si>
    <t>JC102695</t>
  </si>
  <si>
    <t>Medical Equipment Purchasing Specialist, Continuum of Care</t>
  </si>
  <si>
    <t>JC103291</t>
  </si>
  <si>
    <t>Medical Equipment Repair Technician, Continuum of Care</t>
  </si>
  <si>
    <t>JC100959</t>
  </si>
  <si>
    <t>Medical Group Operations, VP</t>
  </si>
  <si>
    <t>JC101102</t>
  </si>
  <si>
    <t>Medical Group Executive</t>
  </si>
  <si>
    <t>Medical Group Performance Management Director</t>
  </si>
  <si>
    <t>JC102168</t>
  </si>
  <si>
    <t>Medical Lab Scientist</t>
  </si>
  <si>
    <t>JC100020</t>
  </si>
  <si>
    <t>Medical Lab Scientist - Microbiologist</t>
  </si>
  <si>
    <t>JC103049</t>
  </si>
  <si>
    <t>Medical Lab Scientist (I)</t>
  </si>
  <si>
    <t>JC102866-I</t>
  </si>
  <si>
    <t>Medical Lab Scientist (WO)</t>
  </si>
  <si>
    <t>JC100020-WO</t>
  </si>
  <si>
    <t>Medical Lab Scientist Lead</t>
  </si>
  <si>
    <t>JC100021</t>
  </si>
  <si>
    <t>Medical Lab Scientist Lead - Microbiologist</t>
  </si>
  <si>
    <t>JC103061</t>
  </si>
  <si>
    <t>Medical Lab Scientist Lead (F)</t>
  </si>
  <si>
    <t>JC100021-F</t>
  </si>
  <si>
    <t>Medical Lab Scientist Lead (WO)</t>
  </si>
  <si>
    <t>JC100021-WO</t>
  </si>
  <si>
    <t>Medical Lab Technician</t>
  </si>
  <si>
    <t>JC100016</t>
  </si>
  <si>
    <t>Medical Lab Technician (F)</t>
  </si>
  <si>
    <t>JC100016-F</t>
  </si>
  <si>
    <t>Medical Lab Technician (WO)</t>
  </si>
  <si>
    <t>JC100016-WO</t>
  </si>
  <si>
    <t>Medical Lab Technician Lead</t>
  </si>
  <si>
    <t>JC100017</t>
  </si>
  <si>
    <t>JC102270</t>
  </si>
  <si>
    <t>Medical Office Assistant</t>
  </si>
  <si>
    <t>JC101323</t>
  </si>
  <si>
    <t>Medical Office Assistant (F)</t>
  </si>
  <si>
    <t>JC103106-F</t>
  </si>
  <si>
    <t>JC103535</t>
  </si>
  <si>
    <t>Medical Staff Affairs Manager</t>
  </si>
  <si>
    <t>JC102197</t>
  </si>
  <si>
    <t>Medical Staff Affairs Manager (H)</t>
  </si>
  <si>
    <t>JC102197-H</t>
  </si>
  <si>
    <t>Medical Staff Services Coordinator</t>
  </si>
  <si>
    <t>JC101740</t>
  </si>
  <si>
    <t>Medical Staff Services Coordinator Certified</t>
  </si>
  <si>
    <t>JC103486</t>
  </si>
  <si>
    <t>Medical Staff Services Specialist</t>
  </si>
  <si>
    <t>JC103485</t>
  </si>
  <si>
    <t>Medical Student</t>
  </si>
  <si>
    <t>JC102755</t>
  </si>
  <si>
    <t>Medication Aide, LTC</t>
  </si>
  <si>
    <t>JC102326</t>
  </si>
  <si>
    <t>Mgr - Hospitality Services, LTC</t>
  </si>
  <si>
    <t>JC103130</t>
  </si>
  <si>
    <t>Mgr- Revenue Integrity Decision Support</t>
  </si>
  <si>
    <t>JC103169</t>
  </si>
  <si>
    <t>Mgr-3D Printing Center Engineering</t>
  </si>
  <si>
    <t>JC102574</t>
  </si>
  <si>
    <t>Mgr-Accounting</t>
  </si>
  <si>
    <t>JC101153</t>
  </si>
  <si>
    <t>Mgr-Accounting 2</t>
  </si>
  <si>
    <t>JC101163</t>
  </si>
  <si>
    <t>Mgr-Accounting, Cash</t>
  </si>
  <si>
    <t>JC103123</t>
  </si>
  <si>
    <t>Mgr-Accounting, Operational</t>
  </si>
  <si>
    <t>JC103127</t>
  </si>
  <si>
    <t>Mgr-Accounts Payable</t>
  </si>
  <si>
    <t>JC101154</t>
  </si>
  <si>
    <t>Mgr-Actuarial Services</t>
  </si>
  <si>
    <t>JC103038</t>
  </si>
  <si>
    <t>Mgr-Administrative Operations I</t>
  </si>
  <si>
    <t>JC103037</t>
  </si>
  <si>
    <t>Mgr-Administrative Operations II</t>
  </si>
  <si>
    <t>JC103102</t>
  </si>
  <si>
    <t>Mgr-Advanced Anesthesia Providers</t>
  </si>
  <si>
    <t>JC103094</t>
  </si>
  <si>
    <t>Mgr-Advanced Practice Provider</t>
  </si>
  <si>
    <t>JC100053</t>
  </si>
  <si>
    <t>Mgr-Application Development</t>
  </si>
  <si>
    <t>JC100682</t>
  </si>
  <si>
    <t>Mgr-Applications</t>
  </si>
  <si>
    <t>JC100683</t>
  </si>
  <si>
    <t>Mgr-Archives</t>
  </si>
  <si>
    <t>JC101948</t>
  </si>
  <si>
    <t>Mgr-Autism Services</t>
  </si>
  <si>
    <t>JC102634</t>
  </si>
  <si>
    <t>Mgr-Behavioral Health Services</t>
  </si>
  <si>
    <t>JC100735</t>
  </si>
  <si>
    <t>Mgr-Benefits</t>
  </si>
  <si>
    <t>JC101874</t>
  </si>
  <si>
    <t>Mgr-Budget and Reporting</t>
  </si>
  <si>
    <t>JC101155</t>
  </si>
  <si>
    <t>Mgr-Business Intelligence</t>
  </si>
  <si>
    <t>JC100686</t>
  </si>
  <si>
    <t>Mgr-Business Intelligence Analytics</t>
  </si>
  <si>
    <t>JC103564</t>
  </si>
  <si>
    <t>Mgr-Business Operations (H)</t>
  </si>
  <si>
    <t>JC100888-H</t>
  </si>
  <si>
    <t>Mgr-Business Operations (S)</t>
  </si>
  <si>
    <t>JC100888-S</t>
  </si>
  <si>
    <t>Mgr-Business Operations, Continuum of Care</t>
  </si>
  <si>
    <t>JC101045</t>
  </si>
  <si>
    <t>Mgr-Business Service Line</t>
  </si>
  <si>
    <t>JC103062</t>
  </si>
  <si>
    <t>Mgr-Call Center</t>
  </si>
  <si>
    <t>JC100914</t>
  </si>
  <si>
    <t>Mgr-Cancer Registry</t>
  </si>
  <si>
    <t>JC101945</t>
  </si>
  <si>
    <t>Mgr-Cardiodiagnostics</t>
  </si>
  <si>
    <t>JC101462</t>
  </si>
  <si>
    <t>Mgr-Care Management</t>
  </si>
  <si>
    <t>JC102605</t>
  </si>
  <si>
    <t>Mgr-Case Management</t>
  </si>
  <si>
    <t>JC103433</t>
  </si>
  <si>
    <t>Mgr-Child Life Services</t>
  </si>
  <si>
    <t>JC102126</t>
  </si>
  <si>
    <t>Mgr-Claim Denial Improvement, Revenue Cycle</t>
  </si>
  <si>
    <t>JC103336</t>
  </si>
  <si>
    <t>Mgr-Clinical Informaticists</t>
  </si>
  <si>
    <t>JC103082</t>
  </si>
  <si>
    <t>Mgr-Clinical Nutrition (H)</t>
  </si>
  <si>
    <t>JC100878-H</t>
  </si>
  <si>
    <t>Mgr-Clinical Nutrition (S)</t>
  </si>
  <si>
    <t>JC100878-S</t>
  </si>
  <si>
    <t>Mgr-Clinical Operations I</t>
  </si>
  <si>
    <t>JC101064</t>
  </si>
  <si>
    <t>Mgr-Clinical Operations I (S)</t>
  </si>
  <si>
    <t>JC101064-S</t>
  </si>
  <si>
    <t>Mgr-Clinical Operations II</t>
  </si>
  <si>
    <t>JC100889</t>
  </si>
  <si>
    <t>Mgr-Clinical Operations II (H)</t>
  </si>
  <si>
    <t>JC100889-H</t>
  </si>
  <si>
    <t>Mgr-Clinical Operations III - WI</t>
  </si>
  <si>
    <t>JC103162</t>
  </si>
  <si>
    <t>Mgr-Clinical Operations III - WI (H)</t>
  </si>
  <si>
    <t>JC103162-H</t>
  </si>
  <si>
    <t>Mgr-Clinical Outcomes</t>
  </si>
  <si>
    <t>JC101405</t>
  </si>
  <si>
    <t>Mgr-Coding, Hospital</t>
  </si>
  <si>
    <t>JC100149</t>
  </si>
  <si>
    <t>Mgr-Coding, Hospital Quality Audit</t>
  </si>
  <si>
    <t>JC100150</t>
  </si>
  <si>
    <t>Mgr-Coding, Professional</t>
  </si>
  <si>
    <t>JC100154</t>
  </si>
  <si>
    <t>Mgr-Communications</t>
  </si>
  <si>
    <t>JC102280</t>
  </si>
  <si>
    <t>Mgr-Compensation</t>
  </si>
  <si>
    <t>JC101876</t>
  </si>
  <si>
    <t>Mgr-Computer Operations</t>
  </si>
  <si>
    <t>JC100689</t>
  </si>
  <si>
    <t>Mgr-Continuous Improvement</t>
  </si>
  <si>
    <t>JC100936</t>
  </si>
  <si>
    <t>Mgr-Corporate Responsibility</t>
  </si>
  <si>
    <t>JC101951</t>
  </si>
  <si>
    <t>Mgr-Creative Design</t>
  </si>
  <si>
    <t>JC100876</t>
  </si>
  <si>
    <t>Mgr-Creative Services</t>
  </si>
  <si>
    <t>JC102289</t>
  </si>
  <si>
    <t>Mgr-CT</t>
  </si>
  <si>
    <t>JC101904</t>
  </si>
  <si>
    <t>Mgr-Data Protection, Medical Records and Group Audit, Continuum of Care</t>
  </si>
  <si>
    <t>JC103117</t>
  </si>
  <si>
    <t>Mgr-Digital Health</t>
  </si>
  <si>
    <t>JC100697</t>
  </si>
  <si>
    <t>Mgr-Digital Marketing</t>
  </si>
  <si>
    <t>JC102125</t>
  </si>
  <si>
    <t>Mgr-Emergency Medical Services</t>
  </si>
  <si>
    <t>JC101833</t>
  </si>
  <si>
    <t>Mgr-Employee Relations, Shared Services</t>
  </si>
  <si>
    <t>JC103512</t>
  </si>
  <si>
    <t>Mgr-Enterprise Desktop Management Services</t>
  </si>
  <si>
    <t>JC102101</t>
  </si>
  <si>
    <t>Mgr-Enterprise Information Technology</t>
  </si>
  <si>
    <t>JC102102</t>
  </si>
  <si>
    <t>JC102777</t>
  </si>
  <si>
    <t>Mgr-Enterprise Storage Administration</t>
  </si>
  <si>
    <t>JC102104</t>
  </si>
  <si>
    <t>Mgr-Environmental Safety and Emergency Preparedness</t>
  </si>
  <si>
    <t>JC100825</t>
  </si>
  <si>
    <t>Mgr-Environmental Services</t>
  </si>
  <si>
    <t>JC100785</t>
  </si>
  <si>
    <t>Mgr-Environmental Services, LTC</t>
  </si>
  <si>
    <t>JC102436</t>
  </si>
  <si>
    <t>Mgr-Epic Applications</t>
  </si>
  <si>
    <t>JC102993</t>
  </si>
  <si>
    <t>Mgr-Epic Applications, Pharmacist</t>
  </si>
  <si>
    <t>JC100684</t>
  </si>
  <si>
    <t>Mgr-Events</t>
  </si>
  <si>
    <t>JC100871</t>
  </si>
  <si>
    <t>Mgr-Executive Chef</t>
  </si>
  <si>
    <t>JC102422</t>
  </si>
  <si>
    <t>Mgr-Finance</t>
  </si>
  <si>
    <t>JC101934</t>
  </si>
  <si>
    <t>Mgr-Food Service (H)</t>
  </si>
  <si>
    <t>JC100879-H</t>
  </si>
  <si>
    <t>Mgr-Food Service (S)</t>
  </si>
  <si>
    <t>JC100879</t>
  </si>
  <si>
    <t>Mgr-Food Service, LTC</t>
  </si>
  <si>
    <t>JC101015</t>
  </si>
  <si>
    <t>Mgr-Gift Shop (S)</t>
  </si>
  <si>
    <t>JC101666-S</t>
  </si>
  <si>
    <t>Mgr-Government Reimbursement</t>
  </si>
  <si>
    <t>JC101935</t>
  </si>
  <si>
    <t>Mgr-Grant Funded (H)</t>
  </si>
  <si>
    <t>JC102671-H</t>
  </si>
  <si>
    <t>Mgr-Grant Funded (S)</t>
  </si>
  <si>
    <t>JC102671-S</t>
  </si>
  <si>
    <t>Mgr-Health Information Management</t>
  </si>
  <si>
    <t>JC100174</t>
  </si>
  <si>
    <t>Mgr-Health Information Managment, Continuum of Care</t>
  </si>
  <si>
    <t>JC102318</t>
  </si>
  <si>
    <t>Mgr-High Performance Network Administrator, Continuum of Care</t>
  </si>
  <si>
    <t>JC103032</t>
  </si>
  <si>
    <t>Mgr-Home Medical Equipment, Continuum of Care</t>
  </si>
  <si>
    <t>JC101979</t>
  </si>
  <si>
    <t>Mgr-Hospitality Services</t>
  </si>
  <si>
    <t>JC101817</t>
  </si>
  <si>
    <t>Mgr-HR Product Delivery</t>
  </si>
  <si>
    <t>JC103578</t>
  </si>
  <si>
    <t>Mgr-HR Technology and Innovation</t>
  </si>
  <si>
    <t>JC103163</t>
  </si>
  <si>
    <t>Mgr-HR, People Services</t>
  </si>
  <si>
    <t>JC102791</t>
  </si>
  <si>
    <t>Mgr-HR, Preboarding</t>
  </si>
  <si>
    <t>JC102773</t>
  </si>
  <si>
    <t>Mgr-Human Resources</t>
  </si>
  <si>
    <t>JC100308</t>
  </si>
  <si>
    <t>Mgr-Human Resources - Managed Hospital</t>
  </si>
  <si>
    <t>JC102611</t>
  </si>
  <si>
    <t>Mgr-Human Resources Compliance</t>
  </si>
  <si>
    <t>JC103107</t>
  </si>
  <si>
    <t>Mgr-Human Resources Operations, Workforce Integration</t>
  </si>
  <si>
    <t>JC103376</t>
  </si>
  <si>
    <t>Mgr-Imaging (H)</t>
  </si>
  <si>
    <t>JC101460-H</t>
  </si>
  <si>
    <t>Mgr-Imaging (S)</t>
  </si>
  <si>
    <t>JC101460</t>
  </si>
  <si>
    <t>Mgr-Infection Prevention</t>
  </si>
  <si>
    <t>JC101386</t>
  </si>
  <si>
    <t>Mgr-Informatics</t>
  </si>
  <si>
    <t>JC101157</t>
  </si>
  <si>
    <t>Mgr-Information Security</t>
  </si>
  <si>
    <t>JC100693</t>
  </si>
  <si>
    <t>Mgr-Information Technology Service Management</t>
  </si>
  <si>
    <t>JC102107</t>
  </si>
  <si>
    <t>Mgr-Integrated Absence Management</t>
  </si>
  <si>
    <t>JC101981</t>
  </si>
  <si>
    <t>Mgr-Lab (S)</t>
  </si>
  <si>
    <t>JC100033-S</t>
  </si>
  <si>
    <t>Mgr-Language Access Services</t>
  </si>
  <si>
    <t>JC103339</t>
  </si>
  <si>
    <t>Mgr-Legal Counsel</t>
  </si>
  <si>
    <t>JC102250</t>
  </si>
  <si>
    <t>Mgr-Mammography</t>
  </si>
  <si>
    <t>JC101464</t>
  </si>
  <si>
    <t>Mgr-Marketing</t>
  </si>
  <si>
    <t>JC102278</t>
  </si>
  <si>
    <t>Mgr-Marketing and Communications (S)</t>
  </si>
  <si>
    <t>JC100585-S</t>
  </si>
  <si>
    <t>Mgr-Marketing, CRM</t>
  </si>
  <si>
    <t>JC102299</t>
  </si>
  <si>
    <t>Mgr-Master Data</t>
  </si>
  <si>
    <t>JC101440</t>
  </si>
  <si>
    <t>Mgr-Medical Staff Services</t>
  </si>
  <si>
    <t>JC101738</t>
  </si>
  <si>
    <t>Mgr-Mission Integration</t>
  </si>
  <si>
    <t>JC100278</t>
  </si>
  <si>
    <t>Mgr-MRI</t>
  </si>
  <si>
    <t>JC101905</t>
  </si>
  <si>
    <t>Mgr-Nuclear Medicine</t>
  </si>
  <si>
    <t>JC101461</t>
  </si>
  <si>
    <t>Mgr-Occupational Health</t>
  </si>
  <si>
    <t>JC103194</t>
  </si>
  <si>
    <t>Mgr-Opportunities for Improvement (OFI)</t>
  </si>
  <si>
    <t>JC101394</t>
  </si>
  <si>
    <t>Mgr-Pastoral/Spiritual Care</t>
  </si>
  <si>
    <t>JC100277</t>
  </si>
  <si>
    <t>Mgr-Pathologist's Assistants</t>
  </si>
  <si>
    <t>JC103258</t>
  </si>
  <si>
    <t>Mgr-Payroll</t>
  </si>
  <si>
    <t>JC101164</t>
  </si>
  <si>
    <t>Mgr-Pharmacy Access</t>
  </si>
  <si>
    <t>JC100259</t>
  </si>
  <si>
    <t>Mgr-Pharmacy Business</t>
  </si>
  <si>
    <t>JC100244</t>
  </si>
  <si>
    <t>Mgr-Pharmacy, Ambulatory</t>
  </si>
  <si>
    <t>JC100234</t>
  </si>
  <si>
    <t>Mgr-Pharmacy, Clinical</t>
  </si>
  <si>
    <t>JC100263</t>
  </si>
  <si>
    <t>Mgr-Pharmacy, Clinical Programs</t>
  </si>
  <si>
    <t>JC100236</t>
  </si>
  <si>
    <t>Mgr-Pharmacy, Community</t>
  </si>
  <si>
    <t>JC100233</t>
  </si>
  <si>
    <t>Mgr-Pharmacy, Infusion Prior Authorization</t>
  </si>
  <si>
    <t>JC103493</t>
  </si>
  <si>
    <t>Mgr-Pharmacy, Operations</t>
  </si>
  <si>
    <t>JC100237</t>
  </si>
  <si>
    <t>Mgr-Pharmacy, Operations (H)</t>
  </si>
  <si>
    <t>JC100237-H</t>
  </si>
  <si>
    <t>Mgr-Physician Compensation</t>
  </si>
  <si>
    <t>JC102885</t>
  </si>
  <si>
    <t>Mgr-Plant Operations and Maintenance (S)</t>
  </si>
  <si>
    <t>JC100826</t>
  </si>
  <si>
    <t>Mgr-Population Health/Value Based Care</t>
  </si>
  <si>
    <t>JC101835</t>
  </si>
  <si>
    <t>Mgr-Preference Card</t>
  </si>
  <si>
    <t>JC101774</t>
  </si>
  <si>
    <t>Mgr-Product Development</t>
  </si>
  <si>
    <t>JC102902</t>
  </si>
  <si>
    <t>Mgr-Professional Liability</t>
  </si>
  <si>
    <t>JC100586</t>
  </si>
  <si>
    <t>Mgr-Provider Relations, Managed Care</t>
  </si>
  <si>
    <t>JC103145</t>
  </si>
  <si>
    <t>Mgr-Psychology Services</t>
  </si>
  <si>
    <t>JC102735</t>
  </si>
  <si>
    <t>Mgr-Purchasing</t>
  </si>
  <si>
    <t>JC101441</t>
  </si>
  <si>
    <t>Mgr-Quality and Safety</t>
  </si>
  <si>
    <t>JC101725</t>
  </si>
  <si>
    <t>Mgr-Radiation Oncology</t>
  </si>
  <si>
    <t>JC101459</t>
  </si>
  <si>
    <t>Mgr-Radiology, Interventional</t>
  </si>
  <si>
    <t>JC101463</t>
  </si>
  <si>
    <t>Mgr-Real Estate</t>
  </si>
  <si>
    <t>JC102982</t>
  </si>
  <si>
    <t>Mgr-Regulatory</t>
  </si>
  <si>
    <t>JC101395</t>
  </si>
  <si>
    <t>Mgr-Rehab Services (S)</t>
  </si>
  <si>
    <t>JC100206-S</t>
  </si>
  <si>
    <t>Mgr-Rehabilitation Equipment, Continuum of Care</t>
  </si>
  <si>
    <t>JC100951</t>
  </si>
  <si>
    <t>Mgr-Residency Program</t>
  </si>
  <si>
    <t>JC100949</t>
  </si>
  <si>
    <t>Mgr-Resident Services and Activities, LTC</t>
  </si>
  <si>
    <t>JC102438</t>
  </si>
  <si>
    <t>Mgr-Respiratory Care Services</t>
  </si>
  <si>
    <t>JC100219</t>
  </si>
  <si>
    <t>Mgr-Respiratory Care Services, Continuum of Care</t>
  </si>
  <si>
    <t>JC100970</t>
  </si>
  <si>
    <t>Mgr-Retirement Plan</t>
  </si>
  <si>
    <t>JC102656</t>
  </si>
  <si>
    <t>Mgr-Revenue Cycle, Business Analytics</t>
  </si>
  <si>
    <t>JC101557</t>
  </si>
  <si>
    <t>Mgr-Revenue Cycle, Continuum of Care</t>
  </si>
  <si>
    <t>JC103027</t>
  </si>
  <si>
    <t>Mgr-Revenue Cycle, Patient Access</t>
  </si>
  <si>
    <t>JC101565</t>
  </si>
  <si>
    <t>Mgr-Revenue Cycle, Patient Accounts</t>
  </si>
  <si>
    <t>JC101560</t>
  </si>
  <si>
    <t>Mgr-Revenue Cycle, Patient Financial Services</t>
  </si>
  <si>
    <t>JC101571</t>
  </si>
  <si>
    <t>Mgr-Revenue Cycle, Training</t>
  </si>
  <si>
    <t>JC101562</t>
  </si>
  <si>
    <t>Mgr-Revenue Integrity</t>
  </si>
  <si>
    <t>JC101158</t>
  </si>
  <si>
    <t>Mgr-Risk Insurance</t>
  </si>
  <si>
    <t>JC103059</t>
  </si>
  <si>
    <t>Mgr-Risk Management</t>
  </si>
  <si>
    <t>JC101748</t>
  </si>
  <si>
    <t>Mgr-RN (H)</t>
  </si>
  <si>
    <t>JC101209-H</t>
  </si>
  <si>
    <t>Mgr-RN (S)</t>
  </si>
  <si>
    <t>JC101209-S</t>
  </si>
  <si>
    <t>Mgr-RN Quality Review and Coding, Continuum of Care</t>
  </si>
  <si>
    <t>JC103506</t>
  </si>
  <si>
    <t>Mgr-RN Service Line</t>
  </si>
  <si>
    <t>JC103189</t>
  </si>
  <si>
    <t>Mgr-RN, Call Center - Continuum of Care</t>
  </si>
  <si>
    <t>JC102837</t>
  </si>
  <si>
    <t>Mgr-RN, Clinic (S)</t>
  </si>
  <si>
    <t>JC101671</t>
  </si>
  <si>
    <t>Mgr-RN, Clinical Documentation Improvement</t>
  </si>
  <si>
    <t>JC103407</t>
  </si>
  <si>
    <t>Mgr-RN, Clinical Documentation, Quality, and Process Improvement</t>
  </si>
  <si>
    <t>JC103408</t>
  </si>
  <si>
    <t>Mgr-RN, Clinical Programs</t>
  </si>
  <si>
    <t>JC101712</t>
  </si>
  <si>
    <t>Mgr-RN, Home Health and Hospice, Continuum of Care</t>
  </si>
  <si>
    <t>JC102900</t>
  </si>
  <si>
    <t>Mgr-RN, Intake Admission - Continuum of Care</t>
  </si>
  <si>
    <t>JC102894</t>
  </si>
  <si>
    <t>Mgr-RN, Pediatric Flight Transport</t>
  </si>
  <si>
    <t>JC103505</t>
  </si>
  <si>
    <t>Mgr-RN, Simulation</t>
  </si>
  <si>
    <t>JC100928</t>
  </si>
  <si>
    <t>Mgr-RN, Status Review</t>
  </si>
  <si>
    <t>JC103429</t>
  </si>
  <si>
    <t>Mgr-RN, Talent Acquisition</t>
  </si>
  <si>
    <t>JC103338</t>
  </si>
  <si>
    <t>Mgr-RN, Transplant</t>
  </si>
  <si>
    <t>JC102655</t>
  </si>
  <si>
    <t>Mgr-RN, Transplant Data</t>
  </si>
  <si>
    <t>JC103175</t>
  </si>
  <si>
    <t>Mgr-RN, Trauma Program</t>
  </si>
  <si>
    <t>JC101213</t>
  </si>
  <si>
    <t>Mgr-RN, Utilization Management</t>
  </si>
  <si>
    <t>JC103421</t>
  </si>
  <si>
    <t>Mgr-RN, Virtual Health, Continuum of Care</t>
  </si>
  <si>
    <t>JC103031</t>
  </si>
  <si>
    <t>Mgr-SAP Applications</t>
  </si>
  <si>
    <t>JC102678</t>
  </si>
  <si>
    <t>JC103279</t>
  </si>
  <si>
    <t>Mgr-Scheduling</t>
  </si>
  <si>
    <t>JC101566</t>
  </si>
  <si>
    <t>Mgr-Security</t>
  </si>
  <si>
    <t>JC100827</t>
  </si>
  <si>
    <t>Security</t>
  </si>
  <si>
    <t>Mgr-Security, Armed</t>
  </si>
  <si>
    <t>JC101897</t>
  </si>
  <si>
    <t>Mgr-Site Support</t>
  </si>
  <si>
    <t>JC100695</t>
  </si>
  <si>
    <t>Mgr-Sleep Center</t>
  </si>
  <si>
    <t>JC100227</t>
  </si>
  <si>
    <t>Sleep</t>
  </si>
  <si>
    <t>Mgr-Social Services</t>
  </si>
  <si>
    <t>JC100736</t>
  </si>
  <si>
    <t>Mgr-Software Engineering</t>
  </si>
  <si>
    <t>JC102903</t>
  </si>
  <si>
    <t>Mgr-Staffing</t>
  </si>
  <si>
    <t>JC100895</t>
  </si>
  <si>
    <t>Mgr-Sterile Processing</t>
  </si>
  <si>
    <t>JC101650</t>
  </si>
  <si>
    <t>Mgr-Strategic Supplier Performance Management</t>
  </si>
  <si>
    <t>JC103552</t>
  </si>
  <si>
    <t>Mgr-Supply Chain Analytics</t>
  </si>
  <si>
    <t>JC100984</t>
  </si>
  <si>
    <t>Mgr-Supply Chain Operations</t>
  </si>
  <si>
    <t>JC101779</t>
  </si>
  <si>
    <t>Mgr-System Security Technology</t>
  </si>
  <si>
    <t>JC103083</t>
  </si>
  <si>
    <t>Mgr-Talent Acquisition</t>
  </si>
  <si>
    <t>JC101875</t>
  </si>
  <si>
    <t>JC100696</t>
  </si>
  <si>
    <t>Mgr-Telecommunications</t>
  </si>
  <si>
    <t>JC101091</t>
  </si>
  <si>
    <t>Mgr-Training</t>
  </si>
  <si>
    <t>JC100698</t>
  </si>
  <si>
    <t>Mgr-Transplant Business Operations</t>
  </si>
  <si>
    <t>JC103014</t>
  </si>
  <si>
    <t>Mgr-Ultrasound</t>
  </si>
  <si>
    <t>JC101918</t>
  </si>
  <si>
    <t>Mgr-Virtual Behavioral Health Integration</t>
  </si>
  <si>
    <t>JC103092</t>
  </si>
  <si>
    <t>Mgr-Volunteer Services and Guest Relations</t>
  </si>
  <si>
    <t>JC103259</t>
  </si>
  <si>
    <t>Mgr-Wintel Server and SQL Administration</t>
  </si>
  <si>
    <t>JC102103</t>
  </si>
  <si>
    <t>Mgr-X-Ray</t>
  </si>
  <si>
    <t>JC101919</t>
  </si>
  <si>
    <t>Milk Technician</t>
  </si>
  <si>
    <t>JC103022</t>
  </si>
  <si>
    <t>Ministry and Field Talent-VP</t>
  </si>
  <si>
    <t>JC103158</t>
  </si>
  <si>
    <t>Mission Integration Manager</t>
  </si>
  <si>
    <t>JC103441</t>
  </si>
  <si>
    <t>MLT Program Instructor</t>
  </si>
  <si>
    <t>JC102684</t>
  </si>
  <si>
    <t>MRI Technologist</t>
  </si>
  <si>
    <t>JC101508</t>
  </si>
  <si>
    <t>MRI Technologist (F)</t>
  </si>
  <si>
    <t>JC101508-F</t>
  </si>
  <si>
    <t>MRI Technologist (PRN4)</t>
  </si>
  <si>
    <t>JC101508-TAH</t>
  </si>
  <si>
    <t>MRI Technologist (WO)</t>
  </si>
  <si>
    <t>JC101508-WO</t>
  </si>
  <si>
    <t>MRI Technologist Lead</t>
  </si>
  <si>
    <t>JC101507</t>
  </si>
  <si>
    <t>MRI Technologist Student</t>
  </si>
  <si>
    <t>JC101532</t>
  </si>
  <si>
    <t>MRI Technologist, Non-Certified</t>
  </si>
  <si>
    <t>JC102827</t>
  </si>
  <si>
    <t>MRI Technologist, Non-Certified (WO)</t>
  </si>
  <si>
    <t>JC102827-WO</t>
  </si>
  <si>
    <t>Multimedia Consultant</t>
  </si>
  <si>
    <t>JC102298</t>
  </si>
  <si>
    <t>Multimedia Specialist Senior</t>
  </si>
  <si>
    <t>JC102297</t>
  </si>
  <si>
    <t>Multiple Modalities Tech (CT I/MRI)</t>
  </si>
  <si>
    <t>JC102467</t>
  </si>
  <si>
    <t>Multiple Modalities Tech (CT I/Rad I)</t>
  </si>
  <si>
    <t>JC102461</t>
  </si>
  <si>
    <t>Multiple Modalities Tech (CT I/Rad I) (WO)</t>
  </si>
  <si>
    <t>JC102461-WO</t>
  </si>
  <si>
    <t>Multiple Modalities Tech (CT I/Rad I)(PRN4)</t>
  </si>
  <si>
    <t>JC102461-TAH</t>
  </si>
  <si>
    <t>Multiple Modalities Tech (CT I/Rad II)</t>
  </si>
  <si>
    <t>JC102487</t>
  </si>
  <si>
    <t>Multiple Modalities Tech (CT I/Rad II) (WO)</t>
  </si>
  <si>
    <t>JC102487-WO</t>
  </si>
  <si>
    <t>Multiple Modalities Tech (CT II/Mammo II)</t>
  </si>
  <si>
    <t>JC102471</t>
  </si>
  <si>
    <t>Multiple Modalities Tech (CT II/MRI)</t>
  </si>
  <si>
    <t>JC102498</t>
  </si>
  <si>
    <t>Multiple Modalities Tech (CT II/MRI) (WO)</t>
  </si>
  <si>
    <t>JC102498-WO</t>
  </si>
  <si>
    <t>Multiple Modalities Tech (CT II/Rad I)</t>
  </si>
  <si>
    <t>JC102488</t>
  </si>
  <si>
    <t>Multiple Modalities Tech (CT II/Rad II)</t>
  </si>
  <si>
    <t>JC102470</t>
  </si>
  <si>
    <t>Multiple Modalities Tech (CT/Nuc)</t>
  </si>
  <si>
    <t>JC103516</t>
  </si>
  <si>
    <t>Multiple Modalities Tech (Echo I/Sono I)</t>
  </si>
  <si>
    <t>JC102469</t>
  </si>
  <si>
    <t>Multiple Modalities Tech (Echo I/Sono I) (PRN4)</t>
  </si>
  <si>
    <t>JC102469-TAH</t>
  </si>
  <si>
    <t>Multiple Modalities Tech (Echo I/Sono II )</t>
  </si>
  <si>
    <t>JC102502</t>
  </si>
  <si>
    <t>Multiple Modalities Tech (IVR I/Rad II)</t>
  </si>
  <si>
    <t>JC102493</t>
  </si>
  <si>
    <t>Multiple Modalities Tech (Mammo I/Rad I)</t>
  </si>
  <si>
    <t>JC102463</t>
  </si>
  <si>
    <t>Multiple Modalities Tech (Mammo II/Rad I)</t>
  </si>
  <si>
    <t>JC102492</t>
  </si>
  <si>
    <t>Multiple Modalities Tech (Mammo II/Rad II)</t>
  </si>
  <si>
    <t>JC102472</t>
  </si>
  <si>
    <t>Multiple Modalities Tech (MRI/Rad II)</t>
  </si>
  <si>
    <t>JC102497</t>
  </si>
  <si>
    <t>Multiple Modalities Tech (Nuc/PET)</t>
  </si>
  <si>
    <t>JC102477</t>
  </si>
  <si>
    <t>Multiple Modalities Tech (Rad I/Sono I)</t>
  </si>
  <si>
    <t>JC102465</t>
  </si>
  <si>
    <t>Multiple Modalities Tech (Rad II/Sono I)</t>
  </si>
  <si>
    <t>JC102495</t>
  </si>
  <si>
    <t>Multiple Modalities Tech (Rad II/Sono II)</t>
  </si>
  <si>
    <t>JC102474</t>
  </si>
  <si>
    <t>Music Therapist</t>
  </si>
  <si>
    <t>JC100774</t>
  </si>
  <si>
    <t>Music Therapist, Continuum of Care</t>
  </si>
  <si>
    <t>JC100199</t>
  </si>
  <si>
    <t>Network Engineer</t>
  </si>
  <si>
    <t>JC100700</t>
  </si>
  <si>
    <t>Network Engineer Associate (H)</t>
  </si>
  <si>
    <t>JC100701-H</t>
  </si>
  <si>
    <t>Network Engineer Senior (H)</t>
  </si>
  <si>
    <t>JC100703-H</t>
  </si>
  <si>
    <t>Neuropsychologist (CO)</t>
  </si>
  <si>
    <t>JC102047-CO</t>
  </si>
  <si>
    <t>Neuropsychologist (S)</t>
  </si>
  <si>
    <t>JC102047-S</t>
  </si>
  <si>
    <t>Neuropsychologist Lead</t>
  </si>
  <si>
    <t>JC102776</t>
  </si>
  <si>
    <t>Neuropsychologist Lead (CO)</t>
  </si>
  <si>
    <t>JC102776-CO</t>
  </si>
  <si>
    <t>Nuclear Medicine Student</t>
  </si>
  <si>
    <t>JC101533</t>
  </si>
  <si>
    <t>Nuclear Medicine Technologist (H)</t>
  </si>
  <si>
    <t>JC101493-H</t>
  </si>
  <si>
    <t>Nuclear Medicine Technologist (H)(PRN4)</t>
  </si>
  <si>
    <t>JC101493-H-TAH</t>
  </si>
  <si>
    <t>Nuclear Medicine Technologist Lead</t>
  </si>
  <si>
    <t>JC101492</t>
  </si>
  <si>
    <t>JC103537</t>
  </si>
  <si>
    <t>Nurse Apprentice</t>
  </si>
  <si>
    <t>JC102946</t>
  </si>
  <si>
    <t>Nurse Apprentice - N7002</t>
  </si>
  <si>
    <t>JC103021</t>
  </si>
  <si>
    <t>Nurse Extern</t>
  </si>
  <si>
    <t>JC102908</t>
  </si>
  <si>
    <t>Nurse Extern - N7001</t>
  </si>
  <si>
    <t>JC102953</t>
  </si>
  <si>
    <t>Nurse Influencer</t>
  </si>
  <si>
    <t>JC103088</t>
  </si>
  <si>
    <t>Nurse Influencer (H)</t>
  </si>
  <si>
    <t>JC103088-H</t>
  </si>
  <si>
    <t>Nurse Influencer Senior</t>
  </si>
  <si>
    <t>JC103118</t>
  </si>
  <si>
    <t>Nurse Intern I</t>
  </si>
  <si>
    <t>JC103263</t>
  </si>
  <si>
    <t>Nurse Midwife Certified</t>
  </si>
  <si>
    <t>JC100044</t>
  </si>
  <si>
    <t>Nurse Midwife Certified (H)</t>
  </si>
  <si>
    <t>JC100044-H</t>
  </si>
  <si>
    <t>Nurse Practitioner Lead, Maternal Fetal Medicine (MFM) (S)</t>
  </si>
  <si>
    <t>JC103098-S</t>
  </si>
  <si>
    <t>Nurse Practitioner, Acute Care (F)</t>
  </si>
  <si>
    <t>JC103386-F</t>
  </si>
  <si>
    <t>Nurse Practitioner, Acute Care (H)</t>
  </si>
  <si>
    <t>JC103386-H</t>
  </si>
  <si>
    <t>Nurse Practitioner, Acute Care (HCO)</t>
  </si>
  <si>
    <t>JC103386-HCO</t>
  </si>
  <si>
    <t>Nurse Practitioner, Acute Care (S)</t>
  </si>
  <si>
    <t>JC103386-S</t>
  </si>
  <si>
    <t>Nurse Practitioner, Acute Care (SCO)</t>
  </si>
  <si>
    <t>JC103386-SCO</t>
  </si>
  <si>
    <t>Nurse Practitioner, Acute Care Lead (H)</t>
  </si>
  <si>
    <t>JC103392-H</t>
  </si>
  <si>
    <t>Nurse Practitioner, Acute Care Lead (HCO)</t>
  </si>
  <si>
    <t>JC103392-HCO</t>
  </si>
  <si>
    <t>Nurse Practitioner, Acute Care Lead (S)</t>
  </si>
  <si>
    <t>JC103392-S</t>
  </si>
  <si>
    <t>Nurse Practitioner, Acute Care Lead (SCO)</t>
  </si>
  <si>
    <t>JC103392-SCO</t>
  </si>
  <si>
    <t>Nurse Practitioner, Cardiothoracic Surgery (H)</t>
  </si>
  <si>
    <t>JC102814-H</t>
  </si>
  <si>
    <t>Nurse Practitioner, Cardiothoracic Surgery (S)</t>
  </si>
  <si>
    <t>JC102814-S</t>
  </si>
  <si>
    <t>Nurse Practitioner, Cardiothoracic Surgery Lead</t>
  </si>
  <si>
    <t>JC102815</t>
  </si>
  <si>
    <t>Nurse Practitioner, Critical Care (H)</t>
  </si>
  <si>
    <t>JC103235-H</t>
  </si>
  <si>
    <t>Nurse Practitioner, Critical Care (S)</t>
  </si>
  <si>
    <t>JC103235-S</t>
  </si>
  <si>
    <t>Nurse Practitioner, Critical Care Lead (H)</t>
  </si>
  <si>
    <t>JC103382-H</t>
  </si>
  <si>
    <t>Nurse Practitioner, Critical Care Lead (HCO)</t>
  </si>
  <si>
    <t>JC103382-HCO</t>
  </si>
  <si>
    <t>Nurse Practitioner, Critical Care Lead (S)</t>
  </si>
  <si>
    <t>JC103382-S</t>
  </si>
  <si>
    <t>Nurse Practitioner, Critical Care Lead (SCO)</t>
  </si>
  <si>
    <t>JC103382-SCO</t>
  </si>
  <si>
    <t>Nurse Practitioner, Maternal Fetal Medicine (MFM) (H)</t>
  </si>
  <si>
    <t>JC103097-H</t>
  </si>
  <si>
    <t>Nurse Practitioner, Maternal Fetal Medicine (MFM) (S)</t>
  </si>
  <si>
    <t>JC103097-S</t>
  </si>
  <si>
    <t>Nurse Practitioner, Medical Specialty (F)</t>
  </si>
  <si>
    <t>JC100051-F</t>
  </si>
  <si>
    <t>Nurse Practitioner, Medical Specialty (H)</t>
  </si>
  <si>
    <t>JC100051-H</t>
  </si>
  <si>
    <t>Nurse Practitioner, Medical Specialty (HCO)</t>
  </si>
  <si>
    <t>JC100051-HCO</t>
  </si>
  <si>
    <t>Nurse Practitioner, Medical Specialty (S)</t>
  </si>
  <si>
    <t>JC100051-S</t>
  </si>
  <si>
    <t>Nurse Practitioner, Medical Specialty (S) (FAC)</t>
  </si>
  <si>
    <t>JC100051-S-FAC</t>
  </si>
  <si>
    <t>Nurse Practitioner, Medical Specialty (SCO)</t>
  </si>
  <si>
    <t>JC100051-SCO</t>
  </si>
  <si>
    <t>Nurse Practitioner, Medical Specialty (WO)</t>
  </si>
  <si>
    <t>JC100051-WO</t>
  </si>
  <si>
    <t>Nurse Practitioner, Medical Specialty Lead (H)</t>
  </si>
  <si>
    <t>JC100059-H</t>
  </si>
  <si>
    <t>Nurse Practitioner, Medical Specialty Lead (S)</t>
  </si>
  <si>
    <t>JC100059-S</t>
  </si>
  <si>
    <t>Nurse Practitioner, Neonatal Intensive Care Unit (NICU) (H)</t>
  </si>
  <si>
    <t>JC103095-H</t>
  </si>
  <si>
    <t>Nurse Practitioner, Neonatal Intensive Care Unit (NICU) (S)</t>
  </si>
  <si>
    <t>JC103095-S</t>
  </si>
  <si>
    <t>Nurse Practitioner, Pediatric Acute Care (F)</t>
  </si>
  <si>
    <t>JC103389-F</t>
  </si>
  <si>
    <t>Nurse Practitioner, Pediatric Acute Care (H)</t>
  </si>
  <si>
    <t>JC103389-H</t>
  </si>
  <si>
    <t>Nurse Practitioner, Pediatric Acute Care (HCO)</t>
  </si>
  <si>
    <t>JC103389-HCO</t>
  </si>
  <si>
    <t>Nurse Practitioner, Pediatric Acute Care (S)</t>
  </si>
  <si>
    <t>JC103389-S</t>
  </si>
  <si>
    <t>Nurse Practitioner, Pediatric Acute Care (SCO)</t>
  </si>
  <si>
    <t>JC103389-SCO</t>
  </si>
  <si>
    <t>Nurse Practitioner, Pediatric Acute Care Lead (H)</t>
  </si>
  <si>
    <t>JC103395-H</t>
  </si>
  <si>
    <t>Nurse Practitioner, Pediatric Acute Care Lead (HCO)</t>
  </si>
  <si>
    <t>JC103395-HCO</t>
  </si>
  <si>
    <t>Nurse Practitioner, Pediatric Acute Care Lead (S)</t>
  </si>
  <si>
    <t>JC103395-S</t>
  </si>
  <si>
    <t>Nurse Practitioner, Pediatric Acute Care Lead (SCO)</t>
  </si>
  <si>
    <t>JC103395-SCO</t>
  </si>
  <si>
    <t>Nurse Practitioner, Pediatric Critical Care (H)</t>
  </si>
  <si>
    <t>JC103292-H</t>
  </si>
  <si>
    <t>Nurse Practitioner, Pediatric Critical Care (S)</t>
  </si>
  <si>
    <t>JC103292-S</t>
  </si>
  <si>
    <t>Nurse Practitioner, Pediatric Critical Care Lead (H)</t>
  </si>
  <si>
    <t>JC103384-H</t>
  </si>
  <si>
    <t>Nurse Practitioner, Pediatric Critical Care Lead (HCO)</t>
  </si>
  <si>
    <t>JC103384-HCO</t>
  </si>
  <si>
    <t>Nurse Practitioner, Pediatric Critical Care Lead (S)</t>
  </si>
  <si>
    <t>JC103384-S</t>
  </si>
  <si>
    <t>Nurse Practitioner, Pediatric Critical Care Lead (SCO)</t>
  </si>
  <si>
    <t>JC103384-SCO</t>
  </si>
  <si>
    <t>Nurse Practitioner, Primary Care (F)</t>
  </si>
  <si>
    <t>JC100037-F</t>
  </si>
  <si>
    <t>Nurse Practitioner, Primary Care (H)</t>
  </si>
  <si>
    <t>JC100037-H</t>
  </si>
  <si>
    <t>Nurse Practitioner, Primary Care (HCO)</t>
  </si>
  <si>
    <t>JC100037-HCO</t>
  </si>
  <si>
    <t>Nurse Practitioner, Primary Care (S)</t>
  </si>
  <si>
    <t>JC100037-S</t>
  </si>
  <si>
    <t>Nurse Practitioner, Primary Care (S) (FAC)</t>
  </si>
  <si>
    <t>JC100037-S-FAC</t>
  </si>
  <si>
    <t>Nurse Practitioner, Primary Care (SCO)</t>
  </si>
  <si>
    <t>JC100037-SCO</t>
  </si>
  <si>
    <t>Nurse Practitioner, Primary Care Lead (H)</t>
  </si>
  <si>
    <t>JC103366-H</t>
  </si>
  <si>
    <t>Nurse Practitioner, Primary Care Lead (HCO)</t>
  </si>
  <si>
    <t>JC103366-HCO</t>
  </si>
  <si>
    <t>Nurse Practitioner, Primary Care Lead (S)</t>
  </si>
  <si>
    <t>JC103366-S</t>
  </si>
  <si>
    <t>Nurse Practitioner, Primary Care Lead (SCO)</t>
  </si>
  <si>
    <t>JC103366-SCO</t>
  </si>
  <si>
    <t>Nurse Practitioner, Psychiatry/Behavioral Health (H)</t>
  </si>
  <si>
    <t>JC100049-H</t>
  </si>
  <si>
    <t>Nurse Practitioner, Psychiatry/Behavioral Health (HCO)</t>
  </si>
  <si>
    <t>JC100049-HCO</t>
  </si>
  <si>
    <t>Nurse Practitioner, Psychiatry/Behavioral Health (S)</t>
  </si>
  <si>
    <t>JC100049</t>
  </si>
  <si>
    <t>Nurse Practitioner, Psychiatry/Behavioral Health (SCO)</t>
  </si>
  <si>
    <t>JC100049-SCO</t>
  </si>
  <si>
    <t>Nurse Practitioner, Psychiatry/Behavioral Health Lead</t>
  </si>
  <si>
    <t>JC103314</t>
  </si>
  <si>
    <t>Nurse Practitioner, Surgical (H)</t>
  </si>
  <si>
    <t>JC102085-H</t>
  </si>
  <si>
    <t>Nurse Practitioner, Surgical (S)</t>
  </si>
  <si>
    <t>JC102085</t>
  </si>
  <si>
    <t>Nurse Practitioner, Surgical Specialty (H)</t>
  </si>
  <si>
    <t>JC100039-H</t>
  </si>
  <si>
    <t>Nurse Practitioner, Surgical Specialty (S)</t>
  </si>
  <si>
    <t>JC100039</t>
  </si>
  <si>
    <t>Nurse Practitioner, Surgical Specialty (SCO)</t>
  </si>
  <si>
    <t>JC100039-SCO</t>
  </si>
  <si>
    <t>Nurse Practitioner, Surgical Specialty Lead</t>
  </si>
  <si>
    <t>JC100050</t>
  </si>
  <si>
    <t>Nurse Practitioner, Women’s Health (H)</t>
  </si>
  <si>
    <t>JC103468-H</t>
  </si>
  <si>
    <t>Nurse Practitioner, Women’s Health (HCO)</t>
  </si>
  <si>
    <t>JC103468-HCO</t>
  </si>
  <si>
    <t>Nurse Practitioner, Women’s Health (S)</t>
  </si>
  <si>
    <t>JC103468-S</t>
  </si>
  <si>
    <t>Nurse Practitioner, Women’s Health (SCO)</t>
  </si>
  <si>
    <t>JC103468-SCO</t>
  </si>
  <si>
    <t>Nurse Resident (Pre-Licensure)</t>
  </si>
  <si>
    <t>JC102423</t>
  </si>
  <si>
    <t>Nurse Resident (Pre-Licensure) - N701R</t>
  </si>
  <si>
    <t>JC103103</t>
  </si>
  <si>
    <t>Nurse Technician, LTC</t>
  </si>
  <si>
    <t>JC100952</t>
  </si>
  <si>
    <t>Occupational Therapist (F)</t>
  </si>
  <si>
    <t>JC100182-F</t>
  </si>
  <si>
    <t>Physical/Occupational Therapists</t>
  </si>
  <si>
    <t>Occupational Therapist (H)</t>
  </si>
  <si>
    <t>JC100182-H</t>
  </si>
  <si>
    <t>Occupational Therapist (Pre-Licensure)</t>
  </si>
  <si>
    <t>JC103001</t>
  </si>
  <si>
    <t>Occupational Therapist (S)</t>
  </si>
  <si>
    <t>JC100182-S</t>
  </si>
  <si>
    <t>Occupational Therapist Clinical Specialist (H)</t>
  </si>
  <si>
    <t>JC100185-H</t>
  </si>
  <si>
    <t>Occupational Therapist Clinical Specialist (S)</t>
  </si>
  <si>
    <t>JC100185-S</t>
  </si>
  <si>
    <t>Occupational Therapist Lead (H)</t>
  </si>
  <si>
    <t>JC102226-H</t>
  </si>
  <si>
    <t>Occupational Therapist Lead (S)</t>
  </si>
  <si>
    <t>JC102226-S</t>
  </si>
  <si>
    <t>Occupational Therapist Student</t>
  </si>
  <si>
    <t>JC100181</t>
  </si>
  <si>
    <t>Occupational Therapist, Continuum of Care</t>
  </si>
  <si>
    <t>JC100184</t>
  </si>
  <si>
    <t>Occupational Therapist, Hand Specialist (F)</t>
  </si>
  <si>
    <t>JC100183-F</t>
  </si>
  <si>
    <t>Occupational Therapist, Hand Specialist (H)</t>
  </si>
  <si>
    <t>JC100183-H</t>
  </si>
  <si>
    <t>Occupational Therapist, Hand Specialist (S)</t>
  </si>
  <si>
    <t>JC100183-S</t>
  </si>
  <si>
    <t>Occupational Therapy Assistant (Pre-Licensure)</t>
  </si>
  <si>
    <t>JC103043</t>
  </si>
  <si>
    <t>Occupational Therapy Assistant Certified</t>
  </si>
  <si>
    <t>JC100180</t>
  </si>
  <si>
    <t>Occupational Therapy Assistant Certified (WO)</t>
  </si>
  <si>
    <t>JC100180-WO</t>
  </si>
  <si>
    <t>Occupational Therapy Assistant Certified, Continuum of Care (H)</t>
  </si>
  <si>
    <t>JC101452</t>
  </si>
  <si>
    <t>Occupational Therapy Assistant Certified, Continuum of Care (S)</t>
  </si>
  <si>
    <t>JC101452-S</t>
  </si>
  <si>
    <t>Occupational Therapy Fellow</t>
  </si>
  <si>
    <t>JC103503</t>
  </si>
  <si>
    <t>Office Assistant</t>
  </si>
  <si>
    <t>JC100881</t>
  </si>
  <si>
    <t>Office Assistant (F)</t>
  </si>
  <si>
    <t>JC100881-F</t>
  </si>
  <si>
    <t>Office Assistant Intermediate</t>
  </si>
  <si>
    <t>JC100904</t>
  </si>
  <si>
    <t>Office Assistant Intermediate, Continuum of Care</t>
  </si>
  <si>
    <t>JC102459</t>
  </si>
  <si>
    <t>Office Assistant Senior</t>
  </si>
  <si>
    <t>JC100816</t>
  </si>
  <si>
    <t>Office Assistant Senior, Continuum of Care</t>
  </si>
  <si>
    <t>JC102460</t>
  </si>
  <si>
    <t>Office Assistant, Continuum of Care</t>
  </si>
  <si>
    <t>JC101982</t>
  </si>
  <si>
    <t>Office Lead</t>
  </si>
  <si>
    <t>JC102185</t>
  </si>
  <si>
    <t>Oncology Specialist</t>
  </si>
  <si>
    <t>JC102147</t>
  </si>
  <si>
    <t>Operations Analyst</t>
  </si>
  <si>
    <t>JC103257</t>
  </si>
  <si>
    <t>Operations Analyst Senior (H)</t>
  </si>
  <si>
    <t>JC103285-H</t>
  </si>
  <si>
    <t>Operations Analyst Senior (S)</t>
  </si>
  <si>
    <t>JC103285-S</t>
  </si>
  <si>
    <t>Operations Assistant</t>
  </si>
  <si>
    <t>JC101042</t>
  </si>
  <si>
    <t>Operations Coordinator (H)</t>
  </si>
  <si>
    <t>JC100892-H</t>
  </si>
  <si>
    <t>Operations Coordinator (S)</t>
  </si>
  <si>
    <t>JC100892-S</t>
  </si>
  <si>
    <t>Operations Coordinator, LTC</t>
  </si>
  <si>
    <t>JC102355</t>
  </si>
  <si>
    <t>JC102066</t>
  </si>
  <si>
    <t>Operations Technician, Continuum of Care</t>
  </si>
  <si>
    <t>JC102361</t>
  </si>
  <si>
    <t>Ophthalmic Assistant</t>
  </si>
  <si>
    <t>JC102013</t>
  </si>
  <si>
    <t>Ophthalmic Assistant (F)</t>
  </si>
  <si>
    <t>JC102013-F</t>
  </si>
  <si>
    <t>Ophthalmic Assistant Certified</t>
  </si>
  <si>
    <t>JC101376</t>
  </si>
  <si>
    <t>Ophthalmic Assistant Certified (F)</t>
  </si>
  <si>
    <t>JC101376-F</t>
  </si>
  <si>
    <t>Ophthalmic Assistant Certified II</t>
  </si>
  <si>
    <t>JC102795</t>
  </si>
  <si>
    <t>Ophthalmic Assistant Student</t>
  </si>
  <si>
    <t>JC102971</t>
  </si>
  <si>
    <t>Ophthalmic Medical Technologist Certified (F)</t>
  </si>
  <si>
    <t>JC101375-F</t>
  </si>
  <si>
    <t>Ophthalmic Medical Technologist Certified (H)</t>
  </si>
  <si>
    <t>JC101375-H</t>
  </si>
  <si>
    <t>Ophthalmic Photographer</t>
  </si>
  <si>
    <t>JC101713</t>
  </si>
  <si>
    <t>Ophthalmic Photographer Assistant</t>
  </si>
  <si>
    <t>JC101714</t>
  </si>
  <si>
    <t>Ophthalmic Technician Certified</t>
  </si>
  <si>
    <t>JC102012</t>
  </si>
  <si>
    <t>Ophthalmic Technician Certified (F)</t>
  </si>
  <si>
    <t>JC102012-F</t>
  </si>
  <si>
    <t>Ophthalmology Trainer Certified</t>
  </si>
  <si>
    <t>JC102014</t>
  </si>
  <si>
    <t>Opportunity for Improvement (OFI) Specialist (H)</t>
  </si>
  <si>
    <t>JC101399-H</t>
  </si>
  <si>
    <t>JC103532</t>
  </si>
  <si>
    <t>Optical Retail Program Manager</t>
  </si>
  <si>
    <t>JC103498</t>
  </si>
  <si>
    <t>Optician</t>
  </si>
  <si>
    <t>JC101715</t>
  </si>
  <si>
    <t>Optician (F)</t>
  </si>
  <si>
    <t>JC101715-F</t>
  </si>
  <si>
    <t>Optician Lead</t>
  </si>
  <si>
    <t>JC102660</t>
  </si>
  <si>
    <t>Optometrist (H)</t>
  </si>
  <si>
    <t>JC101836-H</t>
  </si>
  <si>
    <t>Optometrist (PBH)</t>
  </si>
  <si>
    <t>JC101836-HPB</t>
  </si>
  <si>
    <t>Optometrist (PBS)</t>
  </si>
  <si>
    <t>JC101836-SPB</t>
  </si>
  <si>
    <t>Optometrist (S)</t>
  </si>
  <si>
    <t>JC101836-S</t>
  </si>
  <si>
    <t>Optometrist (S) (FAC)</t>
  </si>
  <si>
    <t>JC101836-S-FAC</t>
  </si>
  <si>
    <t>Optometrist, AP (S)</t>
  </si>
  <si>
    <t>JC102400-S</t>
  </si>
  <si>
    <t>Organizational Development &amp; Learning Manager Senior</t>
  </si>
  <si>
    <t>JC103165</t>
  </si>
  <si>
    <t>Orthopedic Technician</t>
  </si>
  <si>
    <t>JC101379</t>
  </si>
  <si>
    <t>Orthopedic Technician Certified</t>
  </si>
  <si>
    <t>JC101378</t>
  </si>
  <si>
    <t>Orthopedic Technician Lead</t>
  </si>
  <si>
    <t>JC102526</t>
  </si>
  <si>
    <t>Orthoptist Certified</t>
  </si>
  <si>
    <t>JC101716</t>
  </si>
  <si>
    <t>Orthoptist Certified (FAC)</t>
  </si>
  <si>
    <t>JC101716-FAC</t>
  </si>
  <si>
    <t>Paralegal</t>
  </si>
  <si>
    <t>JC100592</t>
  </si>
  <si>
    <t>Paralegal Senior</t>
  </si>
  <si>
    <t>JC100593</t>
  </si>
  <si>
    <t>Paramedic</t>
  </si>
  <si>
    <t>JC101354</t>
  </si>
  <si>
    <t>Paramedic (F)</t>
  </si>
  <si>
    <t>JC101354-F</t>
  </si>
  <si>
    <t>Paramedic (WO)</t>
  </si>
  <si>
    <t>JC101354-WO</t>
  </si>
  <si>
    <t>Paramedic Lead, 911 Service Line</t>
  </si>
  <si>
    <t>JC102715</t>
  </si>
  <si>
    <t>Paramedic, 911 Service Line</t>
  </si>
  <si>
    <t>JC102703</t>
  </si>
  <si>
    <t>Paramedic, Flight Transport (WO)</t>
  </si>
  <si>
    <t>JC101839-WO</t>
  </si>
  <si>
    <t>Paramedic, Pediatric Flight Transport</t>
  </si>
  <si>
    <t>JC101839</t>
  </si>
  <si>
    <t>Paramedic-Clinic</t>
  </si>
  <si>
    <t>JC103071</t>
  </si>
  <si>
    <t>Parking Attendant</t>
  </si>
  <si>
    <t>JC102742</t>
  </si>
  <si>
    <t>Pastoral/Spiritual Associate (H)</t>
  </si>
  <si>
    <t>JC100279-H</t>
  </si>
  <si>
    <t>Pastoral/Spiritual Associate, Palliative Care and Hospice</t>
  </si>
  <si>
    <t>JC102417</t>
  </si>
  <si>
    <t>Pathologist's Assistant</t>
  </si>
  <si>
    <t>JC103243</t>
  </si>
  <si>
    <t>Pathologists' Assistant - Academic (H)</t>
  </si>
  <si>
    <t>JC103244-H</t>
  </si>
  <si>
    <t>Pathologists' Assistant - Academic (S)</t>
  </si>
  <si>
    <t>JC103244-S</t>
  </si>
  <si>
    <t>Pathologist's Assistant Certified (H)</t>
  </si>
  <si>
    <t>JC103246-H</t>
  </si>
  <si>
    <t>Pathologist's Assistant Certified (S)</t>
  </si>
  <si>
    <t>JC103246-S</t>
  </si>
  <si>
    <t>Patient Access Advocate I</t>
  </si>
  <si>
    <t>JC102796</t>
  </si>
  <si>
    <t>Patient Access Advocate II</t>
  </si>
  <si>
    <t>JC102798</t>
  </si>
  <si>
    <t>Patient Access Advocate Lead</t>
  </si>
  <si>
    <t>JC102799</t>
  </si>
  <si>
    <t>Patient Access Representative I</t>
  </si>
  <si>
    <t>JC101633</t>
  </si>
  <si>
    <t>Patient Access Representative I (F)</t>
  </si>
  <si>
    <t>JC101633-F</t>
  </si>
  <si>
    <t>Patient Access Representative I (WO)</t>
  </si>
  <si>
    <t>JC101633-WO</t>
  </si>
  <si>
    <t>Patient Access Representative II</t>
  </si>
  <si>
    <t>JC101632</t>
  </si>
  <si>
    <t>Patient Access Representative II (F)</t>
  </si>
  <si>
    <t>JC101632-F</t>
  </si>
  <si>
    <t>Patient Access Representative Lead</t>
  </si>
  <si>
    <t>JC101631</t>
  </si>
  <si>
    <t>Patient Access Technical Specialist</t>
  </si>
  <si>
    <t>JC100217</t>
  </si>
  <si>
    <t>Patient Access Technical Specialist Senior</t>
  </si>
  <si>
    <t>JC100232</t>
  </si>
  <si>
    <t>Patient Account Representative I</t>
  </si>
  <si>
    <t>JC101614</t>
  </si>
  <si>
    <t>Patient Account Representative II</t>
  </si>
  <si>
    <t>JC101613</t>
  </si>
  <si>
    <t>Patient Account Representative Lead</t>
  </si>
  <si>
    <t>JC101612</t>
  </si>
  <si>
    <t>Patient Experience Manager, Region</t>
  </si>
  <si>
    <t>JC103462</t>
  </si>
  <si>
    <t>Patient Financial Services Coordinator</t>
  </si>
  <si>
    <t>JC102067</t>
  </si>
  <si>
    <t>Patient Financial Services Process Improvement Coordinator</t>
  </si>
  <si>
    <t>JC101608</t>
  </si>
  <si>
    <t>Patient Financial Services Process Improvement Specialist</t>
  </si>
  <si>
    <t>JC101594</t>
  </si>
  <si>
    <t>Patient Financial Services Representative I</t>
  </si>
  <si>
    <t>JC101619</t>
  </si>
  <si>
    <t>Patient Financial Services Representative II</t>
  </si>
  <si>
    <t>JC101605</t>
  </si>
  <si>
    <t>Patient Financial Services Representative Lead</t>
  </si>
  <si>
    <t>JC101604</t>
  </si>
  <si>
    <t>Patient Safety Attendant</t>
  </si>
  <si>
    <t>JC101326</t>
  </si>
  <si>
    <t>Patient Safety Attendant (F)</t>
  </si>
  <si>
    <t>JC101326-F</t>
  </si>
  <si>
    <t>Patient Safety Specialist</t>
  </si>
  <si>
    <t>JC102582</t>
  </si>
  <si>
    <t>Patient Safety Specialist (H)</t>
  </si>
  <si>
    <t>JC102582-H</t>
  </si>
  <si>
    <t>Payroll Analyst</t>
  </si>
  <si>
    <t>JC102772</t>
  </si>
  <si>
    <t>Payroll Specialist Senior</t>
  </si>
  <si>
    <t>JC101183</t>
  </si>
  <si>
    <t>Pediatric Development Consultant</t>
  </si>
  <si>
    <t>JC101678</t>
  </si>
  <si>
    <t>Peer Review Specialist</t>
  </si>
  <si>
    <t>JC102580</t>
  </si>
  <si>
    <t>Peer Review Specialist (H)</t>
  </si>
  <si>
    <t>JC102580-H</t>
  </si>
  <si>
    <t>Performance Analytics, VP</t>
  </si>
  <si>
    <t>JC102887</t>
  </si>
  <si>
    <t>Performance Excellence Administration</t>
  </si>
  <si>
    <t>Perfusionist (CO)</t>
  </si>
  <si>
    <t>JC102454</t>
  </si>
  <si>
    <t>Perfusionist (H)</t>
  </si>
  <si>
    <t>JC101644-H</t>
  </si>
  <si>
    <t>Perfusionist (S)</t>
  </si>
  <si>
    <t>JC101644-S</t>
  </si>
  <si>
    <t>Perfusionist Graduate</t>
  </si>
  <si>
    <t>JC103093</t>
  </si>
  <si>
    <t>Perfusionist Lead</t>
  </si>
  <si>
    <t>JC101645</t>
  </si>
  <si>
    <t>Perfusionist Student</t>
  </si>
  <si>
    <t>JC103425</t>
  </si>
  <si>
    <t>Perinatal Care Coordinator</t>
  </si>
  <si>
    <t>JC101541</t>
  </si>
  <si>
    <t>Personal Care Giver, Continuum of Care</t>
  </si>
  <si>
    <t>JC102676</t>
  </si>
  <si>
    <t>PET Regulatory Coordinator</t>
  </si>
  <si>
    <t>JC101484</t>
  </si>
  <si>
    <t>Pharmacist Clinical Specialist Poison Control Lead, Institutional</t>
  </si>
  <si>
    <t>JC103377</t>
  </si>
  <si>
    <t>Pharmacist Clinical Specialist Poison Control, Institutional (H)</t>
  </si>
  <si>
    <t>JC102217</t>
  </si>
  <si>
    <t>Pharmacist Clinical Specialist, Ambulatory (H)</t>
  </si>
  <si>
    <t>JC100240-H</t>
  </si>
  <si>
    <t>Pharmacist Clinical Specialist, Ambulatory (S)</t>
  </si>
  <si>
    <t>JC100240-S</t>
  </si>
  <si>
    <t>Pharmacist Clinical Specialist, Continuum of Care</t>
  </si>
  <si>
    <t>JC102397</t>
  </si>
  <si>
    <t>Pharmacist Clinical Specialist, Institutional (H)</t>
  </si>
  <si>
    <t>JC100241-H</t>
  </si>
  <si>
    <t>Pharmacist Clinical Specialist, Institutional (S)</t>
  </si>
  <si>
    <t>JC100241-S</t>
  </si>
  <si>
    <t>Pharmacist Clinical, Ambulatory (H)</t>
  </si>
  <si>
    <t>JC100238-H</t>
  </si>
  <si>
    <t>Pharmacist Clinical, Ambulatory (S)</t>
  </si>
  <si>
    <t>JC100238-S</t>
  </si>
  <si>
    <t>Pharmacist Clinical, Community (H)</t>
  </si>
  <si>
    <t>JC100242-H</t>
  </si>
  <si>
    <t>Pharmacist Clinical, Community (S)</t>
  </si>
  <si>
    <t>JC100242-S</t>
  </si>
  <si>
    <t>Pharmacist Clinical, Institutional (F)</t>
  </si>
  <si>
    <t>JC100243-F</t>
  </si>
  <si>
    <t>Pharmacist Clinical, Institutional (H)</t>
  </si>
  <si>
    <t>JC100243-H</t>
  </si>
  <si>
    <t>Pharmacist Clinical, Institutional (S)</t>
  </si>
  <si>
    <t>JC100243-S</t>
  </si>
  <si>
    <t>Pharmacist Clinical, LTC</t>
  </si>
  <si>
    <t>JC101958</t>
  </si>
  <si>
    <t>Pharmacist Coordinator, 503B Operations (H)</t>
  </si>
  <si>
    <t>JC103480-H</t>
  </si>
  <si>
    <t>Pharmacist Coordinator, 503B Operations (S)</t>
  </si>
  <si>
    <t>JC103480-S</t>
  </si>
  <si>
    <t>Pharmacist Coordinator, Antimicrobial Stewardship</t>
  </si>
  <si>
    <t>JC103036</t>
  </si>
  <si>
    <t>Pharmacist Coordinator, Clinical Programs (H)</t>
  </si>
  <si>
    <t>JC100249-H</t>
  </si>
  <si>
    <t>Pharmacist Coordinator, Clinical Programs (S)</t>
  </si>
  <si>
    <t>JC100249-S</t>
  </si>
  <si>
    <t>Pharmacist Coordinator, Operations</t>
  </si>
  <si>
    <t>JC100250</t>
  </si>
  <si>
    <t>Pharmacist Coordinator, Operations (S)</t>
  </si>
  <si>
    <t>JC100250-S</t>
  </si>
  <si>
    <t>Pharmacist Coordinator, Residency</t>
  </si>
  <si>
    <t>JC100251</t>
  </si>
  <si>
    <t>Pharmacist Coordinator, Residency (S)</t>
  </si>
  <si>
    <t>JC100251-S</t>
  </si>
  <si>
    <t>Pharmacist Resident (S)</t>
  </si>
  <si>
    <t>JC100245-S</t>
  </si>
  <si>
    <t>Pharmacy Access Manager</t>
  </si>
  <si>
    <t>JC103280</t>
  </si>
  <si>
    <t>JC103540</t>
  </si>
  <si>
    <t>Pharmacy Clerk</t>
  </si>
  <si>
    <t>JC100247</t>
  </si>
  <si>
    <t>Pharmacy Clerk (PRN4)</t>
  </si>
  <si>
    <t>JC100247-TAH</t>
  </si>
  <si>
    <t>Pharmacy Clinical Manager</t>
  </si>
  <si>
    <t>JC102786</t>
  </si>
  <si>
    <t>Pharmacy Financial Operations, VP</t>
  </si>
  <si>
    <t>JC103275</t>
  </si>
  <si>
    <t>Pharmacy Intern (H)</t>
  </si>
  <si>
    <t>JC100260-H</t>
  </si>
  <si>
    <t>Pharmacy, VP Population Health</t>
  </si>
  <si>
    <t>JC100265</t>
  </si>
  <si>
    <t>Pharmacy-VP, Region</t>
  </si>
  <si>
    <t>JC101112</t>
  </si>
  <si>
    <t>Philanthropy Operations Analyst</t>
  </si>
  <si>
    <t>JC103147</t>
  </si>
  <si>
    <t>Philanthropy Operations Analyst Lead</t>
  </si>
  <si>
    <t>JC103149</t>
  </si>
  <si>
    <t>Philanthropy Operations Analyst Sr</t>
  </si>
  <si>
    <t>JC103148</t>
  </si>
  <si>
    <t>Philanthropy Project Manager Senior</t>
  </si>
  <si>
    <t>JC101406</t>
  </si>
  <si>
    <t>Phlebotomist</t>
  </si>
  <si>
    <t>JC100002</t>
  </si>
  <si>
    <t>Phlebotomist (PRN4)</t>
  </si>
  <si>
    <t>JC100002-TAH</t>
  </si>
  <si>
    <t>Phlebotomist Lead (WO)</t>
  </si>
  <si>
    <t>JC100006-WO</t>
  </si>
  <si>
    <t>JC103539</t>
  </si>
  <si>
    <t>Physical Therapist (F)</t>
  </si>
  <si>
    <t>JC100191-F</t>
  </si>
  <si>
    <t>Physical Therapist (H)</t>
  </si>
  <si>
    <t>JC100191-H</t>
  </si>
  <si>
    <t>Physical Therapist (H) (PRN4)</t>
  </si>
  <si>
    <t>JC100191-H-TAH</t>
  </si>
  <si>
    <t>Physical Therapist (Pre-Licensure)</t>
  </si>
  <si>
    <t>JC102932</t>
  </si>
  <si>
    <t>Physical Therapist (S)</t>
  </si>
  <si>
    <t>JC100191-S</t>
  </si>
  <si>
    <t>Physical Therapist (WO)</t>
  </si>
  <si>
    <t>JC100191-WO</t>
  </si>
  <si>
    <t>Physical Therapist Assistant</t>
  </si>
  <si>
    <t>JC100188</t>
  </si>
  <si>
    <t>Physical Therapist Assistant (F)</t>
  </si>
  <si>
    <t>JC100188-F</t>
  </si>
  <si>
    <t>Physical Therapist Assistant (Pre-Licensure)</t>
  </si>
  <si>
    <t>JC102969</t>
  </si>
  <si>
    <t>Physical Therapist Assistant Intern</t>
  </si>
  <si>
    <t>JC102740</t>
  </si>
  <si>
    <t>Physical Therapist Assistant, Continuum of Care</t>
  </si>
  <si>
    <t>JC100189</t>
  </si>
  <si>
    <t>Physical Therapist Clinical Specialist (H)</t>
  </si>
  <si>
    <t>JC101453-H</t>
  </si>
  <si>
    <t>Physical Therapist Clinical Specialist (S)</t>
  </si>
  <si>
    <t>JC101453-S</t>
  </si>
  <si>
    <t>Physical Therapist Intern</t>
  </si>
  <si>
    <t>JC100193</t>
  </si>
  <si>
    <t>Physical Therapist Lead (H)</t>
  </si>
  <si>
    <t>JC102227-H</t>
  </si>
  <si>
    <t>Physical Therapist Lead (S)</t>
  </si>
  <si>
    <t>JC102227-S</t>
  </si>
  <si>
    <t>Physical Therapist Lead, Continuum of Care</t>
  </si>
  <si>
    <t>JC102644</t>
  </si>
  <si>
    <t>JC101453</t>
  </si>
  <si>
    <t>Physical Therapist, Continuum of Care (H)</t>
  </si>
  <si>
    <t>JC100192-H</t>
  </si>
  <si>
    <t>JC103533</t>
  </si>
  <si>
    <t>Physical Therapy Resident</t>
  </si>
  <si>
    <t>JC103504</t>
  </si>
  <si>
    <t>Physical Therapy Student</t>
  </si>
  <si>
    <t>JC100190</t>
  </si>
  <si>
    <t>Physician (H)</t>
  </si>
  <si>
    <t>JC101383-H</t>
  </si>
  <si>
    <t>Physician (H) - Pediatric Hospitalist</t>
  </si>
  <si>
    <t>JC102926</t>
  </si>
  <si>
    <t>Physician (H) (FAC - ADJ)</t>
  </si>
  <si>
    <t>JC101383-H-FAC-ADJ</t>
  </si>
  <si>
    <t>Physician (H) (FAC)</t>
  </si>
  <si>
    <t>JC101383-H-FAC</t>
  </si>
  <si>
    <t>Physician (PBH)</t>
  </si>
  <si>
    <t>JC101383-HPB</t>
  </si>
  <si>
    <t>Physician (PBS)</t>
  </si>
  <si>
    <t>JC101383-SPB</t>
  </si>
  <si>
    <t>Physician (S)</t>
  </si>
  <si>
    <t>JC101383-S</t>
  </si>
  <si>
    <t>Physician (S) (FAC - ADJ)</t>
  </si>
  <si>
    <t>JC101383-S-FAC-ADJ</t>
  </si>
  <si>
    <t>Physician (S) (FAC)</t>
  </si>
  <si>
    <t>JC101383-S-FAC</t>
  </si>
  <si>
    <t>Physician Assistant, Acute Care (F)</t>
  </si>
  <si>
    <t>JC103385-F</t>
  </si>
  <si>
    <t>Physician Assistant, Acute Care (H)</t>
  </si>
  <si>
    <t>JC103385-H</t>
  </si>
  <si>
    <t>Physician Assistant, Acute Care (HCO)</t>
  </si>
  <si>
    <t>JC103385-HCO</t>
  </si>
  <si>
    <t>Physician Assistant, Acute Care (S)</t>
  </si>
  <si>
    <t>JC103385-S</t>
  </si>
  <si>
    <t>Physician Assistant, Acute Care (SCO)</t>
  </si>
  <si>
    <t>JC103385-SCO</t>
  </si>
  <si>
    <t>Physician Assistant, Acute Care Lead (H)</t>
  </si>
  <si>
    <t>JC103391-H</t>
  </si>
  <si>
    <t>Physician Assistant, Acute Care Lead (HCO)</t>
  </si>
  <si>
    <t>JC103391-HCO</t>
  </si>
  <si>
    <t>Physician Assistant, Acute Care Lead (S)</t>
  </si>
  <si>
    <t>JC103391-S</t>
  </si>
  <si>
    <t>Physician Assistant, Acute Care Lead (SCO)</t>
  </si>
  <si>
    <t>JC103391-SCO</t>
  </si>
  <si>
    <t>Physician Assistant, Cardiothoracic Surgery (CO)</t>
  </si>
  <si>
    <t>JC102816-CO</t>
  </si>
  <si>
    <t>Physician Assistant, Cardiothoracic Surgery (H)</t>
  </si>
  <si>
    <t>JC102816-H</t>
  </si>
  <si>
    <t>Physician Assistant, Cardiothoracic Surgery (S)</t>
  </si>
  <si>
    <t>JC102816-S</t>
  </si>
  <si>
    <t>Physician Assistant, Cardiothoracic Surgery Lead</t>
  </si>
  <si>
    <t>JC102817</t>
  </si>
  <si>
    <t>Physician Assistant, Cardiothoracic Surgery Lead (CO)</t>
  </si>
  <si>
    <t>JC102817-CO</t>
  </si>
  <si>
    <t>Physician Assistant, Critical Care (H)</t>
  </si>
  <si>
    <t>JC103238-H</t>
  </si>
  <si>
    <t>Physician Assistant, Critical Care (S)</t>
  </si>
  <si>
    <t>JC103238-S</t>
  </si>
  <si>
    <t>Physician Assistant, Critical Care Lead (H)</t>
  </si>
  <si>
    <t>JC103381-H</t>
  </si>
  <si>
    <t>Physician Assistant, Critical Care Lead (HCO)</t>
  </si>
  <si>
    <t>JC103381-HCO</t>
  </si>
  <si>
    <t>Physician Assistant, Critical Care Lead (S)</t>
  </si>
  <si>
    <t>JC103381-S</t>
  </si>
  <si>
    <t>Physician Assistant, Critical Care Lead (SCO)</t>
  </si>
  <si>
    <t>JC103381-SCO</t>
  </si>
  <si>
    <t>Physician Assistant, Medical Specialty (F)</t>
  </si>
  <si>
    <t>JC100054-F</t>
  </si>
  <si>
    <t>Physician Assistant, Medical Specialty (H)</t>
  </si>
  <si>
    <t>JC100054-H</t>
  </si>
  <si>
    <t>Physician Assistant, Medical Specialty (HCO)</t>
  </si>
  <si>
    <t>JC100054-HCO</t>
  </si>
  <si>
    <t>Physician Assistant, Medical Specialty (PB)</t>
  </si>
  <si>
    <t>JC100054-PB</t>
  </si>
  <si>
    <t>Physician Assistant, Medical Specialty (S)</t>
  </si>
  <si>
    <t>JC100054-S</t>
  </si>
  <si>
    <t>Physician Assistant, Medical Specialty (S) (FAC)</t>
  </si>
  <si>
    <t>JC100054-S-FAC</t>
  </si>
  <si>
    <t>Physician Assistant, Medical Specialty (SCO)</t>
  </si>
  <si>
    <t>JC100054-SCO</t>
  </si>
  <si>
    <t>Physician Assistant, Medical Specialty Lead (H)</t>
  </si>
  <si>
    <t>JC100057-H</t>
  </si>
  <si>
    <t>Physician Assistant, Medical Specialty Lead (S)</t>
  </si>
  <si>
    <t>JC100057</t>
  </si>
  <si>
    <t>Physician Assistant, Neonatal Intensive Care Unit (NICU) (H)</t>
  </si>
  <si>
    <t>JC103096-H</t>
  </si>
  <si>
    <t>Physician Assistant, Pediatric Acute Care (F)</t>
  </si>
  <si>
    <t>JC103388-F</t>
  </si>
  <si>
    <t>Physician Assistant, Pediatric Acute Care (H)</t>
  </si>
  <si>
    <t>JC103388-H</t>
  </si>
  <si>
    <t>Physician Assistant, Pediatric Acute Care (HCO)</t>
  </si>
  <si>
    <t>JC103388-HCO</t>
  </si>
  <si>
    <t>Physician Assistant, Pediatric Acute Care (S)</t>
  </si>
  <si>
    <t>JC103388-S</t>
  </si>
  <si>
    <t>Physician Assistant, Pediatric Acute Care (SCO)</t>
  </si>
  <si>
    <t>JC103388-SCO</t>
  </si>
  <si>
    <t>Physician Assistant, Pediatric Acute Care Lead (H)</t>
  </si>
  <si>
    <t>JC103394-H</t>
  </si>
  <si>
    <t>Physician Assistant, Pediatric Acute Care Lead (HCO)</t>
  </si>
  <si>
    <t>JC103394-HCO</t>
  </si>
  <si>
    <t>Physician Assistant, Pediatric Acute Care Lead (S)</t>
  </si>
  <si>
    <t>JC103394-S</t>
  </si>
  <si>
    <t>Physician Assistant, Pediatric Acute Care Lead (SCO)</t>
  </si>
  <si>
    <t>JC103394-SCO</t>
  </si>
  <si>
    <t>Physician Assistant, Pediatric Critical Care (H)</t>
  </si>
  <si>
    <t>JC103284-H</t>
  </si>
  <si>
    <t>Physician Assistant, Pediatric Critical Care (S)</t>
  </si>
  <si>
    <t>JC103284-S</t>
  </si>
  <si>
    <t>Physician Assistant, Pediatric Critical Care Lead (H)</t>
  </si>
  <si>
    <t>JC103383-H</t>
  </si>
  <si>
    <t>Physician Assistant, Pediatric Critical Care Lead (HCO)</t>
  </si>
  <si>
    <t>JC103383-HCO</t>
  </si>
  <si>
    <t>Physician Assistant, Pediatric Critical Care Lead (S)</t>
  </si>
  <si>
    <t>JC103383-S</t>
  </si>
  <si>
    <t>Physician Assistant, Pediatric Critical Care Lead (SCO)</t>
  </si>
  <si>
    <t>JC103383-SCO</t>
  </si>
  <si>
    <t>Physician Assistant, Primary Care (F)</t>
  </si>
  <si>
    <t>JC100048-F</t>
  </si>
  <si>
    <t>Physician Assistant, Primary Care (H)</t>
  </si>
  <si>
    <t>JC100048-H</t>
  </si>
  <si>
    <t>Physician Assistant, Primary Care (HCO)</t>
  </si>
  <si>
    <t>JC100048-HCO</t>
  </si>
  <si>
    <t>Physician Assistant, Primary Care (S)</t>
  </si>
  <si>
    <t>JC100048-S</t>
  </si>
  <si>
    <t>Physician Assistant, Primary Care (SCO)</t>
  </si>
  <si>
    <t>JC100048-SCO</t>
  </si>
  <si>
    <t>Physician Assistant, Primary Care Lead (H)</t>
  </si>
  <si>
    <t>JC103365-H</t>
  </si>
  <si>
    <t>Physician Assistant, Primary Care Lead (HCO)</t>
  </si>
  <si>
    <t>JC103365-HCO</t>
  </si>
  <si>
    <t>Physician Assistant, Primary Care Lead (S)</t>
  </si>
  <si>
    <t>JC103365-S</t>
  </si>
  <si>
    <t>Physician Assistant, Primary Care Lead (SCO)</t>
  </si>
  <si>
    <t>JC103365-SCO</t>
  </si>
  <si>
    <t>Physician Assistant, Psychiatry/Behavioral Health (H)</t>
  </si>
  <si>
    <t>JC103334-H</t>
  </si>
  <si>
    <t>Physician Assistant, Psychiatry/Behavioral Health (S)</t>
  </si>
  <si>
    <t>JC103334-S</t>
  </si>
  <si>
    <t>Physician Assistant, Surgical</t>
  </si>
  <si>
    <t>JC102083</t>
  </si>
  <si>
    <t>Physician Assistant, Surgical (CO)</t>
  </si>
  <si>
    <t>JC102083-CO</t>
  </si>
  <si>
    <t>Physician Assistant, Surgical Lead (S)</t>
  </si>
  <si>
    <t>JC100040-S</t>
  </si>
  <si>
    <t>Physician Assistant, Surgical Lead (SCO)</t>
  </si>
  <si>
    <t>JC100040-SCO</t>
  </si>
  <si>
    <t>Physician Assistant, Surgical Specialty (H)</t>
  </si>
  <si>
    <t>JC102084-H</t>
  </si>
  <si>
    <t>Physician Assistant, Surgical Specialty (HCO)</t>
  </si>
  <si>
    <t>JC102084-HCO</t>
  </si>
  <si>
    <t>Physician Assistant, Surgical Specialty (S)</t>
  </si>
  <si>
    <t>JC102084</t>
  </si>
  <si>
    <t>Physician Assistant, Surgical Specialty (SCO)</t>
  </si>
  <si>
    <t>JC102084-SCO</t>
  </si>
  <si>
    <t>Physician Assistant, Surgical Specialty Lead (CO)</t>
  </si>
  <si>
    <t>JC102086-CO</t>
  </si>
  <si>
    <t>Physician Assistant, Surgical Specialty Lead (H)</t>
  </si>
  <si>
    <t>JC102086-H</t>
  </si>
  <si>
    <t>Physician Assistant, Surgical Specialty Lead (S)</t>
  </si>
  <si>
    <t>JC102086-S</t>
  </si>
  <si>
    <t>Physician Compensation Analyst Senior</t>
  </si>
  <si>
    <t>JC103173</t>
  </si>
  <si>
    <t>Physician Resident</t>
  </si>
  <si>
    <t>JC101451</t>
  </si>
  <si>
    <t>Physician Resident (H)</t>
  </si>
  <si>
    <t>JC101451-H</t>
  </si>
  <si>
    <t>Physician, Regional Clinical Program Medical Director</t>
  </si>
  <si>
    <t>JC102693</t>
  </si>
  <si>
    <t>Physician, Regional Clinical Program Medical Director (PB)</t>
  </si>
  <si>
    <t>JC102480</t>
  </si>
  <si>
    <t>Physician, Regional Clinical Program Medical Director (PBH)</t>
  </si>
  <si>
    <t>JC102480-H</t>
  </si>
  <si>
    <t>Physicist (H)</t>
  </si>
  <si>
    <t>JC101479-H</t>
  </si>
  <si>
    <t>Physicist (S)</t>
  </si>
  <si>
    <t>JC101479-S</t>
  </si>
  <si>
    <t>Physicist (S) (FAC)</t>
  </si>
  <si>
    <t>JC101479-S-FAC</t>
  </si>
  <si>
    <t>Physicist Assistant</t>
  </si>
  <si>
    <t>JC101480</t>
  </si>
  <si>
    <t>Physicist, Non-Certified</t>
  </si>
  <si>
    <t>JC103178</t>
  </si>
  <si>
    <t>Planned Giving Director</t>
  </si>
  <si>
    <t>JC102154</t>
  </si>
  <si>
    <t>Planning and Strategy Consultant</t>
  </si>
  <si>
    <t>JC101422</t>
  </si>
  <si>
    <t>Plant Operations Technician I</t>
  </si>
  <si>
    <t>JC100830</t>
  </si>
  <si>
    <t>Plant Operations Technician II</t>
  </si>
  <si>
    <t>JC100831</t>
  </si>
  <si>
    <t>Plant Operations Technician Lead (H)</t>
  </si>
  <si>
    <t>JC100829</t>
  </si>
  <si>
    <t>Plumber Journeyman</t>
  </si>
  <si>
    <t>JC100832</t>
  </si>
  <si>
    <t>Plumber Master</t>
  </si>
  <si>
    <t>JC101821</t>
  </si>
  <si>
    <t>JC103543</t>
  </si>
  <si>
    <t>Point of Care Specialist, Lab</t>
  </si>
  <si>
    <t>JC100024</t>
  </si>
  <si>
    <t>Policy and Procedure Manager</t>
  </si>
  <si>
    <t>JC103517</t>
  </si>
  <si>
    <t>Polysomnographer</t>
  </si>
  <si>
    <t>JC100222</t>
  </si>
  <si>
    <t>Polysomnographer (WO)</t>
  </si>
  <si>
    <t>JC100222-WO</t>
  </si>
  <si>
    <t>Polysomnographer Coordinator, Mobile (S)</t>
  </si>
  <si>
    <t>JC100225-S</t>
  </si>
  <si>
    <t>Polysomnographer Lead</t>
  </si>
  <si>
    <t>JC100223</t>
  </si>
  <si>
    <t>Practical Nurse (Pre-Licensure)</t>
  </si>
  <si>
    <t>JC102846</t>
  </si>
  <si>
    <t>Practical Nurse Apprentice</t>
  </si>
  <si>
    <t>JC103144</t>
  </si>
  <si>
    <t>Practical Nurse Intern I</t>
  </si>
  <si>
    <t>JC103264</t>
  </si>
  <si>
    <t>JC103228</t>
  </si>
  <si>
    <t>Preboarding Lead</t>
  </si>
  <si>
    <t>JC103312</t>
  </si>
  <si>
    <t>Preboarding Specialist</t>
  </si>
  <si>
    <t>JC102749</t>
  </si>
  <si>
    <t>Preference Card Analyst</t>
  </si>
  <si>
    <t>JC101775</t>
  </si>
  <si>
    <t>Preference Card Analyst Senior</t>
  </si>
  <si>
    <t>JC100985</t>
  </si>
  <si>
    <t>Preschool Teacher</t>
  </si>
  <si>
    <t>JC100927</t>
  </si>
  <si>
    <t>Preservice Coordinator Senior, Continuum of Care</t>
  </si>
  <si>
    <t>JC103262</t>
  </si>
  <si>
    <t>Preservice Coordinator, Continuum of Care</t>
  </si>
  <si>
    <t>JC103261</t>
  </si>
  <si>
    <t>President, Hospital</t>
  </si>
  <si>
    <t>JC100980</t>
  </si>
  <si>
    <t>Hospital Executive</t>
  </si>
  <si>
    <t>President/Chief Executive Officer</t>
  </si>
  <si>
    <t>JC100977</t>
  </si>
  <si>
    <t>President-Continuum of Care</t>
  </si>
  <si>
    <t>JC100988</t>
  </si>
  <si>
    <t>President-Managed Hospital</t>
  </si>
  <si>
    <t>JC100994</t>
  </si>
  <si>
    <t>Privacy Manager</t>
  </si>
  <si>
    <t>JC102565</t>
  </si>
  <si>
    <t>Privacy Program Manager, Academic</t>
  </si>
  <si>
    <t>JC100796</t>
  </si>
  <si>
    <t>Privacy Specialist</t>
  </si>
  <si>
    <t>JC100597</t>
  </si>
  <si>
    <t>Product Owner</t>
  </si>
  <si>
    <t>JC102904</t>
  </si>
  <si>
    <t>Product Owner Senior</t>
  </si>
  <si>
    <t>JC102905</t>
  </si>
  <si>
    <t>Production Consultant Senior</t>
  </si>
  <si>
    <t>JC100579</t>
  </si>
  <si>
    <t>Program Coordinator, Continuum of Care</t>
  </si>
  <si>
    <t>JC101046</t>
  </si>
  <si>
    <t>Program Coordinator, Treffert Community Services</t>
  </si>
  <si>
    <t>JC103474</t>
  </si>
  <si>
    <t>Program Coordinator-Treffert Studios</t>
  </si>
  <si>
    <t>JC103180</t>
  </si>
  <si>
    <t>Program Development Manager, Continuum of Care</t>
  </si>
  <si>
    <t>JC103033</t>
  </si>
  <si>
    <t>Program Director</t>
  </si>
  <si>
    <t>JC103065</t>
  </si>
  <si>
    <t>Program Eligibility Representative I</t>
  </si>
  <si>
    <t>JC101616</t>
  </si>
  <si>
    <t>Program Manager, Care Transformation</t>
  </si>
  <si>
    <t>JC103301</t>
  </si>
  <si>
    <t>Project Consultant</t>
  </si>
  <si>
    <t>JC102281</t>
  </si>
  <si>
    <t>Project Manager - Enterprise Project Management Office</t>
  </si>
  <si>
    <t>JC102780</t>
  </si>
  <si>
    <t>Project Manager (H)</t>
  </si>
  <si>
    <t>JC100911-H</t>
  </si>
  <si>
    <t>Project Manager (S)</t>
  </si>
  <si>
    <t>JC100911-S</t>
  </si>
  <si>
    <t>Project Manager Senior - Enterprise Project Management Office</t>
  </si>
  <si>
    <t>JC102779</t>
  </si>
  <si>
    <t>Project Manager Senior (S)</t>
  </si>
  <si>
    <t>JC100934</t>
  </si>
  <si>
    <t>Project Specialist (S)</t>
  </si>
  <si>
    <t>JC100912-S</t>
  </si>
  <si>
    <t>Provider and Executive Talent Acquisition-VP</t>
  </si>
  <si>
    <t>JC103159</t>
  </si>
  <si>
    <t>Provider Credentialing Facilitator</t>
  </si>
  <si>
    <t>JC101746</t>
  </si>
  <si>
    <t>Provider Enrollment Coordinator</t>
  </si>
  <si>
    <t>JC101600</t>
  </si>
  <si>
    <t>Provider Enrollment Coordinator Lead</t>
  </si>
  <si>
    <t>JC102889</t>
  </si>
  <si>
    <t>Psychologist (CO)</t>
  </si>
  <si>
    <t>JC101674-CO</t>
  </si>
  <si>
    <t>Psychologist (H)</t>
  </si>
  <si>
    <t>JC101674-H</t>
  </si>
  <si>
    <t>Psychologist (H) (FAC)</t>
  </si>
  <si>
    <t>JC101674-FAC</t>
  </si>
  <si>
    <t>Psychologist (S)</t>
  </si>
  <si>
    <t>JC101674-S</t>
  </si>
  <si>
    <t>Psychologist (S) (FAC)</t>
  </si>
  <si>
    <t>JC101674-S-FAC</t>
  </si>
  <si>
    <t>Psychologist in Training</t>
  </si>
  <si>
    <t>JC102041</t>
  </si>
  <si>
    <t>Psychologist Lead (H)</t>
  </si>
  <si>
    <t>JC103090-H</t>
  </si>
  <si>
    <t>Psychologist Lead (S)</t>
  </si>
  <si>
    <t>JC103090-S</t>
  </si>
  <si>
    <t>Psychology Resident</t>
  </si>
  <si>
    <t>JC102039</t>
  </si>
  <si>
    <t>Psychometrist</t>
  </si>
  <si>
    <t>JC100781</t>
  </si>
  <si>
    <t>Psychometrist Lead</t>
  </si>
  <si>
    <t>JC102643</t>
  </si>
  <si>
    <t>Psychotherapist (H)</t>
  </si>
  <si>
    <t>JC100767-H</t>
  </si>
  <si>
    <t>Psychotherapist (S)</t>
  </si>
  <si>
    <t>JC100767-S</t>
  </si>
  <si>
    <t>Psychotherapist (WO)</t>
  </si>
  <si>
    <t>JC100767-WO</t>
  </si>
  <si>
    <t>Psychotherapist in Training - WI (H)</t>
  </si>
  <si>
    <t>JC103402-H</t>
  </si>
  <si>
    <t>Psychotherapist in Training - WI (S)</t>
  </si>
  <si>
    <t>JC103402-S</t>
  </si>
  <si>
    <t>Psychotherapist Lead (H)</t>
  </si>
  <si>
    <t>JC103463-H</t>
  </si>
  <si>
    <t>Psychotherapist Lead (PB)</t>
  </si>
  <si>
    <t>JC103463-PB</t>
  </si>
  <si>
    <t>Psychotherapist Lead (S)</t>
  </si>
  <si>
    <t>JC103463-S</t>
  </si>
  <si>
    <t>Psychotherapist Senior</t>
  </si>
  <si>
    <t>JC102042</t>
  </si>
  <si>
    <t>Psychotherapist Senior (H)</t>
  </si>
  <si>
    <t>JC102042-H</t>
  </si>
  <si>
    <t>Psychotherapist, Dual Diagnosis (H)</t>
  </si>
  <si>
    <t>JC102247-H</t>
  </si>
  <si>
    <t>Psychotherapist, Dual Diagnosis (S)</t>
  </si>
  <si>
    <t>JC102247-S</t>
  </si>
  <si>
    <t>Quality and Safety Manager Senior</t>
  </si>
  <si>
    <t>JC101754</t>
  </si>
  <si>
    <t>Quality and Safety Specialist (H)</t>
  </si>
  <si>
    <t>JC101735-H</t>
  </si>
  <si>
    <t>Quality and Safety Specialist (S)</t>
  </si>
  <si>
    <t>JC101735-S</t>
  </si>
  <si>
    <t>Quality and Safety Specialist Senior (S)</t>
  </si>
  <si>
    <t>JC101734-S</t>
  </si>
  <si>
    <t>Quality Assurance Specialist, 503B</t>
  </si>
  <si>
    <t>JC103447</t>
  </si>
  <si>
    <t>Quality Control Specialist, 503B</t>
  </si>
  <si>
    <t>JC103448</t>
  </si>
  <si>
    <t>Quality Improvement Manager</t>
  </si>
  <si>
    <t>JC100503</t>
  </si>
  <si>
    <t>Quality Review Specialist, Continuum of Care</t>
  </si>
  <si>
    <t>JC103380</t>
  </si>
  <si>
    <t>Quality Specialist</t>
  </si>
  <si>
    <t>JC102579</t>
  </si>
  <si>
    <t>Quality Specialist Senior</t>
  </si>
  <si>
    <t>JC101733</t>
  </si>
  <si>
    <t>Radiation Safety Officer</t>
  </si>
  <si>
    <t>JC101485</t>
  </si>
  <si>
    <t>Radiation Therapist</t>
  </si>
  <si>
    <t>JC101490</t>
  </si>
  <si>
    <t>Radiation Therapist Lead</t>
  </si>
  <si>
    <t>JC101489</t>
  </si>
  <si>
    <t>Radiation Therapy Student</t>
  </si>
  <si>
    <t>JC101924</t>
  </si>
  <si>
    <t>Radiology Technologist I</t>
  </si>
  <si>
    <t>JC101523</t>
  </si>
  <si>
    <t>Radiology Technologist I (F)</t>
  </si>
  <si>
    <t>JC101523-F</t>
  </si>
  <si>
    <t>Radiology Technologist I (PRN4)</t>
  </si>
  <si>
    <t>JC101523-TAH</t>
  </si>
  <si>
    <t>Radiology Technologist I (WO)</t>
  </si>
  <si>
    <t>JC101523-WO</t>
  </si>
  <si>
    <t>Radiology Technologist I, Interventional</t>
  </si>
  <si>
    <t>JC101515</t>
  </si>
  <si>
    <t>Radiology Technologist I, Interventional (F)</t>
  </si>
  <si>
    <t>JC101515-F</t>
  </si>
  <si>
    <t>Radiology Technologist I, Interventional (PRN4)</t>
  </si>
  <si>
    <t>JC101515-TAH</t>
  </si>
  <si>
    <t>Radiology Technologist I, Interventional (WO)</t>
  </si>
  <si>
    <t>JC101515-WO</t>
  </si>
  <si>
    <t>Radiology Technologist I/Lab Technician</t>
  </si>
  <si>
    <t>JC103040</t>
  </si>
  <si>
    <t>Radiology Technologist I/Lab Technician (F)</t>
  </si>
  <si>
    <t>JC103040-F</t>
  </si>
  <si>
    <t>Radiology Technologist II</t>
  </si>
  <si>
    <t>JC101522</t>
  </si>
  <si>
    <t>Radiology Technologist II (F)</t>
  </si>
  <si>
    <t>JC101522-F</t>
  </si>
  <si>
    <t>Radiology Technologist II (WO)</t>
  </si>
  <si>
    <t>JC101522-WO</t>
  </si>
  <si>
    <t>Radiology Technologist II, Interventional</t>
  </si>
  <si>
    <t>JC101920</t>
  </si>
  <si>
    <t>Radiology Technologist II, Interventional (WO)</t>
  </si>
  <si>
    <t>JC101920-WO</t>
  </si>
  <si>
    <t>Radiology Technologist Interventional Student</t>
  </si>
  <si>
    <t>JC102941</t>
  </si>
  <si>
    <t>Radiology Technologist Lead</t>
  </si>
  <si>
    <t>JC101521</t>
  </si>
  <si>
    <t>Radiology Technologist Lead (WO)</t>
  </si>
  <si>
    <t>JC101521-WO</t>
  </si>
  <si>
    <t>Radiology Technologist Lead, Interventional</t>
  </si>
  <si>
    <t>JC101514</t>
  </si>
  <si>
    <t>Radiology Technologist Student</t>
  </si>
  <si>
    <t>JC101535</t>
  </si>
  <si>
    <t>Radiology Technologist/Clinical Instructor</t>
  </si>
  <si>
    <t>JC101506</t>
  </si>
  <si>
    <t>Real Estate Analyst</t>
  </si>
  <si>
    <t>JC102983</t>
  </si>
  <si>
    <t>Real Estate Analyst Sr</t>
  </si>
  <si>
    <t>JC103053</t>
  </si>
  <si>
    <t>Real Estate Manager</t>
  </si>
  <si>
    <t>JC100834</t>
  </si>
  <si>
    <t>Recreation Specialist</t>
  </si>
  <si>
    <t>JC101912</t>
  </si>
  <si>
    <t>Recreation Therapist</t>
  </si>
  <si>
    <t>JC100773</t>
  </si>
  <si>
    <t>Referral Coordinator I</t>
  </si>
  <si>
    <t>JC102405</t>
  </si>
  <si>
    <t>Referral Coordinator II</t>
  </si>
  <si>
    <t>JC102406</t>
  </si>
  <si>
    <t>Referral Coordinator Lead</t>
  </si>
  <si>
    <t>JC102407</t>
  </si>
  <si>
    <t>Referral Liaison Coordinator</t>
  </si>
  <si>
    <t>JC103477</t>
  </si>
  <si>
    <t>Referral Liaison, Behavioral Health</t>
  </si>
  <si>
    <t>JC100757</t>
  </si>
  <si>
    <t>Reg Chief Clinical Officer</t>
  </si>
  <si>
    <t>JC102809</t>
  </si>
  <si>
    <t>Reg Chief Medical Information Officer</t>
  </si>
  <si>
    <t>JC101803</t>
  </si>
  <si>
    <t>Reg Chief Medical Officer</t>
  </si>
  <si>
    <t>JC101082</t>
  </si>
  <si>
    <t>Reg Chief Medical Officer (B4)</t>
  </si>
  <si>
    <t>JC102896</t>
  </si>
  <si>
    <t>Reg Dir-Accounting</t>
  </si>
  <si>
    <t>JC101145</t>
  </si>
  <si>
    <t>JC102519</t>
  </si>
  <si>
    <t>Reg Dir-Communications</t>
  </si>
  <si>
    <t>JC103309</t>
  </si>
  <si>
    <t>Reg Dir-Continuous Improvement</t>
  </si>
  <si>
    <t>JC100937</t>
  </si>
  <si>
    <t>Reg Dir-Environmental Safety and Emergency Preparedness</t>
  </si>
  <si>
    <t>JC100837</t>
  </si>
  <si>
    <t>Reg Dir-Finance</t>
  </si>
  <si>
    <t>JC103115</t>
  </si>
  <si>
    <t>Reg Dir-Foundation</t>
  </si>
  <si>
    <t>JC103330</t>
  </si>
  <si>
    <t>Reg Dir-Government Reimbursement</t>
  </si>
  <si>
    <t>JC101144</t>
  </si>
  <si>
    <t>Reg Dir-Health Information Management</t>
  </si>
  <si>
    <t>JC100176</t>
  </si>
  <si>
    <t>JC102332</t>
  </si>
  <si>
    <t>Reg Dir-Human Resources</t>
  </si>
  <si>
    <t>JC103455</t>
  </si>
  <si>
    <t>Reg Dir-Lab</t>
  </si>
  <si>
    <t>JC100036</t>
  </si>
  <si>
    <t>Reg Dir-Managed Care Contracting</t>
  </si>
  <si>
    <t>JC101984</t>
  </si>
  <si>
    <t>Reg Dir-Marketing</t>
  </si>
  <si>
    <t>JC103308</t>
  </si>
  <si>
    <t>Reg Dir-Medical Staff Services</t>
  </si>
  <si>
    <t>JC103168</t>
  </si>
  <si>
    <t>Reg Dir-Mission Integration</t>
  </si>
  <si>
    <t>JC101954</t>
  </si>
  <si>
    <t>Reg Dir-Patient Logistics Command Center</t>
  </si>
  <si>
    <t>JC103101</t>
  </si>
  <si>
    <t>Reg Dir-Patient Safety</t>
  </si>
  <si>
    <t>JC102581</t>
  </si>
  <si>
    <t>Reg Dir-Pharmacy Services</t>
  </si>
  <si>
    <t>JC102265</t>
  </si>
  <si>
    <t>Reg Dir-Philanthropy Services</t>
  </si>
  <si>
    <t>JC103331</t>
  </si>
  <si>
    <t>Reg Dir-Planning Design and Construction</t>
  </si>
  <si>
    <t>JC100836</t>
  </si>
  <si>
    <t>Reg Dir-Plant Operations and Maintenance</t>
  </si>
  <si>
    <t>JC100835</t>
  </si>
  <si>
    <t>Reg Dir-Quality</t>
  </si>
  <si>
    <t>JC103359</t>
  </si>
  <si>
    <t>Reg Dir-Rehab Services</t>
  </si>
  <si>
    <t>JC103522</t>
  </si>
  <si>
    <t>Reg Dir-RN Service Line</t>
  </si>
  <si>
    <t>JC102256</t>
  </si>
  <si>
    <t>Reg Dir-RN, Nursing Excellence &amp; Professional Practice</t>
  </si>
  <si>
    <t>JC102897</t>
  </si>
  <si>
    <t>Reg Dir-RN, Patient Logistics Command Center</t>
  </si>
  <si>
    <t>JC102909</t>
  </si>
  <si>
    <t>Reg Dir-Security</t>
  </si>
  <si>
    <t>JC100838</t>
  </si>
  <si>
    <t>Reg Dir-Service Line (S)</t>
  </si>
  <si>
    <t>JC101985</t>
  </si>
  <si>
    <t>Reg Dir-Sourcing and Vendor Management</t>
  </si>
  <si>
    <t>JC100986</t>
  </si>
  <si>
    <t>Reg General Counsel</t>
  </si>
  <si>
    <t>JC100968</t>
  </si>
  <si>
    <t>Reg Mgr - Gift Shops</t>
  </si>
  <si>
    <t>JC102720</t>
  </si>
  <si>
    <t>Reg Mgr-Business Development</t>
  </si>
  <si>
    <t>JC102622</t>
  </si>
  <si>
    <t>Reg Mgr-Employee Health</t>
  </si>
  <si>
    <t>JC101418</t>
  </si>
  <si>
    <t>Reg Mgr-Patient Experience</t>
  </si>
  <si>
    <t>JC102871</t>
  </si>
  <si>
    <t>Reg Mgr-Patient Experience and Data</t>
  </si>
  <si>
    <t>JC103157</t>
  </si>
  <si>
    <t>Reg Mgr-Revenue Cycle, Patient Access</t>
  </si>
  <si>
    <t>JC101558</t>
  </si>
  <si>
    <t>Reg Mgr-RN, Clinical Education</t>
  </si>
  <si>
    <t>JC101210</t>
  </si>
  <si>
    <t>Reg Mgr-RN, Employee Health</t>
  </si>
  <si>
    <t>JC103547</t>
  </si>
  <si>
    <t>Reg Mgr-RN, Patient Logistics Command Center</t>
  </si>
  <si>
    <t>JC102977</t>
  </si>
  <si>
    <t>Reg President- Medical Group</t>
  </si>
  <si>
    <t>JC102962</t>
  </si>
  <si>
    <t>Reg Spv-RN, Patient Logistics (H)</t>
  </si>
  <si>
    <t>JC103303-H</t>
  </si>
  <si>
    <t>Reg Spv-RN, Patient Logistics (WO)</t>
  </si>
  <si>
    <t>JC103303-WO</t>
  </si>
  <si>
    <t>JC102829</t>
  </si>
  <si>
    <t>Reg VP- Mission Integration</t>
  </si>
  <si>
    <t>JC101011</t>
  </si>
  <si>
    <t>Reg VP-Academic &amp; Physician Integration</t>
  </si>
  <si>
    <t>JC102664</t>
  </si>
  <si>
    <t>Reg VP-Acute Care</t>
  </si>
  <si>
    <t>JC103003</t>
  </si>
  <si>
    <t>Reg VP-Affiliate Hospital and Health System Partnerships</t>
  </si>
  <si>
    <t>JC103294</t>
  </si>
  <si>
    <t>Reg VP-Ambulatory Care</t>
  </si>
  <si>
    <t>JC102875</t>
  </si>
  <si>
    <t>Reg VP-Ambulatory Care and Integrated Service Lines</t>
  </si>
  <si>
    <t>JC103453</t>
  </si>
  <si>
    <t>Reg VP-Continuous Improvement</t>
  </si>
  <si>
    <t>JC102365</t>
  </si>
  <si>
    <t>JC101034</t>
  </si>
  <si>
    <t>Reg VP-Human Resources</t>
  </si>
  <si>
    <t>JC101002</t>
  </si>
  <si>
    <t>JC101005</t>
  </si>
  <si>
    <t>Reg VP-Operations</t>
  </si>
  <si>
    <t>JC102662</t>
  </si>
  <si>
    <t>Reg VP-Patient Care Services/CNO</t>
  </si>
  <si>
    <t>JC101017</t>
  </si>
  <si>
    <t>Reg VP-Patient Care Services/CNO (B4)</t>
  </si>
  <si>
    <t>JC102895</t>
  </si>
  <si>
    <t>Reg VP-Rural Health</t>
  </si>
  <si>
    <t>JC101789</t>
  </si>
  <si>
    <t>Reg VP-Strategy and Business Development</t>
  </si>
  <si>
    <t>JC101044</t>
  </si>
  <si>
    <t>Regional Advisor, Patient Experience</t>
  </si>
  <si>
    <t>JC101840</t>
  </si>
  <si>
    <t>Regional Chief Operating Officer</t>
  </si>
  <si>
    <t>JC100966</t>
  </si>
  <si>
    <t>Regional President</t>
  </si>
  <si>
    <t>JC100999</t>
  </si>
  <si>
    <t>Registered Behavior Technician</t>
  </si>
  <si>
    <t>JC102033</t>
  </si>
  <si>
    <t>Registered Behavior Technician, Lead</t>
  </si>
  <si>
    <t>JC102034</t>
  </si>
  <si>
    <t>Regulatory Specialist (H)</t>
  </si>
  <si>
    <t>JC101398-H</t>
  </si>
  <si>
    <t>Regulatory Specialist (S)</t>
  </si>
  <si>
    <t>JC101398-S</t>
  </si>
  <si>
    <t>Regulatory Specialist Senior</t>
  </si>
  <si>
    <t>JC101396</t>
  </si>
  <si>
    <t>Rehab Services Aide</t>
  </si>
  <si>
    <t>JC100198</t>
  </si>
  <si>
    <t>Rehab Services Aide (F)</t>
  </si>
  <si>
    <t>JC100198-F</t>
  </si>
  <si>
    <t>Rehab Services Technician</t>
  </si>
  <si>
    <t>JC100187</t>
  </si>
  <si>
    <t>Rehab Services Technician (WO)</t>
  </si>
  <si>
    <t>JC100187-WO</t>
  </si>
  <si>
    <t>Reimbursement, VP</t>
  </si>
  <si>
    <t>JC103521</t>
  </si>
  <si>
    <t>Release of Information Quality Analyst</t>
  </si>
  <si>
    <t>JC103481</t>
  </si>
  <si>
    <t>Release of Information Quality Auditor</t>
  </si>
  <si>
    <t>JC103482</t>
  </si>
  <si>
    <t>Research Compliance Manager</t>
  </si>
  <si>
    <t>JC103029</t>
  </si>
  <si>
    <t>Research Scientist</t>
  </si>
  <si>
    <t>JC103089</t>
  </si>
  <si>
    <t>Residency Program Manager</t>
  </si>
  <si>
    <t>JC101313</t>
  </si>
  <si>
    <t>Residency Program Manager (H)</t>
  </si>
  <si>
    <t>JC101313-H</t>
  </si>
  <si>
    <t>Residency Program Specialist</t>
  </si>
  <si>
    <t>JC101987</t>
  </si>
  <si>
    <t>Resident Care Assistant, LTC</t>
  </si>
  <si>
    <t>JC102221</t>
  </si>
  <si>
    <t>Respiratory Care Practitioner - CRT</t>
  </si>
  <si>
    <t>JC100210</t>
  </si>
  <si>
    <t>Respiratory Care Practitioner - CRT (F)</t>
  </si>
  <si>
    <t>JC100210-F</t>
  </si>
  <si>
    <t>Respiratory Care Practitioner - CRT (PRN4)</t>
  </si>
  <si>
    <t>JC100210-TAH</t>
  </si>
  <si>
    <t>Respiratory Care Practitioner - CRT (WO)</t>
  </si>
  <si>
    <t>JC100210-WO</t>
  </si>
  <si>
    <t>Respiratory Care Practitioner - CRT, Continuum of Care</t>
  </si>
  <si>
    <t>JC102377</t>
  </si>
  <si>
    <t>Respiratory Care Practitioner - CRT, Pulmonary Function</t>
  </si>
  <si>
    <t>JC101826</t>
  </si>
  <si>
    <t>Respiratory Care Practitioner - RRT</t>
  </si>
  <si>
    <t>JC100215</t>
  </si>
  <si>
    <t>Respiratory Care Practitioner - RRT (F)</t>
  </si>
  <si>
    <t>JC100215-F</t>
  </si>
  <si>
    <t>Respiratory Care Practitioner - RRT (PRN4)</t>
  </si>
  <si>
    <t>JC100215-TAH</t>
  </si>
  <si>
    <t>Respiratory Care Practitioner - RRT (WO)</t>
  </si>
  <si>
    <t>JC100215-WO</t>
  </si>
  <si>
    <t>Respiratory Care Practitioner - RRT, Continuum of Care</t>
  </si>
  <si>
    <t>JC100971</t>
  </si>
  <si>
    <t>Respiratory Care Practitioner - RRT, Pediatric Flight Transport</t>
  </si>
  <si>
    <t>JC102767</t>
  </si>
  <si>
    <t>Respiratory Care Practitioner - RRT, Pediatric Flight Transport (WO)</t>
  </si>
  <si>
    <t>JC102767-WO</t>
  </si>
  <si>
    <t>Respiratory Care Practitioner - RRT, Pulmonary Function</t>
  </si>
  <si>
    <t>JC101825</t>
  </si>
  <si>
    <t>Respiratory Care Practitioner - RRT, Pulmonary Function Coordinator</t>
  </si>
  <si>
    <t>JC102770</t>
  </si>
  <si>
    <t>Respiratory Care Practitioner - RRT/Radiology Technologist - OK</t>
  </si>
  <si>
    <t>JC103008</t>
  </si>
  <si>
    <t>Respiratory Care Practitioner (Pre-Licensure) Ill &amp; WI</t>
  </si>
  <si>
    <t>JC103183</t>
  </si>
  <si>
    <t>JC100209</t>
  </si>
  <si>
    <t>Respiratory Care Practitioner Lead - CRT</t>
  </si>
  <si>
    <t>JC100211</t>
  </si>
  <si>
    <t>Respiratory Care Practitioner Lead - RRT</t>
  </si>
  <si>
    <t>JC100216</t>
  </si>
  <si>
    <t>Respiratory Care Practitioner Lead - RRT (WO)</t>
  </si>
  <si>
    <t>JC100216-WO</t>
  </si>
  <si>
    <t>Respiratory Care Student</t>
  </si>
  <si>
    <t>JC103260</t>
  </si>
  <si>
    <t>Respiratory Health Promotion Coordinator</t>
  </si>
  <si>
    <t>JC100213</t>
  </si>
  <si>
    <t>Revenue Cycle Connections Manager</t>
  </si>
  <si>
    <t>JC103437</t>
  </si>
  <si>
    <t>Revenue Cycle Consultant</t>
  </si>
  <si>
    <t>JC101573</t>
  </si>
  <si>
    <t>Revenue Cycle Coordinator</t>
  </si>
  <si>
    <t>JC101092</t>
  </si>
  <si>
    <t>Revenue Cycle Financial Specialist</t>
  </si>
  <si>
    <t>JC103452</t>
  </si>
  <si>
    <t>Revenue Cycle Growth Manager</t>
  </si>
  <si>
    <t>JC103445</t>
  </si>
  <si>
    <t>Revenue Cycle Instructional Designer</t>
  </si>
  <si>
    <t>JC103405</t>
  </si>
  <si>
    <t>Revenue Cycle Instructional Designer Lead</t>
  </si>
  <si>
    <t>JC103406</t>
  </si>
  <si>
    <t>Revenue Cycle Liaison</t>
  </si>
  <si>
    <t>JC101572</t>
  </si>
  <si>
    <t>Revenue Cycle Performance Director, Accounts Receivable</t>
  </si>
  <si>
    <t>JC103226</t>
  </si>
  <si>
    <t>Revenue Cycle Program Eligibility Specialist</t>
  </si>
  <si>
    <t>JC101584</t>
  </si>
  <si>
    <t>Revenue Cycle Quality Specialist</t>
  </si>
  <si>
    <t>JC103404</t>
  </si>
  <si>
    <t>Revenue Cycle Quality Specialist Senior</t>
  </si>
  <si>
    <t>JC103456</t>
  </si>
  <si>
    <t>Revenue Cycle Regulatory Research Analyst</t>
  </si>
  <si>
    <t>JC103438</t>
  </si>
  <si>
    <t>Revenue Cycle Reporting Analyst</t>
  </si>
  <si>
    <t>JC101591</t>
  </si>
  <si>
    <t>Revenue Cycle Reporting Specialist</t>
  </si>
  <si>
    <t>JC102320</t>
  </si>
  <si>
    <t>Revenue Cycle Specialist (H)</t>
  </si>
  <si>
    <t>JC101595</t>
  </si>
  <si>
    <t>Revenue Cycle Support Representative</t>
  </si>
  <si>
    <t>JC103566</t>
  </si>
  <si>
    <t>Revenue Cycle Vendor Management Coordinator</t>
  </si>
  <si>
    <t>JC101597</t>
  </si>
  <si>
    <t>Revenue Integrity Analyst</t>
  </si>
  <si>
    <t>JC102505</t>
  </si>
  <si>
    <t>Revenue Integrity Analyst Senior</t>
  </si>
  <si>
    <t>JC102860</t>
  </si>
  <si>
    <t>Revenue Integrity Audit Lead</t>
  </si>
  <si>
    <t>JC101197</t>
  </si>
  <si>
    <t>Revenue Integrity Audit Specialist</t>
  </si>
  <si>
    <t>JC101582</t>
  </si>
  <si>
    <t>Revenue Integrity Director</t>
  </si>
  <si>
    <t>JC102188</t>
  </si>
  <si>
    <t>Revenue Integrity Specialist</t>
  </si>
  <si>
    <t>JC102861</t>
  </si>
  <si>
    <t>Revenue Services Contracted Services Management Director</t>
  </si>
  <si>
    <t>JC103556</t>
  </si>
  <si>
    <t>Risk Insurance Analyst Senior (S)</t>
  </si>
  <si>
    <t>JC101750-S</t>
  </si>
  <si>
    <t>Risk Insurance Manager</t>
  </si>
  <si>
    <t>JC102189</t>
  </si>
  <si>
    <t>Risk Insurance Services Director (H)</t>
  </si>
  <si>
    <t>JC103370</t>
  </si>
  <si>
    <t>Risk Manager</t>
  </si>
  <si>
    <t>JC102207</t>
  </si>
  <si>
    <t>Risk Specialist (S)</t>
  </si>
  <si>
    <t>JC100856-S</t>
  </si>
  <si>
    <t>RN-(F)</t>
  </si>
  <si>
    <t>JC101259-F</t>
  </si>
  <si>
    <t>RN-(H)</t>
  </si>
  <si>
    <t>JC101259-H</t>
  </si>
  <si>
    <t>RN-(H)(PRN4)</t>
  </si>
  <si>
    <t>JC101259-H-TAH</t>
  </si>
  <si>
    <t>RN-(I)</t>
  </si>
  <si>
    <t>JC102836</t>
  </si>
  <si>
    <t>RN-(WO)</t>
  </si>
  <si>
    <t>JC101259-WO</t>
  </si>
  <si>
    <t>RN-Administrative Supervisor (F)</t>
  </si>
  <si>
    <t>JC102208-F</t>
  </si>
  <si>
    <t>RN-Administrative Supervisor (H)</t>
  </si>
  <si>
    <t>JC102208</t>
  </si>
  <si>
    <t>RN-Administrative Supervisor (WO)</t>
  </si>
  <si>
    <t>JC102208-WO</t>
  </si>
  <si>
    <t>RN-Admission, Continuum of Care (H)</t>
  </si>
  <si>
    <t>JC100948</t>
  </si>
  <si>
    <t>RN-Admission/Discharge (H)</t>
  </si>
  <si>
    <t>JC101263-H</t>
  </si>
  <si>
    <t>RN-Advanced Clinical Nurse BSN/MSN (S)</t>
  </si>
  <si>
    <t>JC101221-S</t>
  </si>
  <si>
    <t>RN-Ambulatory Surgery</t>
  </si>
  <si>
    <t>JC101842</t>
  </si>
  <si>
    <t>RN-Ambulatory Surgery (F)</t>
  </si>
  <si>
    <t>JC101842-F</t>
  </si>
  <si>
    <t>RN-Appeals and Denials</t>
  </si>
  <si>
    <t>JC101242</t>
  </si>
  <si>
    <t>RN-Behavioral Health</t>
  </si>
  <si>
    <t>JC101843</t>
  </si>
  <si>
    <t>RN-Behavioral Health (F)</t>
  </si>
  <si>
    <t>JC101843-F</t>
  </si>
  <si>
    <t>RN-Behavioral Health (WO)</t>
  </si>
  <si>
    <t>JC101843-WO</t>
  </si>
  <si>
    <t>RN-Call Center</t>
  </si>
  <si>
    <t>JC101278</t>
  </si>
  <si>
    <t>RN-Call Center (WO)</t>
  </si>
  <si>
    <t>JC101278-WO</t>
  </si>
  <si>
    <t>RN-Call Center Lead</t>
  </si>
  <si>
    <t>JC103371</t>
  </si>
  <si>
    <t>RN-Call Center Lead, Continuum of Care</t>
  </si>
  <si>
    <t>JC103121</t>
  </si>
  <si>
    <t>RN-Call Center, Continuum of Care</t>
  </si>
  <si>
    <t>JC102842</t>
  </si>
  <si>
    <t>RN-Call Center, Continuum of Care (WO)</t>
  </si>
  <si>
    <t>JC102842-WO</t>
  </si>
  <si>
    <t>RN-Cardiac Devices</t>
  </si>
  <si>
    <t>JC101264</t>
  </si>
  <si>
    <t>RN-Cardiac Rehab</t>
  </si>
  <si>
    <t>JC101265</t>
  </si>
  <si>
    <t>RN-Care Coordinator Lead</t>
  </si>
  <si>
    <t>JC101231</t>
  </si>
  <si>
    <t>RN-Care for Caregivers Program Coordinator</t>
  </si>
  <si>
    <t>JC103288</t>
  </si>
  <si>
    <t>RN-Care for Caregivers Program Coordinator (H)</t>
  </si>
  <si>
    <t>JC103288-H</t>
  </si>
  <si>
    <t>RN-Care Manager (H)</t>
  </si>
  <si>
    <t>JC101244-H</t>
  </si>
  <si>
    <t>RN-Care Manager (S)</t>
  </si>
  <si>
    <t>JC101244-S</t>
  </si>
  <si>
    <t>RN-Care Manager, Behavioral Health (H)</t>
  </si>
  <si>
    <t>JC103354-H</t>
  </si>
  <si>
    <t>RN-Care Manager, Behavioral Health (WO)</t>
  </si>
  <si>
    <t>JC103354-WO</t>
  </si>
  <si>
    <t>RN-Care Transition Manager, Virtual Care Center</t>
  </si>
  <si>
    <t>JC102403</t>
  </si>
  <si>
    <t>RN-Case Manager (H)</t>
  </si>
  <si>
    <t>JC101245-H</t>
  </si>
  <si>
    <t>RN-Case Manager (WO)</t>
  </si>
  <si>
    <t>JC101245-WO</t>
  </si>
  <si>
    <t>RN-Case Manager Lead (H)</t>
  </si>
  <si>
    <t>JC103475</t>
  </si>
  <si>
    <t>RN-Case Manager, Behavioral Health</t>
  </si>
  <si>
    <t>JC101246</t>
  </si>
  <si>
    <t>RN-Case Manager, Transplant</t>
  </si>
  <si>
    <t>JC103015</t>
  </si>
  <si>
    <t>RN-Cath Lab/Interventional</t>
  </si>
  <si>
    <t>JC101266</t>
  </si>
  <si>
    <t>RN-Cath Lab/Interventional (F)</t>
  </si>
  <si>
    <t>JC101266-F</t>
  </si>
  <si>
    <t>RN-Cath Lab/Interventional (WO)</t>
  </si>
  <si>
    <t>JC101266-WO</t>
  </si>
  <si>
    <t>RN-Charge Auditor (S)</t>
  </si>
  <si>
    <t>JC101241-S</t>
  </si>
  <si>
    <t>RN-Charge Nurse (H)</t>
  </si>
  <si>
    <t>JC101248-H</t>
  </si>
  <si>
    <t>RN-Charge Nurse (WO)</t>
  </si>
  <si>
    <t>JC101248-WO</t>
  </si>
  <si>
    <t>RN-Charge Nurse, Ambulatory Surgery</t>
  </si>
  <si>
    <t>JC102073</t>
  </si>
  <si>
    <t>RN-Charge Nurse, Behavioral Health</t>
  </si>
  <si>
    <t>JC102062</t>
  </si>
  <si>
    <t>RN-Charge Nurse, Behavioral Health (WO)</t>
  </si>
  <si>
    <t>JC102062-WO</t>
  </si>
  <si>
    <t>RN-Charge Nurse, Cath Lab/Interventional</t>
  </si>
  <si>
    <t>JC102076</t>
  </si>
  <si>
    <t>RN-Charge Nurse, Clinic (H)</t>
  </si>
  <si>
    <t>JC101270-H</t>
  </si>
  <si>
    <t>RN-Charge Nurse, Clinic (S)</t>
  </si>
  <si>
    <t>JC101270-S</t>
  </si>
  <si>
    <t>RN-Charge Nurse, CVOR</t>
  </si>
  <si>
    <t>JC103514</t>
  </si>
  <si>
    <t>RN-Charge Nurse, Emergency Department</t>
  </si>
  <si>
    <t>JC102063</t>
  </si>
  <si>
    <t>RN-Charge Nurse, Emergency Department (WO)</t>
  </si>
  <si>
    <t>JC102063-WO</t>
  </si>
  <si>
    <t>RN-Charge Nurse, Endoscopy</t>
  </si>
  <si>
    <t>JC102075</t>
  </si>
  <si>
    <t>RN-Charge Nurse, Infusion</t>
  </si>
  <si>
    <t>JC102128</t>
  </si>
  <si>
    <t>RN-Charge Nurse, LTC</t>
  </si>
  <si>
    <t>JC102482</t>
  </si>
  <si>
    <t>RN-Charge Nurse, Neonatal Intensive Care Unit (NICU)</t>
  </si>
  <si>
    <t>JC102080</t>
  </si>
  <si>
    <t>RN-Charge Nurse, Pediatric</t>
  </si>
  <si>
    <t>JC102345</t>
  </si>
  <si>
    <t>RN-Charge Nurse, Pediatric (WO)</t>
  </si>
  <si>
    <t>JC102345-WO</t>
  </si>
  <si>
    <t>RN-Charge Nurse, Pediatric Critical Care</t>
  </si>
  <si>
    <t>JC102079</t>
  </si>
  <si>
    <t>RN-Charge Nurse, Pediatric Critical Care (WO)</t>
  </si>
  <si>
    <t>JC102079-WO</t>
  </si>
  <si>
    <t>RN-Charge Nurse, Post Anesthesia Care Unit (PACU)</t>
  </si>
  <si>
    <t>JC102129</t>
  </si>
  <si>
    <t>RN-Charge Nurse, Rehab</t>
  </si>
  <si>
    <t>JC102081</t>
  </si>
  <si>
    <t>RN-Charge Nurse, Stepdown/Critical Care</t>
  </si>
  <si>
    <t>JC102072</t>
  </si>
  <si>
    <t>RN-Charge Nurse, Stepdown/Critical Care (WO)</t>
  </si>
  <si>
    <t>JC102072-WO</t>
  </si>
  <si>
    <t>RN-Charge Nurse, Surgery</t>
  </si>
  <si>
    <t>JC102127</t>
  </si>
  <si>
    <t>RN-Charge Nurse, Surgery (WO)</t>
  </si>
  <si>
    <t>JC102127-WO</t>
  </si>
  <si>
    <t>RN-Charge Nurse, Women's Services</t>
  </si>
  <si>
    <t>JC102064</t>
  </si>
  <si>
    <t>RN-Charge Nurse, Women's Services (WO)</t>
  </si>
  <si>
    <t>JC102064-WO</t>
  </si>
  <si>
    <t>RN-Childbirth Educator (H)</t>
  </si>
  <si>
    <t>JC101232-H</t>
  </si>
  <si>
    <t>RN-Childbirth Educator (S)</t>
  </si>
  <si>
    <t>JC101232</t>
  </si>
  <si>
    <t>RN-Clinic (F)</t>
  </si>
  <si>
    <t>JC101279-F</t>
  </si>
  <si>
    <t>RN-Clinic (H)</t>
  </si>
  <si>
    <t>JC101279-H</t>
  </si>
  <si>
    <t>RN-Clinic (H)(PRN4)</t>
  </si>
  <si>
    <t>JC101279-TAH</t>
  </si>
  <si>
    <t>RN-Clinic (WO)</t>
  </si>
  <si>
    <t>JC101279-WO</t>
  </si>
  <si>
    <t>RN-Clinical - N7010</t>
  </si>
  <si>
    <t>JC100080</t>
  </si>
  <si>
    <t>RN-Clinical - N7010 (WO)</t>
  </si>
  <si>
    <t>JC100080-WO</t>
  </si>
  <si>
    <t>RN-Clinical (First Year) - N7005</t>
  </si>
  <si>
    <t>JC103119</t>
  </si>
  <si>
    <t>RN-Clinical Auditor</t>
  </si>
  <si>
    <t>JC100991</t>
  </si>
  <si>
    <t>RN-Clinical Auditor Manager, Care Transformation</t>
  </si>
  <si>
    <t>JC103434</t>
  </si>
  <si>
    <t>RN-Clinical Coordinator, Surgical Services</t>
  </si>
  <si>
    <t>JC103409</t>
  </si>
  <si>
    <t>RN-Clinical Data Abstractor (H)</t>
  </si>
  <si>
    <t>JC101269-H</t>
  </si>
  <si>
    <t>RN-Clinical Data Abstractor (S)</t>
  </si>
  <si>
    <t>JC101269-S</t>
  </si>
  <si>
    <t>RN-Clinical Documentation Improvement Data and Liaison Manager</t>
  </si>
  <si>
    <t>JC103416</t>
  </si>
  <si>
    <t>RN-Clinical Documentation Specialist Lead</t>
  </si>
  <si>
    <t>JC102194</t>
  </si>
  <si>
    <t>RN-Clinical Educator (H)</t>
  </si>
  <si>
    <t>JC101233-H</t>
  </si>
  <si>
    <t>RN-Clinical Educator (S)</t>
  </si>
  <si>
    <t>JC101233-S</t>
  </si>
  <si>
    <t>RN-Clinical Educator Lead, Region</t>
  </si>
  <si>
    <t>JC103315</t>
  </si>
  <si>
    <t>RN-Clinical Float - N701F</t>
  </si>
  <si>
    <t>JC100080-F</t>
  </si>
  <si>
    <t>RN-Clinical Float - N701F (All Units)</t>
  </si>
  <si>
    <t>JC100080-FA</t>
  </si>
  <si>
    <t>RN-Clinical Float - N701F (All Units) (WO)</t>
  </si>
  <si>
    <t>JC100080-FAWO</t>
  </si>
  <si>
    <t>RN-Clinical Float - N701F (WO)</t>
  </si>
  <si>
    <t>JC100080-FWO</t>
  </si>
  <si>
    <t>RN-Clinical Informaticist</t>
  </si>
  <si>
    <t>JC103078</t>
  </si>
  <si>
    <t>RN-Clinical Informaticist (H)</t>
  </si>
  <si>
    <t>JC103078-H</t>
  </si>
  <si>
    <t>RN-Clinical Informaticist Associate</t>
  </si>
  <si>
    <t>JC103077</t>
  </si>
  <si>
    <t>RN-Clinical Informaticist Lead</t>
  </si>
  <si>
    <t>JC103080</t>
  </si>
  <si>
    <t>RN-Clinical Informaticist Senior</t>
  </si>
  <si>
    <t>JC103079</t>
  </si>
  <si>
    <t>RN-Clinical Onboarding Coordination Lead</t>
  </si>
  <si>
    <t>JC103355</t>
  </si>
  <si>
    <t>RN-Clinical Operations Coordinator, Continuum of Care</t>
  </si>
  <si>
    <t>JC102769</t>
  </si>
  <si>
    <t>RN-Clinical Research Coordinator (H)</t>
  </si>
  <si>
    <t>JC101250</t>
  </si>
  <si>
    <t>RN-Clinical Research Coordinator (S)</t>
  </si>
  <si>
    <t>JC101250-S</t>
  </si>
  <si>
    <t>RN-Critical Response</t>
  </si>
  <si>
    <t>JC102812</t>
  </si>
  <si>
    <t>RN-Critical Response (WO)</t>
  </si>
  <si>
    <t>JC102812-WO</t>
  </si>
  <si>
    <t>RN-CVOR</t>
  </si>
  <si>
    <t>JC103513</t>
  </si>
  <si>
    <t>RN-Dialysis</t>
  </si>
  <si>
    <t>JC103126</t>
  </si>
  <si>
    <t>RN-Dialysis - N7011 (F)</t>
  </si>
  <si>
    <t>JC103497-F</t>
  </si>
  <si>
    <t>RN-Dialysis (F)</t>
  </si>
  <si>
    <t>JC103126-F</t>
  </si>
  <si>
    <t>RN-Emergency Department</t>
  </si>
  <si>
    <t>JC101844</t>
  </si>
  <si>
    <t>RN-Emergency Department (F)</t>
  </si>
  <si>
    <t>JC101844-F</t>
  </si>
  <si>
    <t>RN-Emergency Department (WO)</t>
  </si>
  <si>
    <t>JC101844-WO</t>
  </si>
  <si>
    <t>RN-Employee Health (H)</t>
  </si>
  <si>
    <t>JC101252-H</t>
  </si>
  <si>
    <t>RN-Endoscopy</t>
  </si>
  <si>
    <t>JC101845</t>
  </si>
  <si>
    <t>RN-Endoscopy (F)</t>
  </si>
  <si>
    <t>JC101845-F</t>
  </si>
  <si>
    <t>RN-Evidence Based Practice (EBP) Specialist</t>
  </si>
  <si>
    <t>JC102883</t>
  </si>
  <si>
    <t>RN-First Assist (F)</t>
  </si>
  <si>
    <t>JC101223-F</t>
  </si>
  <si>
    <t>RN-First Assist (H)</t>
  </si>
  <si>
    <t>JC101223-H</t>
  </si>
  <si>
    <t>RN-First Assist (S)</t>
  </si>
  <si>
    <t>JC101223-S</t>
  </si>
  <si>
    <t>RN-First Assist Certified</t>
  </si>
  <si>
    <t>JC101222</t>
  </si>
  <si>
    <t>RN-First Assist Lead</t>
  </si>
  <si>
    <t>JC102137</t>
  </si>
  <si>
    <t>RN-First Assist Lead (F)</t>
  </si>
  <si>
    <t>JC102137-F</t>
  </si>
  <si>
    <t>RN-Flight Transport Team Lead</t>
  </si>
  <si>
    <t>JC102790</t>
  </si>
  <si>
    <t>RN-Flight Transport Team Lead (WO)</t>
  </si>
  <si>
    <t>JC102790-WO</t>
  </si>
  <si>
    <t>RN-Foot Care Nurse Certified</t>
  </si>
  <si>
    <t>JC103197</t>
  </si>
  <si>
    <t>RN-Grant (H)</t>
  </si>
  <si>
    <t>JC101285-H</t>
  </si>
  <si>
    <t>RN-Ground Transport</t>
  </si>
  <si>
    <t>JC103323</t>
  </si>
  <si>
    <t>RN-Home Health and Hospice (H)</t>
  </si>
  <si>
    <t>JC101272-H</t>
  </si>
  <si>
    <t>RN-Home Health and Hospice (WO)</t>
  </si>
  <si>
    <t>JC101272-WO</t>
  </si>
  <si>
    <t>RN-Hospice House</t>
  </si>
  <si>
    <t>JC103319</t>
  </si>
  <si>
    <t>RN-Infusion/Specialty (F)</t>
  </si>
  <si>
    <t>JC101273-F</t>
  </si>
  <si>
    <t>RN-Infusion/Specialty (H)</t>
  </si>
  <si>
    <t>JC101273-H</t>
  </si>
  <si>
    <t>RN-Intake Coordinator (H)</t>
  </si>
  <si>
    <t>JC101274-H</t>
  </si>
  <si>
    <t>RN-Intake Coordinator (S)</t>
  </si>
  <si>
    <t>JC101274-S</t>
  </si>
  <si>
    <t>RN-Interventional Radiology</t>
  </si>
  <si>
    <t>JC102263</t>
  </si>
  <si>
    <t>RN-Interventional Radiology Coordinator (H)</t>
  </si>
  <si>
    <t>JC101931-H</t>
  </si>
  <si>
    <t>RN-Interventional Radiology Coordinator (S)</t>
  </si>
  <si>
    <t>JC101931</t>
  </si>
  <si>
    <t>RN-Interventional Radiology Quality Manager</t>
  </si>
  <si>
    <t>JC101923</t>
  </si>
  <si>
    <t>RN-Lactation Consultant (H)</t>
  </si>
  <si>
    <t>JC101254-H</t>
  </si>
  <si>
    <t>RN-Lead (H)</t>
  </si>
  <si>
    <t>JC102342-H</t>
  </si>
  <si>
    <t>RN-Lead (S)</t>
  </si>
  <si>
    <t>JC102342-S</t>
  </si>
  <si>
    <t>RN-Lead, Dialysis</t>
  </si>
  <si>
    <t>JC103128</t>
  </si>
  <si>
    <t>RN-Lead, Dialysis (F)</t>
  </si>
  <si>
    <t>JC103128-F</t>
  </si>
  <si>
    <t>RN-Lead, Home Health and Hospice</t>
  </si>
  <si>
    <t>JC102132</t>
  </si>
  <si>
    <t>RN-Lead, Utilization Management</t>
  </si>
  <si>
    <t>JC103419</t>
  </si>
  <si>
    <t>RN-LTC</t>
  </si>
  <si>
    <t>JC102218</t>
  </si>
  <si>
    <t>RN-Minimum Data Set (MDS), LTC (H)</t>
  </si>
  <si>
    <t>JC100906-H</t>
  </si>
  <si>
    <t>RN-Minimum Data Set (MDS), LTC (S)</t>
  </si>
  <si>
    <t>JC100906-S</t>
  </si>
  <si>
    <t>RN-Neonatal Intensive Care Unit (NICU)</t>
  </si>
  <si>
    <t>JC101846</t>
  </si>
  <si>
    <t>RN-Neonatal Intensive Care Unit (NICU) (WO)</t>
  </si>
  <si>
    <t>JC101846-WO</t>
  </si>
  <si>
    <t>RN-Nurse Consultant, LTC</t>
  </si>
  <si>
    <t>JC102568</t>
  </si>
  <si>
    <t>RN-Nurse Navigator (H)</t>
  </si>
  <si>
    <t>JC101255-H</t>
  </si>
  <si>
    <t>RN-Nurse Navigator (S)</t>
  </si>
  <si>
    <t>JC101255-S</t>
  </si>
  <si>
    <t>RN-Nurse Navigator Clinic (H)</t>
  </si>
  <si>
    <t>JC103256-H</t>
  </si>
  <si>
    <t>RN-Nurse Navigator Clinic (S)</t>
  </si>
  <si>
    <t>JC103256-S</t>
  </si>
  <si>
    <t>RN-Nurse Navigator, Oncology Certified (S)</t>
  </si>
  <si>
    <t>JC102882-S</t>
  </si>
  <si>
    <t>RN-Nurse Residency Specialist (H)</t>
  </si>
  <si>
    <t>JC103300-H</t>
  </si>
  <si>
    <t>RN-Occupational Health (H)</t>
  </si>
  <si>
    <t>JC101253-H</t>
  </si>
  <si>
    <t>RN-Office Triage, Continuum of Care</t>
  </si>
  <si>
    <t>JC101048</t>
  </si>
  <si>
    <t>RN-Palliative Care (H)</t>
  </si>
  <si>
    <t>JC101256-H</t>
  </si>
  <si>
    <t>RN-Palliative Care (S)</t>
  </si>
  <si>
    <t>JC101256-S</t>
  </si>
  <si>
    <t>RN-Palliative Care, Continuum of Care</t>
  </si>
  <si>
    <t>JC102412</t>
  </si>
  <si>
    <t>RN-Patient Educator, Continuum of Care</t>
  </si>
  <si>
    <t>JC101053</t>
  </si>
  <si>
    <t>RN-Patient Placement (WO), Region</t>
  </si>
  <si>
    <t>JC102976-WO</t>
  </si>
  <si>
    <t>RN-Patient Placement, Region</t>
  </si>
  <si>
    <t>JC102976</t>
  </si>
  <si>
    <t>RN-Pediatric</t>
  </si>
  <si>
    <t>JC101260</t>
  </si>
  <si>
    <t>RN-Pediatric (WO)</t>
  </si>
  <si>
    <t>JC101260-WO</t>
  </si>
  <si>
    <t>RN-Pediatric, Access Center</t>
  </si>
  <si>
    <t>JC102844</t>
  </si>
  <si>
    <t>RN-Pediatric, Critical Care</t>
  </si>
  <si>
    <t>JC101262</t>
  </si>
  <si>
    <t>RN-Pediatric, Critical Care (WO)</t>
  </si>
  <si>
    <t>JC101262-WO</t>
  </si>
  <si>
    <t>RN-Pediatric, Flight Transport</t>
  </si>
  <si>
    <t>JC101237</t>
  </si>
  <si>
    <t>RN-Pediatric, Flight Transport (WO)</t>
  </si>
  <si>
    <t>JC101237-WO</t>
  </si>
  <si>
    <t>RN-Pediatric, Grant (H)</t>
  </si>
  <si>
    <t>JC101286-H</t>
  </si>
  <si>
    <t>RN-Post Anesthesia Care Unit (PACU)</t>
  </si>
  <si>
    <t>JC101847</t>
  </si>
  <si>
    <t>RN-Post Anesthesia Care Unit (PACU) (F)</t>
  </si>
  <si>
    <t>JC101847-F</t>
  </si>
  <si>
    <t>RN-Post Anesthesia Care Unit (PACU) (Ministry F)</t>
  </si>
  <si>
    <t>JC103324-F</t>
  </si>
  <si>
    <t>RN-Program Coordinator (H)</t>
  </si>
  <si>
    <t>JC101226-H</t>
  </si>
  <si>
    <t>RN-Program Coordinator (S)</t>
  </si>
  <si>
    <t>JC101226-S</t>
  </si>
  <si>
    <t>RN-Program Coordinator Lead, Transplant</t>
  </si>
  <si>
    <t>JC103010</t>
  </si>
  <si>
    <t>RN-Program Coordinator, Continuum of Care</t>
  </si>
  <si>
    <t>JC102220</t>
  </si>
  <si>
    <t>RN-Program Coordinator, Transplant I (H)</t>
  </si>
  <si>
    <t>JC102843-H</t>
  </si>
  <si>
    <t>RN-Program Coordinator, Transplant I (S)</t>
  </si>
  <si>
    <t>JC102843-S</t>
  </si>
  <si>
    <t>RN-Program Coordinator, Transplant II (H)</t>
  </si>
  <si>
    <t>JC103009-H</t>
  </si>
  <si>
    <t>RN-Program Coordinator, Transplant II (S)</t>
  </si>
  <si>
    <t>JC103009-S</t>
  </si>
  <si>
    <t>RN-Program Director</t>
  </si>
  <si>
    <t>JC102199-H</t>
  </si>
  <si>
    <t>RN-Program Manager</t>
  </si>
  <si>
    <t>JC101212</t>
  </si>
  <si>
    <t>RN-Program Manager (H)</t>
  </si>
  <si>
    <t>JC101212-H</t>
  </si>
  <si>
    <t>RN-Program Manager, Clinical</t>
  </si>
  <si>
    <t>JC102723</t>
  </si>
  <si>
    <t>RN-Program Manager, International Workforce</t>
  </si>
  <si>
    <t>JC103325</t>
  </si>
  <si>
    <t>RN-Program Manager, Patient Education</t>
  </si>
  <si>
    <t>JC103153</t>
  </si>
  <si>
    <t>RN-Program Specialist (H)</t>
  </si>
  <si>
    <t>JC101257-H</t>
  </si>
  <si>
    <t>RN-Program Specialist (S)</t>
  </si>
  <si>
    <t>JC101257-S</t>
  </si>
  <si>
    <t>RN-Program Specialist, Vascular Access</t>
  </si>
  <si>
    <t>JC103058</t>
  </si>
  <si>
    <t>RN-Quality Improvement/Process Improvement (H)</t>
  </si>
  <si>
    <t>JC101229-H</t>
  </si>
  <si>
    <t>RN-Radiation Oncology (H)</t>
  </si>
  <si>
    <t>JC102262</t>
  </si>
  <si>
    <t>RN-Radiation Oncology (S)</t>
  </si>
  <si>
    <t>JC102262-S</t>
  </si>
  <si>
    <t>RN-Radiology</t>
  </si>
  <si>
    <t>JC102261</t>
  </si>
  <si>
    <t>RN-Referral Liaison, Continuum of Care</t>
  </si>
  <si>
    <t>JC101718</t>
  </si>
  <si>
    <t>RN-Reg Program Director, Nursing Excellence &amp; Professional Practice</t>
  </si>
  <si>
    <t>JC102343</t>
  </si>
  <si>
    <t>JC102979-H</t>
  </si>
  <si>
    <t>RN-Rehab</t>
  </si>
  <si>
    <t>JC101848</t>
  </si>
  <si>
    <t>RN-Research</t>
  </si>
  <si>
    <t>JC102043</t>
  </si>
  <si>
    <t>RN-Resident (Post Licensure)</t>
  </si>
  <si>
    <t>JC101331</t>
  </si>
  <si>
    <t>RN-Resident (Post Licensure) (F)</t>
  </si>
  <si>
    <t>JC101331-F</t>
  </si>
  <si>
    <t>RN-Resident, Clinic (Post Licensure)</t>
  </si>
  <si>
    <t>JC103577</t>
  </si>
  <si>
    <t>RN-Risk Manager</t>
  </si>
  <si>
    <t>JC101215</t>
  </si>
  <si>
    <t>RN-School</t>
  </si>
  <si>
    <t>JC101287</t>
  </si>
  <si>
    <t>RN-Scientist</t>
  </si>
  <si>
    <t>JC101849</t>
  </si>
  <si>
    <t>RN-Sexual Assault Nurse Examiner (H)</t>
  </si>
  <si>
    <t>JC101271-H</t>
  </si>
  <si>
    <t>RN-Specialty Procedure - N7013</t>
  </si>
  <si>
    <t>JC100081</t>
  </si>
  <si>
    <t>RN-Specialty Procedure - N7013 (WO)</t>
  </si>
  <si>
    <t>JC100081-WO</t>
  </si>
  <si>
    <t>RN-Status Review Specialist (H)</t>
  </si>
  <si>
    <t>JC101937-H</t>
  </si>
  <si>
    <t>RN-Status Review Specialist (WO)</t>
  </si>
  <si>
    <t>JC101937-WO</t>
  </si>
  <si>
    <t>RN-Stepdown/Critical Care</t>
  </si>
  <si>
    <t>JC101261</t>
  </si>
  <si>
    <t>RN-Stepdown/Critical Care (F)</t>
  </si>
  <si>
    <t>JC101261-F</t>
  </si>
  <si>
    <t>RN-Stepdown/Critical Care (WO)</t>
  </si>
  <si>
    <t>JC101261-WO</t>
  </si>
  <si>
    <t>RN-Surgery (F)</t>
  </si>
  <si>
    <t>JC101277-F</t>
  </si>
  <si>
    <t>RN-Surgery (H)</t>
  </si>
  <si>
    <t>JC101277-H</t>
  </si>
  <si>
    <t>RN-Surgery (Ministry F)</t>
  </si>
  <si>
    <t>JC103067-F</t>
  </si>
  <si>
    <t>RN-Surgery (WO)</t>
  </si>
  <si>
    <t>JC101277-WO</t>
  </si>
  <si>
    <t>RN-Surgery II</t>
  </si>
  <si>
    <t>JC102331</t>
  </si>
  <si>
    <t>JC102759</t>
  </si>
  <si>
    <t>RN-Transfer Center (WO), Region</t>
  </si>
  <si>
    <t>JC102975-WO</t>
  </si>
  <si>
    <t>RN-Transfer Center, Region</t>
  </si>
  <si>
    <t>JC102975</t>
  </si>
  <si>
    <t>RN-Trauma Performance Improvement Coordinator</t>
  </si>
  <si>
    <t>JC101228</t>
  </si>
  <si>
    <t>RN-Trauma Program Manager (H)</t>
  </si>
  <si>
    <t>JC101213-H</t>
  </si>
  <si>
    <t>RN-Utilization Review (H)</t>
  </si>
  <si>
    <t>JC101258-H</t>
  </si>
  <si>
    <t>RN-Utilization Review (S)</t>
  </si>
  <si>
    <t>JC101258-S</t>
  </si>
  <si>
    <t>RN-Vaccination, Continuum of Care</t>
  </si>
  <si>
    <t>JC103310</t>
  </si>
  <si>
    <t>RN-Virtual Health Lead, Continuum of Care</t>
  </si>
  <si>
    <t>JC103307</t>
  </si>
  <si>
    <t>RN-Virtual Health, Clinic</t>
  </si>
  <si>
    <t>JC103457</t>
  </si>
  <si>
    <t>RN-Virtual Health, Continuum of Care</t>
  </si>
  <si>
    <t>JC103177</t>
  </si>
  <si>
    <t>RN-Women's Services</t>
  </si>
  <si>
    <t>JC101851</t>
  </si>
  <si>
    <t>RN-Women's Services (WO)</t>
  </si>
  <si>
    <t>JC101851-WO</t>
  </si>
  <si>
    <t>RN-Wound (H)</t>
  </si>
  <si>
    <t>JC101227-H</t>
  </si>
  <si>
    <t>RN-Wound (S)</t>
  </si>
  <si>
    <t>JC101227-S</t>
  </si>
  <si>
    <t>RN-Wound Lead (H)</t>
  </si>
  <si>
    <t>JC101224-H</t>
  </si>
  <si>
    <t>RN-Wound Program Manager</t>
  </si>
  <si>
    <t>JC102409</t>
  </si>
  <si>
    <t>RN-Wound, Clinic</t>
  </si>
  <si>
    <t>JC103430</t>
  </si>
  <si>
    <t>RN-Wound, Continuum of Care</t>
  </si>
  <si>
    <t>JC102410</t>
  </si>
  <si>
    <t>Sanitization Coordinator (F)</t>
  </si>
  <si>
    <t>JC103467-F</t>
  </si>
  <si>
    <t>Sanitization Technician</t>
  </si>
  <si>
    <t>JC101782</t>
  </si>
  <si>
    <t>SAP Application Analyst</t>
  </si>
  <si>
    <t>JC102663</t>
  </si>
  <si>
    <t>SAP Application Analyst Senior</t>
  </si>
  <si>
    <t>JC102636</t>
  </si>
  <si>
    <t>SAP Application Architect</t>
  </si>
  <si>
    <t>JC102637</t>
  </si>
  <si>
    <t>SAP Application Developer Lead</t>
  </si>
  <si>
    <t>JC103305</t>
  </si>
  <si>
    <t>SAP Application Developer Senior</t>
  </si>
  <si>
    <t>JC102668</t>
  </si>
  <si>
    <t>SBIRT Program Coordinator (S)</t>
  </si>
  <si>
    <t>JC102052-S</t>
  </si>
  <si>
    <t>Scheduler I</t>
  </si>
  <si>
    <t>JC101611</t>
  </si>
  <si>
    <t>Scheduler I (F)</t>
  </si>
  <si>
    <t>JC101611-F</t>
  </si>
  <si>
    <t>Scheduler II</t>
  </si>
  <si>
    <t>JC101610</t>
  </si>
  <si>
    <t>Scheduler II (F)</t>
  </si>
  <si>
    <t>JC101610-F</t>
  </si>
  <si>
    <t>Scheduler Lead</t>
  </si>
  <si>
    <t>JC101916</t>
  </si>
  <si>
    <t>Scheduling Coordinator, Continuum of Care</t>
  </si>
  <si>
    <t>JC101988</t>
  </si>
  <si>
    <t>Scribe</t>
  </si>
  <si>
    <t>JC101643</t>
  </si>
  <si>
    <t>Scrub Technician, OB</t>
  </si>
  <si>
    <t>JC101360</t>
  </si>
  <si>
    <t>Scrub Technician, OB (PRN4)</t>
  </si>
  <si>
    <t>JC101360-TAH</t>
  </si>
  <si>
    <t>Scrub Technician, OB (WO)</t>
  </si>
  <si>
    <t>JC101360-WO</t>
  </si>
  <si>
    <t>Secretary-Unit - C1650</t>
  </si>
  <si>
    <t>JC100106</t>
  </si>
  <si>
    <t>Security Access Analyst</t>
  </si>
  <si>
    <t>JC102745</t>
  </si>
  <si>
    <t>Security Access Analyst Associate</t>
  </si>
  <si>
    <t>JC102744</t>
  </si>
  <si>
    <t>Security Access Analyst Lead</t>
  </si>
  <si>
    <t>JC103328</t>
  </si>
  <si>
    <t>Security Access Analyst Senior</t>
  </si>
  <si>
    <t>JC103327</t>
  </si>
  <si>
    <t>Security Dispatcher</t>
  </si>
  <si>
    <t>JC100840</t>
  </si>
  <si>
    <t>Security Dispatcher Lead</t>
  </si>
  <si>
    <t>JC100841</t>
  </si>
  <si>
    <t>Security Officer I</t>
  </si>
  <si>
    <t>JC100843</t>
  </si>
  <si>
    <t>Security Officer I (Non-Driving)</t>
  </si>
  <si>
    <t>JC103297</t>
  </si>
  <si>
    <t>Security Officer I (Non-Driving) (WO)</t>
  </si>
  <si>
    <t>JC103297-WO</t>
  </si>
  <si>
    <t>Security Officer I (WO)</t>
  </si>
  <si>
    <t>JC100843-WO</t>
  </si>
  <si>
    <t>Security Officer I, Armed</t>
  </si>
  <si>
    <t>JC100844</t>
  </si>
  <si>
    <t>Security Officer II</t>
  </si>
  <si>
    <t>JC100848</t>
  </si>
  <si>
    <t>Security Officer II (Non-Driving)</t>
  </si>
  <si>
    <t>JC103320</t>
  </si>
  <si>
    <t>Security Officer II (WO)</t>
  </si>
  <si>
    <t>JC100848-WO</t>
  </si>
  <si>
    <t>Security Officer II, Armed</t>
  </si>
  <si>
    <t>JC100845</t>
  </si>
  <si>
    <t>Security Officer Lead</t>
  </si>
  <si>
    <t>JC100847-H</t>
  </si>
  <si>
    <t>Security Officer Lead (Non-Driving)</t>
  </si>
  <si>
    <t>JC103322</t>
  </si>
  <si>
    <t>Security Officer Lead (WO)</t>
  </si>
  <si>
    <t>JC100847-WO</t>
  </si>
  <si>
    <t>Security Officer Lead, Armed</t>
  </si>
  <si>
    <t>JC100846</t>
  </si>
  <si>
    <t>Security Operations Representative</t>
  </si>
  <si>
    <t>JC103054</t>
  </si>
  <si>
    <t>Security Operations Representative Lead</t>
  </si>
  <si>
    <t>JC103056</t>
  </si>
  <si>
    <t>Security Operations Representative Senior</t>
  </si>
  <si>
    <t>JC103055</t>
  </si>
  <si>
    <t>Security Specialist</t>
  </si>
  <si>
    <t>JC100849</t>
  </si>
  <si>
    <t>Security Specialist Senior (H)</t>
  </si>
  <si>
    <t>JC100850-H</t>
  </si>
  <si>
    <t>Security Specialist Senior (S)</t>
  </si>
  <si>
    <t>JC100850-S</t>
  </si>
  <si>
    <t>Security Technology Analyst Senior</t>
  </si>
  <si>
    <t>JC102813</t>
  </si>
  <si>
    <t>Security, VP</t>
  </si>
  <si>
    <t>JC103072</t>
  </si>
  <si>
    <t>Service Lines, VP, Region</t>
  </si>
  <si>
    <t>JC102718</t>
  </si>
  <si>
    <t>Shuttle Driver</t>
  </si>
  <si>
    <t>JC100961</t>
  </si>
  <si>
    <t>Shuttle Driver, LTC</t>
  </si>
  <si>
    <t>JC100981</t>
  </si>
  <si>
    <t>Simulation Center Specialist</t>
  </si>
  <si>
    <t>JC100929</t>
  </si>
  <si>
    <t>Sitter - A801S</t>
  </si>
  <si>
    <t>JC100099</t>
  </si>
  <si>
    <t>Skilled Nursing Facilities Network Director</t>
  </si>
  <si>
    <t>JC102765</t>
  </si>
  <si>
    <t>Sleep Study Coordinator</t>
  </si>
  <si>
    <t>JC100224</t>
  </si>
  <si>
    <t>Social Responsibility and Environmental Sustainability Manager</t>
  </si>
  <si>
    <t>JC102346</t>
  </si>
  <si>
    <t>Social Services Coordinator, Oncology</t>
  </si>
  <si>
    <t>JC100749</t>
  </si>
  <si>
    <t>Social Work Associate</t>
  </si>
  <si>
    <t>JC102029</t>
  </si>
  <si>
    <t>Social Worker, BSW</t>
  </si>
  <si>
    <t>JC100766</t>
  </si>
  <si>
    <t>Social Worker, BSW, Continuum of Care</t>
  </si>
  <si>
    <t>JC102351</t>
  </si>
  <si>
    <t>Social Worker, BSW, LTC</t>
  </si>
  <si>
    <t>JC102642</t>
  </si>
  <si>
    <t>Social Worker, MSW (H)</t>
  </si>
  <si>
    <t>JC100764-H</t>
  </si>
  <si>
    <t>Social Worker, MSW (H), Continuum of Care</t>
  </si>
  <si>
    <t>JC100976-H</t>
  </si>
  <si>
    <t>Social Worker, MSW (S)</t>
  </si>
  <si>
    <t>JC100764-S</t>
  </si>
  <si>
    <t>Social Worker, MSW (WO)</t>
  </si>
  <si>
    <t>JC100764-WO</t>
  </si>
  <si>
    <t>Social Worker, MSW Lead (H)</t>
  </si>
  <si>
    <t>JC102328-H</t>
  </si>
  <si>
    <t>Social Worker, MSW Lead (S)</t>
  </si>
  <si>
    <t>JC102328</t>
  </si>
  <si>
    <t>Social Worker, MSW Student</t>
  </si>
  <si>
    <t>JC102665</t>
  </si>
  <si>
    <t>Social Worker, MSW Transplant (H)</t>
  </si>
  <si>
    <t>JC102868-H</t>
  </si>
  <si>
    <t>Social Worker, MSW Transplant (S)</t>
  </si>
  <si>
    <t>JC102868-S</t>
  </si>
  <si>
    <t>Social Worker, MSW Transplant Lead (H)</t>
  </si>
  <si>
    <t>JC102869-H</t>
  </si>
  <si>
    <t>Social Worker, MSW Transplant Lead (S)</t>
  </si>
  <si>
    <t>JC102869-S</t>
  </si>
  <si>
    <t>Social Worker, MSW, LTC</t>
  </si>
  <si>
    <t>JC102641</t>
  </si>
  <si>
    <t>Social Worker, MSW, Trauma–Level 1 ED</t>
  </si>
  <si>
    <t>JC103378</t>
  </si>
  <si>
    <t>Social Worker, MSW, Trauma–Level 1 ED (WO)</t>
  </si>
  <si>
    <t>JC103378-WO</t>
  </si>
  <si>
    <t>Social Worker, MSW, Trauma–Level 1 ED Lead</t>
  </si>
  <si>
    <t>JC103398</t>
  </si>
  <si>
    <t>Social Worker, Palliative Care (H)</t>
  </si>
  <si>
    <t>JC103203-H</t>
  </si>
  <si>
    <t>Social Worker, Palliative Care (S)</t>
  </si>
  <si>
    <t>JC103203-S</t>
  </si>
  <si>
    <t>Software Engineering Program Manager</t>
  </si>
  <si>
    <t>JC103575</t>
  </si>
  <si>
    <t>Sonographer I</t>
  </si>
  <si>
    <t>JC101498</t>
  </si>
  <si>
    <t>Sonographer I (F)</t>
  </si>
  <si>
    <t>JC101498-F</t>
  </si>
  <si>
    <t>Sonographer I (PRN4)</t>
  </si>
  <si>
    <t>JC101498-TAH</t>
  </si>
  <si>
    <t>Sonographer I (WO)</t>
  </si>
  <si>
    <t>JC101498-WO</t>
  </si>
  <si>
    <t>Sonographer II</t>
  </si>
  <si>
    <t>JC101497</t>
  </si>
  <si>
    <t>Sonographer II (F)</t>
  </si>
  <si>
    <t>JC101497-F</t>
  </si>
  <si>
    <t>Sonographer II (WO)</t>
  </si>
  <si>
    <t>JC101497-WO</t>
  </si>
  <si>
    <t>Sonographer Lead (F)</t>
  </si>
  <si>
    <t>JC101496-F</t>
  </si>
  <si>
    <t>Sonographer Lead (H)</t>
  </si>
  <si>
    <t>JC101496-H</t>
  </si>
  <si>
    <t>Sonographer Student</t>
  </si>
  <si>
    <t>JC101534</t>
  </si>
  <si>
    <t>Sonographer, Maternal Fetal Medicine (MFM)</t>
  </si>
  <si>
    <t>JC103579</t>
  </si>
  <si>
    <t>Sonography Program Coordinator, Mobile</t>
  </si>
  <si>
    <t>JC101499</t>
  </si>
  <si>
    <t>Sourcing Analyst</t>
  </si>
  <si>
    <t>JC101776</t>
  </si>
  <si>
    <t>Sourcing Analyst Senior</t>
  </si>
  <si>
    <t>JC101777</t>
  </si>
  <si>
    <t>Sourcing and Vendor Management Agent</t>
  </si>
  <si>
    <t>JC103023</t>
  </si>
  <si>
    <t>Sourcing and Vendor Manager</t>
  </si>
  <si>
    <t>JC101773</t>
  </si>
  <si>
    <t>Sourcing and Vendor Manager (H)</t>
  </si>
  <si>
    <t>JC101773-H</t>
  </si>
  <si>
    <t>Sous Chef</t>
  </si>
  <si>
    <t>JC100870</t>
  </si>
  <si>
    <t>Specialty Care Services, VP-Reg</t>
  </si>
  <si>
    <t>JC102850</t>
  </si>
  <si>
    <t>Speech Language Pathologist (F)</t>
  </si>
  <si>
    <t>JC100195-F</t>
  </si>
  <si>
    <t>Speech Language Pathologist (H)</t>
  </si>
  <si>
    <t>JC100195-H</t>
  </si>
  <si>
    <t>Speech Language Pathologist (Pre-Licensure)</t>
  </si>
  <si>
    <t>JC103152</t>
  </si>
  <si>
    <t>Speech Language Pathologist (S)</t>
  </si>
  <si>
    <t>JC100195-S</t>
  </si>
  <si>
    <t>Speech Language Pathologist (S) (FAC)</t>
  </si>
  <si>
    <t>JC100195-FAC</t>
  </si>
  <si>
    <t>Speech Language Pathologist (WO)</t>
  </si>
  <si>
    <t>JC100195-WO</t>
  </si>
  <si>
    <t>Speech Language Pathologist Clinical Specialist (H)</t>
  </si>
  <si>
    <t>JC103472-H</t>
  </si>
  <si>
    <t>Speech Language Pathologist Clinical Specialist (S)</t>
  </si>
  <si>
    <t>JC103472-S</t>
  </si>
  <si>
    <t>Speech Language Pathologist Lead (H)</t>
  </si>
  <si>
    <t>JC102228-H</t>
  </si>
  <si>
    <t>Speech Language Pathologist Lead (S)</t>
  </si>
  <si>
    <t>JC102228-S</t>
  </si>
  <si>
    <t>Speech Language Pathologist Lead (S) (FAC)</t>
  </si>
  <si>
    <t>JC102228-FAC</t>
  </si>
  <si>
    <t>Speech Language Pathologist, Home Health</t>
  </si>
  <si>
    <t>JC101454</t>
  </si>
  <si>
    <t>Spv-Activities, LTC (H)</t>
  </si>
  <si>
    <t>JC102230-H</t>
  </si>
  <si>
    <t>Spv-Activities, LTC (S)</t>
  </si>
  <si>
    <t>JC102230-S</t>
  </si>
  <si>
    <t>Spv-Advanced Anesthesia Providers</t>
  </si>
  <si>
    <t>JC100045</t>
  </si>
  <si>
    <t>Spv-Advanced Anesthesia Providers (SCO)</t>
  </si>
  <si>
    <t>JC100045-SCO</t>
  </si>
  <si>
    <t>Spv-Anesthesia/Support Techs</t>
  </si>
  <si>
    <t>JC103050</t>
  </si>
  <si>
    <t>Spv-Assistant Behavioral Analyst</t>
  </si>
  <si>
    <t>JC102599</t>
  </si>
  <si>
    <t>Spv-Behavioral Health Services (H)</t>
  </si>
  <si>
    <t>JC100738-H</t>
  </si>
  <si>
    <t>Spv-Behavioral Health Services (PBS)</t>
  </si>
  <si>
    <t>JC100738-PBS</t>
  </si>
  <si>
    <t>Spv-Behavioral Health Services (S)</t>
  </si>
  <si>
    <t>JC100738-S</t>
  </si>
  <si>
    <t>Spv-Board Certified Behavioral Analyst</t>
  </si>
  <si>
    <t>JC102970</t>
  </si>
  <si>
    <t>Spv-Building Services</t>
  </si>
  <si>
    <t>JC100853</t>
  </si>
  <si>
    <t>Spv-Business Operations (H)</t>
  </si>
  <si>
    <t>JC100891-H</t>
  </si>
  <si>
    <t>Spv-Business Operations (S)</t>
  </si>
  <si>
    <t>JC100891</t>
  </si>
  <si>
    <t>Spv-Call Center</t>
  </si>
  <si>
    <t>JC100915</t>
  </si>
  <si>
    <t>Spv-Cardiodiagnostics</t>
  </si>
  <si>
    <t>JC101468</t>
  </si>
  <si>
    <t>Spv-Child Care Center</t>
  </si>
  <si>
    <t>JC102433</t>
  </si>
  <si>
    <t>Spv-Clinic</t>
  </si>
  <si>
    <t>JC102585</t>
  </si>
  <si>
    <t>Spv-Clinical Outcomes</t>
  </si>
  <si>
    <t>JC102390</t>
  </si>
  <si>
    <t>Spv-Clinical, Continuum of Care</t>
  </si>
  <si>
    <t>JC102130</t>
  </si>
  <si>
    <t>Spv-Coding, Professional</t>
  </si>
  <si>
    <t>JC100153</t>
  </si>
  <si>
    <t>Spv-CT</t>
  </si>
  <si>
    <t>JC101473</t>
  </si>
  <si>
    <t>Spv-Environmental Services (H)</t>
  </si>
  <si>
    <t>JC100786-H</t>
  </si>
  <si>
    <t>Spv-Environmental Services (S)</t>
  </si>
  <si>
    <t>JC100786-S</t>
  </si>
  <si>
    <t>Spv-Environmental Services, LTC (H)</t>
  </si>
  <si>
    <t>JC102259-H</t>
  </si>
  <si>
    <t>Spv-Epidemiology (S)</t>
  </si>
  <si>
    <t>JC101387-S</t>
  </si>
  <si>
    <t>Spv-Food Service (H)</t>
  </si>
  <si>
    <t>JC100880-H</t>
  </si>
  <si>
    <t>Spv-Food Service, LTC (H)</t>
  </si>
  <si>
    <t>JC101858-H</t>
  </si>
  <si>
    <t>Spv-Gift Shop</t>
  </si>
  <si>
    <t>JC102657</t>
  </si>
  <si>
    <t>Spv-Guest Relations (H)</t>
  </si>
  <si>
    <t>JC101587-H</t>
  </si>
  <si>
    <t>Spv-Health Information Management (S)</t>
  </si>
  <si>
    <t>JC100178-S</t>
  </si>
  <si>
    <t>Spv-Hospitality Services (H)</t>
  </si>
  <si>
    <t>JC101818-H</t>
  </si>
  <si>
    <t>Spv-Hospitality Services (S)</t>
  </si>
  <si>
    <t>JC101818-S</t>
  </si>
  <si>
    <t>Spv-Human Resources</t>
  </si>
  <si>
    <t>JC100307</t>
  </si>
  <si>
    <t>Spv-Imaging, Multiple Modalities (H)</t>
  </si>
  <si>
    <t>JC101921</t>
  </si>
  <si>
    <t>Spv-Imaging, Multiple Modalities (S)</t>
  </si>
  <si>
    <t>JC101921-S</t>
  </si>
  <si>
    <t>Spv-Information Security/Cybersecurity</t>
  </si>
  <si>
    <t>JC100674</t>
  </si>
  <si>
    <t>Spv-Interpreter Services</t>
  </si>
  <si>
    <t>JC100920</t>
  </si>
  <si>
    <t>Spv-Lab (H)</t>
  </si>
  <si>
    <t>JC100030-H</t>
  </si>
  <si>
    <t>Spv-Lab (S)</t>
  </si>
  <si>
    <t>JC100030-S</t>
  </si>
  <si>
    <t>Spv-Lab Support (H)</t>
  </si>
  <si>
    <t>JC100010-H</t>
  </si>
  <si>
    <t>Spv-Lab Support (S)</t>
  </si>
  <si>
    <t>JC100010-S</t>
  </si>
  <si>
    <t>Spv-Maintenance  Vehicle</t>
  </si>
  <si>
    <t>JC103039</t>
  </si>
  <si>
    <t>Spv-Maintenance (H)</t>
  </si>
  <si>
    <t>JC101822-H</t>
  </si>
  <si>
    <t>Spv-Maintenance (S)</t>
  </si>
  <si>
    <t>JC101822-S</t>
  </si>
  <si>
    <t>Spv-Maintenance, LTC</t>
  </si>
  <si>
    <t>JC102049</t>
  </si>
  <si>
    <t>Spv-Mammography</t>
  </si>
  <si>
    <t>JC101471</t>
  </si>
  <si>
    <t>Spv-Master Scheduling</t>
  </si>
  <si>
    <t>JC102951</t>
  </si>
  <si>
    <t>Spv-MRI</t>
  </si>
  <si>
    <t>JC101470</t>
  </si>
  <si>
    <t>Spv-Network Services</t>
  </si>
  <si>
    <t>JC100702</t>
  </si>
  <si>
    <t>Spv-Neurodiagnostics (H)</t>
  </si>
  <si>
    <t>JC101472-H</t>
  </si>
  <si>
    <t>Spv-Neurodiagnostics (S)</t>
  </si>
  <si>
    <t>JC101472-S</t>
  </si>
  <si>
    <t>Spv-Nuclear Medicine</t>
  </si>
  <si>
    <t>JC101466</t>
  </si>
  <si>
    <t>Spv-Office Support (H)</t>
  </si>
  <si>
    <t>JC100899-H</t>
  </si>
  <si>
    <t>Spv-Office Support (S)</t>
  </si>
  <si>
    <t>JC100899-S</t>
  </si>
  <si>
    <t>Spv-Optometry (PB)</t>
  </si>
  <si>
    <t>JC103195-PB</t>
  </si>
  <si>
    <t>Spv-Paramedic, 911 Service Line</t>
  </si>
  <si>
    <t>JC103166</t>
  </si>
  <si>
    <t>Spv-Pastoral/Spiritual Care</t>
  </si>
  <si>
    <t>JC100280</t>
  </si>
  <si>
    <t>Spv-Perfusion</t>
  </si>
  <si>
    <t>JC102616</t>
  </si>
  <si>
    <t>Spv-Pharmacy Technician (H)</t>
  </si>
  <si>
    <t>JC100235-H</t>
  </si>
  <si>
    <t>Spv-Pharmacy, Ambulatory</t>
  </si>
  <si>
    <t>JC100266</t>
  </si>
  <si>
    <t>Spv-Pharmacy, Community</t>
  </si>
  <si>
    <t>JC100267</t>
  </si>
  <si>
    <t>Spv-Pharmacy, Institutional</t>
  </si>
  <si>
    <t>JC102584</t>
  </si>
  <si>
    <t>Spv-Pharmacy, LTC</t>
  </si>
  <si>
    <t>JC101960</t>
  </si>
  <si>
    <t>Spv-Plant Operations (H)</t>
  </si>
  <si>
    <t>JC100854-H</t>
  </si>
  <si>
    <t>Spv-Plant Operations (S)</t>
  </si>
  <si>
    <t>JC100854-S</t>
  </si>
  <si>
    <t>Spv-Plant Operations and Maintenance</t>
  </si>
  <si>
    <t>JC101899</t>
  </si>
  <si>
    <t>Spv-Plant Operations and Maintenance (S)</t>
  </si>
  <si>
    <t>JC101899-S</t>
  </si>
  <si>
    <t>Spv-Psychology Services</t>
  </si>
  <si>
    <t>JC101691</t>
  </si>
  <si>
    <t>Spv-Psychology Services (PB)</t>
  </si>
  <si>
    <t>JC101691-PB</t>
  </si>
  <si>
    <t>Spv-Radiation Oncology (H)</t>
  </si>
  <si>
    <t>JC101467-H</t>
  </si>
  <si>
    <t>Spv-Radiology, Interventional (H)</t>
  </si>
  <si>
    <t>JC101474-H</t>
  </si>
  <si>
    <t>Spv-Recreation Therapy Services</t>
  </si>
  <si>
    <t>JC102028</t>
  </si>
  <si>
    <t>Spv-Reimbursement and Coding, Continuum of Care</t>
  </si>
  <si>
    <t>JC103160</t>
  </si>
  <si>
    <t>Spv-Respiratory Care Services</t>
  </si>
  <si>
    <t>JC100218</t>
  </si>
  <si>
    <t>Spv-Respiratory Care Services (H)</t>
  </si>
  <si>
    <t>JC100218-H</t>
  </si>
  <si>
    <t>Spv-Revenue Cycle, Patient Access (S)</t>
  </si>
  <si>
    <t>JC101578-S</t>
  </si>
  <si>
    <t>Spv-Revenue Cycle, Patient Accounts (H)</t>
  </si>
  <si>
    <t>JC101575-H</t>
  </si>
  <si>
    <t>Spv-Revenue Cycle, Patient Accounts (S)</t>
  </si>
  <si>
    <t>JC101575-S</t>
  </si>
  <si>
    <t>Spv-Revenue Cycle, Patient Financial Services</t>
  </si>
  <si>
    <t>JC101580</t>
  </si>
  <si>
    <t>Spv-RN, Case Management (S)</t>
  </si>
  <si>
    <t>JC101217-S</t>
  </si>
  <si>
    <t>Spv-RN, Clinic (H)</t>
  </si>
  <si>
    <t>JC101719-H</t>
  </si>
  <si>
    <t>Spv-RN, Clinic (S)</t>
  </si>
  <si>
    <t>JC101719</t>
  </si>
  <si>
    <t>Spv-RN, Clinical Documentation</t>
  </si>
  <si>
    <t>JC101219</t>
  </si>
  <si>
    <t>Spv-RN, Intake Admission, Continuum of Care</t>
  </si>
  <si>
    <t>JC102936</t>
  </si>
  <si>
    <t>Spv-RN, Interventional Radiology (H)</t>
  </si>
  <si>
    <t>JC101932-H</t>
  </si>
  <si>
    <t>Spv-RN, Utilization Management</t>
  </si>
  <si>
    <t>JC103420</t>
  </si>
  <si>
    <t>Spv-Scheduling (H)</t>
  </si>
  <si>
    <t>JC101579-H</t>
  </si>
  <si>
    <t>Spv-Scheduling (S)</t>
  </si>
  <si>
    <t>JC101579-S</t>
  </si>
  <si>
    <t>Spv-Security</t>
  </si>
  <si>
    <t>JC100855</t>
  </si>
  <si>
    <t>Spv-Security (Non-Driving)</t>
  </si>
  <si>
    <t>JC103321</t>
  </si>
  <si>
    <t>Spv-Security, Armed</t>
  </si>
  <si>
    <t>JC101896</t>
  </si>
  <si>
    <t>Spv-Sleep Center</t>
  </si>
  <si>
    <t>JC100226</t>
  </si>
  <si>
    <t>Spv-Social Services (H)</t>
  </si>
  <si>
    <t>JC100740-H</t>
  </si>
  <si>
    <t>Spv-Social Services (S)</t>
  </si>
  <si>
    <t>JC100740-S</t>
  </si>
  <si>
    <t>Spv-Social Services, LTC (H)</t>
  </si>
  <si>
    <t>JC100975-H</t>
  </si>
  <si>
    <t>Spv-Sterile Processing</t>
  </si>
  <si>
    <t>JC101649</t>
  </si>
  <si>
    <t>Spv-Strategy and Business Development</t>
  </si>
  <si>
    <t>JC102053</t>
  </si>
  <si>
    <t>Spv-Supply Chain (H)</t>
  </si>
  <si>
    <t>JC101445-H</t>
  </si>
  <si>
    <t>Spv-Supply Chain (S)</t>
  </si>
  <si>
    <t>JC101445-S</t>
  </si>
  <si>
    <t>Spv-Technology Service Center</t>
  </si>
  <si>
    <t>JC100707</t>
  </si>
  <si>
    <t>Spv-Therapy Services (H)</t>
  </si>
  <si>
    <t>JC100205-H</t>
  </si>
  <si>
    <t>Spv-Therapy Services (S)</t>
  </si>
  <si>
    <t>JC100205-S</t>
  </si>
  <si>
    <t>Spv-Transplant Business Operations</t>
  </si>
  <si>
    <t>JC103016</t>
  </si>
  <si>
    <t>Spv-Transporters</t>
  </si>
  <si>
    <t>JC102211</t>
  </si>
  <si>
    <t>Spv-Treffert Studio Services</t>
  </si>
  <si>
    <t>JC102681</t>
  </si>
  <si>
    <t>Spv-Treffert Studio Services (S)</t>
  </si>
  <si>
    <t>JC102681-S</t>
  </si>
  <si>
    <t>Spv-Ultrasound</t>
  </si>
  <si>
    <t>JC101469</t>
  </si>
  <si>
    <t>Spv-Unified Communications</t>
  </si>
  <si>
    <t>JC102848</t>
  </si>
  <si>
    <t>Spv-Wintel Server</t>
  </si>
  <si>
    <t>JC102884</t>
  </si>
  <si>
    <t>Spv-X-Ray</t>
  </si>
  <si>
    <t>JC101475</t>
  </si>
  <si>
    <t>Spv-X-Ray (WO)</t>
  </si>
  <si>
    <t>JC101475-WO</t>
  </si>
  <si>
    <t>JC102818</t>
  </si>
  <si>
    <t>Sr Dir-503B Outsourcing</t>
  </si>
  <si>
    <t>JC103397</t>
  </si>
  <si>
    <t>Sr Dir-Benefits</t>
  </si>
  <si>
    <t>JC103502</t>
  </si>
  <si>
    <t>Sr Dir-Budgeting &amp; Planning</t>
  </si>
  <si>
    <t>JC102739</t>
  </si>
  <si>
    <t>Sr Dir-Business Intelligence</t>
  </si>
  <si>
    <t>JC103550</t>
  </si>
  <si>
    <t>Sr Dir-Care Transformation</t>
  </si>
  <si>
    <t>JC103302</t>
  </si>
  <si>
    <t>Sr Dir-Clinical Documentation Improvement and Utilization Management</t>
  </si>
  <si>
    <t>JC103431</t>
  </si>
  <si>
    <t>Sr Dir-Clinical Resource Sourcing and Vendor Management</t>
  </si>
  <si>
    <t>JC103545</t>
  </si>
  <si>
    <t>Sr Dir-Finance</t>
  </si>
  <si>
    <t>JC102514</t>
  </si>
  <si>
    <t>Sr Dir-Finance Managed Hospital</t>
  </si>
  <si>
    <t>JC100940</t>
  </si>
  <si>
    <t>Sr Dir-Finance, Corporate</t>
  </si>
  <si>
    <t>JC103172</t>
  </si>
  <si>
    <t>JC102822</t>
  </si>
  <si>
    <t>Sr Dir-Health Information Management</t>
  </si>
  <si>
    <t>JC102640</t>
  </si>
  <si>
    <t>Sr Dir-Health Services Operations</t>
  </si>
  <si>
    <t>JC100384</t>
  </si>
  <si>
    <t>Sr Dir-Human Resources</t>
  </si>
  <si>
    <t>JC101880</t>
  </si>
  <si>
    <t>Sr Dir-Information Technology Architecture</t>
  </si>
  <si>
    <t>JC102109</t>
  </si>
  <si>
    <t>Sr Dir-Investments</t>
  </si>
  <si>
    <t>JC103479</t>
  </si>
  <si>
    <t>Sr Dir-Major Gifts &amp; Development</t>
  </si>
  <si>
    <t>JC102620</t>
  </si>
  <si>
    <t>Sr Dir-Mergers and Acquisitions</t>
  </si>
  <si>
    <t>JC100828</t>
  </si>
  <si>
    <t>Sr Dir-Nursing Excellence and Professional Practice</t>
  </si>
  <si>
    <t>JC103470</t>
  </si>
  <si>
    <t>Sr Dir-Operational Accounting</t>
  </si>
  <si>
    <t>JC103143</t>
  </si>
  <si>
    <t>Sr Dir-Purchasing and Data Management</t>
  </si>
  <si>
    <t>JC101449</t>
  </si>
  <si>
    <t>Sr Dir-Revenue Cycle Accounts Receivable</t>
  </si>
  <si>
    <t>JC103295</t>
  </si>
  <si>
    <t>Sr Dir-Revenue Cycle Performance Management</t>
  </si>
  <si>
    <t>JC102830</t>
  </si>
  <si>
    <t>Sr Dir-Revenue Integrity</t>
  </si>
  <si>
    <t>JC102619</t>
  </si>
  <si>
    <t>Sr Dir-Software Engineering and Innovation</t>
  </si>
  <si>
    <t>JC103379</t>
  </si>
  <si>
    <t>Sr Dir-Sourcing and Vendor Management</t>
  </si>
  <si>
    <t>JC101780</t>
  </si>
  <si>
    <t>Sr Dir-Strategic Supplier Performance Management</t>
  </si>
  <si>
    <t>JC103553</t>
  </si>
  <si>
    <t>Sr Dir-Supply Chain Operations</t>
  </si>
  <si>
    <t>JC101450</t>
  </si>
  <si>
    <t>Sr Dir-System Operations</t>
  </si>
  <si>
    <t>JC103185</t>
  </si>
  <si>
    <t>Sr Dir-Talent Planning &amp; Optimization</t>
  </si>
  <si>
    <t>JC103373</t>
  </si>
  <si>
    <t>Sr Dir-Transplant, Trauma and Ambulatory Clinics</t>
  </si>
  <si>
    <t>JC103004</t>
  </si>
  <si>
    <t>Sr Dir-Value Based Contracts</t>
  </si>
  <si>
    <t>JC103105</t>
  </si>
  <si>
    <t>JC103217</t>
  </si>
  <si>
    <t>Sr Mgr-Home Medical Equipment, Continuum of Care</t>
  </si>
  <si>
    <t>JC102136</t>
  </si>
  <si>
    <t>Sr Tech-Pharmacy - T6405</t>
  </si>
  <si>
    <t>JC100131</t>
  </si>
  <si>
    <t>Sr. Dir-Enterprise &amp; Epic Applications</t>
  </si>
  <si>
    <t>JC103066</t>
  </si>
  <si>
    <t>Enterprise Applications and Data</t>
  </si>
  <si>
    <t>Sr. Dir-Human Resources, Managed Hospital</t>
  </si>
  <si>
    <t>JC102854</t>
  </si>
  <si>
    <t>Sr. Dir-Supply Chain Management</t>
  </si>
  <si>
    <t>JC102781</t>
  </si>
  <si>
    <t>Sr. Dir-Workforce Strategy and Operations</t>
  </si>
  <si>
    <t>JC103219</t>
  </si>
  <si>
    <t>Staffing Assistant</t>
  </si>
  <si>
    <t>JC100903</t>
  </si>
  <si>
    <t>Staffing Assistant Lead</t>
  </si>
  <si>
    <t>JC102455</t>
  </si>
  <si>
    <t>Staffing Assistant, Continuum of Care</t>
  </si>
  <si>
    <t>JC102357</t>
  </si>
  <si>
    <t>STARS Liaison (S)</t>
  </si>
  <si>
    <t>JC101369-S</t>
  </si>
  <si>
    <t>STARS Program Coordinator</t>
  </si>
  <si>
    <t>JC101368</t>
  </si>
  <si>
    <t>Sterile Processing Technician</t>
  </si>
  <si>
    <t>JC101647</t>
  </si>
  <si>
    <t>Sterile Processing Technician (PRN4)</t>
  </si>
  <si>
    <t>JC101647-TAH</t>
  </si>
  <si>
    <t>Sterile Processing Technician Certified</t>
  </si>
  <si>
    <t>JC102018</t>
  </si>
  <si>
    <t>Sterile Processing Technician Certified (PRN4)</t>
  </si>
  <si>
    <t>JC102018-TAH</t>
  </si>
  <si>
    <t>Sterile Processing Technician Certified, Quality and Training</t>
  </si>
  <si>
    <t>JC100969</t>
  </si>
  <si>
    <t>Sterile Processing Technician Lead</t>
  </si>
  <si>
    <t>JC101648</t>
  </si>
  <si>
    <t>Sterile Processing Technician Lead Certified</t>
  </si>
  <si>
    <t>JC102019</t>
  </si>
  <si>
    <t>Stewardship and Donor Relations Director</t>
  </si>
  <si>
    <t>JC103403</t>
  </si>
  <si>
    <t>Strategic Analytics Consultant</t>
  </si>
  <si>
    <t>JC101420</t>
  </si>
  <si>
    <t>Strategic Finance Director (H)</t>
  </si>
  <si>
    <t>JC103198</t>
  </si>
  <si>
    <t>Strategic Initiatives Director</t>
  </si>
  <si>
    <t>JC102453</t>
  </si>
  <si>
    <t>Strategic Initiatives Manager</t>
  </si>
  <si>
    <t>JC103567</t>
  </si>
  <si>
    <t>Strategic Partnership Contract Administrator Senior</t>
  </si>
  <si>
    <t>JC103052</t>
  </si>
  <si>
    <t>Strategic Supplier Performance Management Agent</t>
  </si>
  <si>
    <t>JC103554</t>
  </si>
  <si>
    <t>Strategy and Business Development Director</t>
  </si>
  <si>
    <t>JC102068</t>
  </si>
  <si>
    <t>Strategy and Business Development-VP, Reg</t>
  </si>
  <si>
    <t>JC102763</t>
  </si>
  <si>
    <t>Strength and Conditioning Coach</t>
  </si>
  <si>
    <t>JC102508</t>
  </si>
  <si>
    <t>Student Imaging Assistant - A621S</t>
  </si>
  <si>
    <t>JC100093</t>
  </si>
  <si>
    <t>Student Lab</t>
  </si>
  <si>
    <t>JC100000</t>
  </si>
  <si>
    <t>Student Nurse I</t>
  </si>
  <si>
    <t>JC101927</t>
  </si>
  <si>
    <t>Stylist, LTC</t>
  </si>
  <si>
    <t>JC101670</t>
  </si>
  <si>
    <t>Supply Chain Implementation and Performance Measurement, VP</t>
  </si>
  <si>
    <t>JC103524</t>
  </si>
  <si>
    <t>Supply Chain Technician, Clinical</t>
  </si>
  <si>
    <t>JC101446</t>
  </si>
  <si>
    <t>Supply Chain Technician, Clinical Lead</t>
  </si>
  <si>
    <t>JC102431</t>
  </si>
  <si>
    <t>Supply Chain Technician, Non-Clinical</t>
  </si>
  <si>
    <t>JC101447</t>
  </si>
  <si>
    <t>Supply Chain Technician, Non-Clinical Lead</t>
  </si>
  <si>
    <t>JC102432</t>
  </si>
  <si>
    <t>Support - Grant Job (H)</t>
  </si>
  <si>
    <t>JC102111</t>
  </si>
  <si>
    <t>Support - Grant Job (S)</t>
  </si>
  <si>
    <t>JC102111-S</t>
  </si>
  <si>
    <t>Support Technician, Surgery</t>
  </si>
  <si>
    <t>JC101322</t>
  </si>
  <si>
    <t>Surgery Schedule Coordinator</t>
  </si>
  <si>
    <t>JC100905</t>
  </si>
  <si>
    <t>Surgery System Specialist</t>
  </si>
  <si>
    <t>JC101724</t>
  </si>
  <si>
    <t>JC101344</t>
  </si>
  <si>
    <t>Surgical First Assist Technologist Certified</t>
  </si>
  <si>
    <t>JC101345</t>
  </si>
  <si>
    <t>Surgical First Assist Technologist Certified (PRN4)</t>
  </si>
  <si>
    <t>JC101345-TAH</t>
  </si>
  <si>
    <t>Surgical First Assist Technologist, CVOR Certified</t>
  </si>
  <si>
    <t>JC103489</t>
  </si>
  <si>
    <t>Surgical Resource Technologist</t>
  </si>
  <si>
    <t>JC101341</t>
  </si>
  <si>
    <t>Surgical Resource Technologist (WO)</t>
  </si>
  <si>
    <t>JC101341-WO</t>
  </si>
  <si>
    <t>Surgical Resource Technologist Certified</t>
  </si>
  <si>
    <t>JC102978</t>
  </si>
  <si>
    <t>Surgical Specialty Technologist (H)</t>
  </si>
  <si>
    <t>JC101349</t>
  </si>
  <si>
    <t>Surgical Specialty Technologist (H) (PRN4)</t>
  </si>
  <si>
    <t>JC101349-TAH</t>
  </si>
  <si>
    <t>Surgical Specialty Technologist Certified</t>
  </si>
  <si>
    <t>JC102329</t>
  </si>
  <si>
    <t>Surgical Specialty Technologist Certified (PRN4)</t>
  </si>
  <si>
    <t>JC102329-TAH</t>
  </si>
  <si>
    <t>Surgical Specialty Technologist Certified Lead</t>
  </si>
  <si>
    <t>JC102330</t>
  </si>
  <si>
    <t>Surgical Specialty Technologist Certified Lead (PRN4)</t>
  </si>
  <si>
    <t>JC102330-TAH</t>
  </si>
  <si>
    <t>Surgical Specialty Technologist, CVOR</t>
  </si>
  <si>
    <t>JC103490</t>
  </si>
  <si>
    <t>Surgical Specialty Technologist, CVOR Certified</t>
  </si>
  <si>
    <t>JC103491</t>
  </si>
  <si>
    <t>Surgical Specialty Technologist, CVOR Certified Lead</t>
  </si>
  <si>
    <t>JC103492</t>
  </si>
  <si>
    <t>Surgical Technologist (H)</t>
  </si>
  <si>
    <t>JC101350-H</t>
  </si>
  <si>
    <t>Surgical Technologist (H) (PRN4)</t>
  </si>
  <si>
    <t>JC101350-H-TAH</t>
  </si>
  <si>
    <t>Surgical Technologist (WO)</t>
  </si>
  <si>
    <t>JC101350-WO</t>
  </si>
  <si>
    <t>Surgical Technologist Certified</t>
  </si>
  <si>
    <t>JC101348</t>
  </si>
  <si>
    <t>Surgical Technologist Certified (PRN4)</t>
  </si>
  <si>
    <t>JC101348-TAH</t>
  </si>
  <si>
    <t>Surgical Technologist Certified (WO)</t>
  </si>
  <si>
    <t>JC101348-WO</t>
  </si>
  <si>
    <t>Surgical Technologist Certified Lead</t>
  </si>
  <si>
    <t>JC101722</t>
  </si>
  <si>
    <t>Surgical Technologist Certified Lead (PRN4)</t>
  </si>
  <si>
    <t>JC101722-TAH</t>
  </si>
  <si>
    <t>Surgical Technologist Lead</t>
  </si>
  <si>
    <t>JC101721</t>
  </si>
  <si>
    <t>Surgical Technologist Lead (PRN4)</t>
  </si>
  <si>
    <t>JC101721-TAH</t>
  </si>
  <si>
    <t>Surgical Technologist Student</t>
  </si>
  <si>
    <t>JC103298</t>
  </si>
  <si>
    <t>Sustainability Manager</t>
  </si>
  <si>
    <t>JC103138</t>
  </si>
  <si>
    <t>System Continuous Improvement Director</t>
  </si>
  <si>
    <t>JC103568</t>
  </si>
  <si>
    <t>System Dir-Annual Giving</t>
  </si>
  <si>
    <t>JC102623</t>
  </si>
  <si>
    <t>System Dir-Implementation</t>
  </si>
  <si>
    <t>JC103523</t>
  </si>
  <si>
    <t>System Dir-Regulatory Compliance</t>
  </si>
  <si>
    <t>JC101393</t>
  </si>
  <si>
    <t>System Dir-RN, Clinical Documentation Improvement</t>
  </si>
  <si>
    <t>JC102825</t>
  </si>
  <si>
    <t>System Dir-RN, Utilization Management</t>
  </si>
  <si>
    <t>JC103459</t>
  </si>
  <si>
    <t>System Medical Director- Employee Well-being</t>
  </si>
  <si>
    <t>JC102598</t>
  </si>
  <si>
    <t>System Operation Services Director</t>
  </si>
  <si>
    <t>JC103286</t>
  </si>
  <si>
    <t>Systems Administrator (H)</t>
  </si>
  <si>
    <t>JC100708-H</t>
  </si>
  <si>
    <t>Systems Administrator Associate (H)</t>
  </si>
  <si>
    <t>JC100709-H</t>
  </si>
  <si>
    <t>Systems Administrator Associate (S)</t>
  </si>
  <si>
    <t>JC100709-S</t>
  </si>
  <si>
    <t>Systems Administrator Senior (H)</t>
  </si>
  <si>
    <t>JC100711-H</t>
  </si>
  <si>
    <t>Systems Architect</t>
  </si>
  <si>
    <t>JC100712</t>
  </si>
  <si>
    <t>Systems Architect, Enterprise-wide</t>
  </si>
  <si>
    <t>JC100660</t>
  </si>
  <si>
    <t>Talent Acquisition Partner</t>
  </si>
  <si>
    <t>JC103220</t>
  </si>
  <si>
    <t>Talent Acquisition Partner Senior</t>
  </si>
  <si>
    <t>JC103221</t>
  </si>
  <si>
    <t>Talent Acquisition Partner, Executive</t>
  </si>
  <si>
    <t>JC103361</t>
  </si>
  <si>
    <t>Talent Acquisition Partner, Provider</t>
  </si>
  <si>
    <t>JC100303</t>
  </si>
  <si>
    <t>Talent Advisor, Provider</t>
  </si>
  <si>
    <t>JC103360</t>
  </si>
  <si>
    <t>Talent Coordinator, Provider and Executive</t>
  </si>
  <si>
    <t>JC103122</t>
  </si>
  <si>
    <t>Talent Management Analyst</t>
  </si>
  <si>
    <t>JC103440</t>
  </si>
  <si>
    <t>Talent Management Coordinator</t>
  </si>
  <si>
    <t>JC103435</t>
  </si>
  <si>
    <t>Talent Management, VP</t>
  </si>
  <si>
    <t>JC103188</t>
  </si>
  <si>
    <t>Talent Navigator</t>
  </si>
  <si>
    <t>JC102457</t>
  </si>
  <si>
    <t>Talent Program Manager</t>
  </si>
  <si>
    <t>JC103222</t>
  </si>
  <si>
    <t>Talent Solutions Consultant</t>
  </si>
  <si>
    <t>JC103224</t>
  </si>
  <si>
    <t>Talent Solutions Consultant, Lead</t>
  </si>
  <si>
    <t>JC103411</t>
  </si>
  <si>
    <t>Team Member Experience Director</t>
  </si>
  <si>
    <t>JC103570</t>
  </si>
  <si>
    <t>Tech-Anesthesia - T8200</t>
  </si>
  <si>
    <t>JC100136</t>
  </si>
  <si>
    <t>Tech-Anesthesia - T8200 (WO)</t>
  </si>
  <si>
    <t>JC100136-WO</t>
  </si>
  <si>
    <t>Tech-Anesthesia Lead - T8201</t>
  </si>
  <si>
    <t>JC102722</t>
  </si>
  <si>
    <t>Tech-Behavioral Health Tech - T8321</t>
  </si>
  <si>
    <t>JC100143</t>
  </si>
  <si>
    <t>Tech-Biomed I - T1200</t>
  </si>
  <si>
    <t>JC100113</t>
  </si>
  <si>
    <t>Biomed</t>
  </si>
  <si>
    <t>Biomedical Technology</t>
  </si>
  <si>
    <t>Tech-Biomed II - T1202</t>
  </si>
  <si>
    <t>JC100114</t>
  </si>
  <si>
    <t>Tech-Biomed III - T1203</t>
  </si>
  <si>
    <t>JC100115</t>
  </si>
  <si>
    <t>Tech-Biomed Imaging - T1204</t>
  </si>
  <si>
    <t>JC103350</t>
  </si>
  <si>
    <t>Tech-Cardiology II - T6115</t>
  </si>
  <si>
    <t>JC100119</t>
  </si>
  <si>
    <t>JC100119-SS</t>
  </si>
  <si>
    <t>Tech-Central Services - T2800</t>
  </si>
  <si>
    <t>JC100116</t>
  </si>
  <si>
    <t>Tech-CT I - T6210</t>
  </si>
  <si>
    <t>JC100121</t>
  </si>
  <si>
    <t>Tech-CT I - T6210 (WO)</t>
  </si>
  <si>
    <t>JC100121-WO</t>
  </si>
  <si>
    <t>Tech-CT II – T6211</t>
  </si>
  <si>
    <t>JC103526</t>
  </si>
  <si>
    <t>Tech-CT II - T6211 (WO)</t>
  </si>
  <si>
    <t>JC103526-WO</t>
  </si>
  <si>
    <t>Tech-Echosonographer I - T6272</t>
  </si>
  <si>
    <t>JC103282</t>
  </si>
  <si>
    <t>Tech-Echosonographer II – T6273</t>
  </si>
  <si>
    <t>JC103528</t>
  </si>
  <si>
    <t>Tech-EKG - T6010</t>
  </si>
  <si>
    <t>JC100118</t>
  </si>
  <si>
    <t>Tech-Electromyography - T6504</t>
  </si>
  <si>
    <t>JC103351</t>
  </si>
  <si>
    <t>Tech-Endoscopy I - T8270</t>
  </si>
  <si>
    <t>JC100140</t>
  </si>
  <si>
    <t>Tech-Endoscopy II - T8271</t>
  </si>
  <si>
    <t>JC100141</t>
  </si>
  <si>
    <t>Tech-ER - T8320</t>
  </si>
  <si>
    <t>JC100142</t>
  </si>
  <si>
    <t>Tech-Hemodialysis - T8500</t>
  </si>
  <si>
    <t>JC103464</t>
  </si>
  <si>
    <t>Tech-Histology - T6310</t>
  </si>
  <si>
    <t>JC100129</t>
  </si>
  <si>
    <t>Tech-ICU - T8325</t>
  </si>
  <si>
    <t>JC102937</t>
  </si>
  <si>
    <t>Tech-Instrument - T8210</t>
  </si>
  <si>
    <t>JC100137</t>
  </si>
  <si>
    <t>Tech-Mammography I –  T6220</t>
  </si>
  <si>
    <t>JC100122</t>
  </si>
  <si>
    <t>Tech-Mammography II – T6221</t>
  </si>
  <si>
    <t>JC103527</t>
  </si>
  <si>
    <t>Tech-Monitor - A8080</t>
  </si>
  <si>
    <t>JC100101</t>
  </si>
  <si>
    <t>Tech-MRI I - T6230</t>
  </si>
  <si>
    <t>JC100123</t>
  </si>
  <si>
    <t>Tech-MRI I - T6230 (WO)</t>
  </si>
  <si>
    <t>JC100123-WO</t>
  </si>
  <si>
    <t>Tech-MRI II - T6231</t>
  </si>
  <si>
    <t>JC103529</t>
  </si>
  <si>
    <t>Tech-MRI II - T6231 (WO)</t>
  </si>
  <si>
    <t>JC103529-WO</t>
  </si>
  <si>
    <t>Tech-Neurodiagnostic I - T6501</t>
  </si>
  <si>
    <t>JC100133</t>
  </si>
  <si>
    <t>Tech-Neurodiagnostic II - T6502</t>
  </si>
  <si>
    <t>JC100134</t>
  </si>
  <si>
    <t>Tech-Neurodiagnostic III - T6503</t>
  </si>
  <si>
    <t>JC100135</t>
  </si>
  <si>
    <t>Technical Lead</t>
  </si>
  <si>
    <t>JC100710</t>
  </si>
  <si>
    <t>Technical Specialist, Cytology</t>
  </si>
  <si>
    <t>JC100028</t>
  </si>
  <si>
    <t>Technical Specialist, Lab</t>
  </si>
  <si>
    <t>JC100025</t>
  </si>
  <si>
    <t>Technical Training Analyst</t>
  </si>
  <si>
    <t>JC100717</t>
  </si>
  <si>
    <t>Technical Training Analyst Associate</t>
  </si>
  <si>
    <t>JC102592</t>
  </si>
  <si>
    <t>Technical Training Analyst Senior</t>
  </si>
  <si>
    <t>JC100719</t>
  </si>
  <si>
    <t>Technical Training Specialist</t>
  </si>
  <si>
    <t>JC103559</t>
  </si>
  <si>
    <t>Technical Training Specialist Associate</t>
  </si>
  <si>
    <t>JC103560</t>
  </si>
  <si>
    <t>Technical Training Specialist Senior</t>
  </si>
  <si>
    <t>JC103558</t>
  </si>
  <si>
    <t>Technical Writer Senior, Research</t>
  </si>
  <si>
    <t>JC102847</t>
  </si>
  <si>
    <t>Technology Service Center Analyst</t>
  </si>
  <si>
    <t>JC100713</t>
  </si>
  <si>
    <t>Technology Service Center Analyst Lead (H)</t>
  </si>
  <si>
    <t>JC100714</t>
  </si>
  <si>
    <t>Technology Service Center Analyst Senior (H)</t>
  </si>
  <si>
    <t>JC100715-H</t>
  </si>
  <si>
    <t>Technology Service Center Technician (H)</t>
  </si>
  <si>
    <t>JC100716-H</t>
  </si>
  <si>
    <t>Tech-Nuc Med/PET I - T6240</t>
  </si>
  <si>
    <t>JC100124</t>
  </si>
  <si>
    <t>Tech-Nuc Med/PET II - T6241</t>
  </si>
  <si>
    <t>JC103525</t>
  </si>
  <si>
    <t>Tech-Orthopedic Certified - T3001</t>
  </si>
  <si>
    <t>JC103469</t>
  </si>
  <si>
    <t>Tech-Pharmacy - T6400</t>
  </si>
  <si>
    <t>JC100130</t>
  </si>
  <si>
    <t>Tech-Radiation Therapy I -  T6249</t>
  </si>
  <si>
    <t>JC100126</t>
  </si>
  <si>
    <t>Tech-Radiation Therapy II - T6250</t>
  </si>
  <si>
    <t>JC103530</t>
  </si>
  <si>
    <t>Tech-Radiology I - T6200</t>
  </si>
  <si>
    <t>JC100120</t>
  </si>
  <si>
    <t>Tech-Radiology I - T6200 (WO)</t>
  </si>
  <si>
    <t>JC100120-WO</t>
  </si>
  <si>
    <t>Tech-Radiology II – T6201</t>
  </si>
  <si>
    <t>JC103531</t>
  </si>
  <si>
    <t>Tech-Radiology II – T6201 (WO)</t>
  </si>
  <si>
    <t>JC103531-WO</t>
  </si>
  <si>
    <t>Tech-Special Events - T8420</t>
  </si>
  <si>
    <t>JC100145</t>
  </si>
  <si>
    <t>Tech-Surgical - T8230</t>
  </si>
  <si>
    <t>JC100138</t>
  </si>
  <si>
    <t>Tech-Surgical - T8230 (WO)</t>
  </si>
  <si>
    <t>JC100138-WO</t>
  </si>
  <si>
    <t>Tech-Surgical Certified - T8231</t>
  </si>
  <si>
    <t>JC100139</t>
  </si>
  <si>
    <t>Tech-Surgical Certified - T8231 (WO)</t>
  </si>
  <si>
    <t>JC100139-WO</t>
  </si>
  <si>
    <t>Tech-Surgical Services Support - A820T</t>
  </si>
  <si>
    <t>JC100103</t>
  </si>
  <si>
    <t>Tech-Surgical Services Support - A820T (WO)</t>
  </si>
  <si>
    <t>JC100103-WO</t>
  </si>
  <si>
    <t>Tech-Ultrasound I - T6270</t>
  </si>
  <si>
    <t>JC100128</t>
  </si>
  <si>
    <t>Tech-Ultrasound I - T6270 (WO)</t>
  </si>
  <si>
    <t>JC100128-WO</t>
  </si>
  <si>
    <t>Tech-Ultrasound II - T6271</t>
  </si>
  <si>
    <t>JC103283</t>
  </si>
  <si>
    <t>Tech-Ultrasound II - T6271 (WO)</t>
  </si>
  <si>
    <t>JC103283-WO</t>
  </si>
  <si>
    <t>Telecommunications Analyst (H)</t>
  </si>
  <si>
    <t>JC100720-H</t>
  </si>
  <si>
    <t>Telecommunications Analyst Lead (H)</t>
  </si>
  <si>
    <t>JC100721-H</t>
  </si>
  <si>
    <t>Telecommunications Analyst Lead (S)</t>
  </si>
  <si>
    <t>JC100721-S</t>
  </si>
  <si>
    <t>Telecommunications Analyst Senior (H)</t>
  </si>
  <si>
    <t>JC100722-H</t>
  </si>
  <si>
    <t>Telecommunications Analyst Senior (S)</t>
  </si>
  <si>
    <t>JC100722</t>
  </si>
  <si>
    <t>Telemonitor Technician</t>
  </si>
  <si>
    <t>JC101364</t>
  </si>
  <si>
    <t>Telemonitor Technician (PRN4)</t>
  </si>
  <si>
    <t>JC101364-TAH</t>
  </si>
  <si>
    <t>Telemonitor Technician (WO)</t>
  </si>
  <si>
    <t>JC101364-WO</t>
  </si>
  <si>
    <t>Telemonitor Technician Lead</t>
  </si>
  <si>
    <t>JC101338</t>
  </si>
  <si>
    <t>Therapist-Resp (RRT) - P9400</t>
  </si>
  <si>
    <t>JC100110</t>
  </si>
  <si>
    <t>JC100110-WO</t>
  </si>
  <si>
    <t>Therapist-Resp (RRT) - P9400 (WOSS)</t>
  </si>
  <si>
    <t>JC100110-WOSS</t>
  </si>
  <si>
    <t>JC103508</t>
  </si>
  <si>
    <t>TMS Program Specialist</t>
  </si>
  <si>
    <t>JC102658</t>
  </si>
  <si>
    <t>TMS Technician</t>
  </si>
  <si>
    <t>JC102031</t>
  </si>
  <si>
    <t>Toxicology Technologist</t>
  </si>
  <si>
    <t>JC103170</t>
  </si>
  <si>
    <t>Trainer Lead, Revenue Cycle</t>
  </si>
  <si>
    <t>JC103461</t>
  </si>
  <si>
    <t>Trainer, Revenue Cycle (S)</t>
  </si>
  <si>
    <t>JC101583-S</t>
  </si>
  <si>
    <t>JC102593</t>
  </si>
  <si>
    <t>JC102821</t>
  </si>
  <si>
    <t>JC102595</t>
  </si>
  <si>
    <t>JC102594</t>
  </si>
  <si>
    <t>Training Coordinator I</t>
  </si>
  <si>
    <t>JC100726</t>
  </si>
  <si>
    <t>Training Coordinator II</t>
  </si>
  <si>
    <t>JC100728</t>
  </si>
  <si>
    <t>Training Coordinator, Continuum of Care</t>
  </si>
  <si>
    <t>JC101886</t>
  </si>
  <si>
    <t>Training Coordinator, Decontamination Program</t>
  </si>
  <si>
    <t>JC103507</t>
  </si>
  <si>
    <t>Training Coordinator, Decontamination Program (H)</t>
  </si>
  <si>
    <t>JC103507-H</t>
  </si>
  <si>
    <t>Training Specialist, Behavioral Health</t>
  </si>
  <si>
    <t>JC100780</t>
  </si>
  <si>
    <t>Transcription Coordinator</t>
  </si>
  <si>
    <t>JC100179</t>
  </si>
  <si>
    <t>Transcriptionist</t>
  </si>
  <si>
    <t>JC101639</t>
  </si>
  <si>
    <t>Transfer Center Coordinator - OK</t>
  </si>
  <si>
    <t>JC103446</t>
  </si>
  <si>
    <t>Transfer Center Coordinator - OK (WO)</t>
  </si>
  <si>
    <t>JC103446-WO</t>
  </si>
  <si>
    <t>Transplant Coordinator Assistant</t>
  </si>
  <si>
    <t>JC103017</t>
  </si>
  <si>
    <t>Transplant Financial Coordinator</t>
  </si>
  <si>
    <t>JC103018</t>
  </si>
  <si>
    <t>Transplant Financial Coordinator Lead</t>
  </si>
  <si>
    <t>JC103019</t>
  </si>
  <si>
    <t>Transport/Courier - S1710</t>
  </si>
  <si>
    <t>JC100111</t>
  </si>
  <si>
    <t>Transporter</t>
  </si>
  <si>
    <t>JC101381</t>
  </si>
  <si>
    <t>Transporter (F)</t>
  </si>
  <si>
    <t>JC101381-F</t>
  </si>
  <si>
    <t>Transporter (WO)</t>
  </si>
  <si>
    <t>JC101381-WO</t>
  </si>
  <si>
    <t>Transporter Lead</t>
  </si>
  <si>
    <t>JC101367</t>
  </si>
  <si>
    <t>Trauma Registrar</t>
  </si>
  <si>
    <t>JC101871</t>
  </si>
  <si>
    <t>Unit Assistant</t>
  </si>
  <si>
    <t>JC100907</t>
  </si>
  <si>
    <t>Unit Assistant, Continuum of Care</t>
  </si>
  <si>
    <t>JC102358</t>
  </si>
  <si>
    <t>JC102558</t>
  </si>
  <si>
    <t>Valet</t>
  </si>
  <si>
    <t>JC100802</t>
  </si>
  <si>
    <t>Value Based Contracts Director</t>
  </si>
  <si>
    <t>JC102204</t>
  </si>
  <si>
    <t>Vendor and Implementation Specialist</t>
  </si>
  <si>
    <t>JC102374</t>
  </si>
  <si>
    <t>Vendor Management Analyst</t>
  </si>
  <si>
    <t>JC102998</t>
  </si>
  <si>
    <t>Vendor Master Data Specialist</t>
  </si>
  <si>
    <t>JC103442</t>
  </si>
  <si>
    <t>Vision Assistant</t>
  </si>
  <si>
    <t>JC101377</t>
  </si>
  <si>
    <t>Vision Assistant (F)</t>
  </si>
  <si>
    <t>JC101377-F</t>
  </si>
  <si>
    <t>Visualization Specialist</t>
  </si>
  <si>
    <t>JC102529</t>
  </si>
  <si>
    <t>Visualization Specialist Associate</t>
  </si>
  <si>
    <t>JC102528</t>
  </si>
  <si>
    <t>Visualization Specialist Lead</t>
  </si>
  <si>
    <t>JC102531</t>
  </si>
  <si>
    <t>Visualization Specialist Senior</t>
  </si>
  <si>
    <t>JC102530</t>
  </si>
  <si>
    <t>Volunteer Services Coordinator (H)</t>
  </si>
  <si>
    <t>JC100067-H</t>
  </si>
  <si>
    <t>Volunteer Services Coordinator, Continuum of Care (H)</t>
  </si>
  <si>
    <t>JC102350</t>
  </si>
  <si>
    <t>VP- Information Technology Service Excellence</t>
  </si>
  <si>
    <t>JC102839</t>
  </si>
  <si>
    <t>VP, Talent Strategy and Talent Management</t>
  </si>
  <si>
    <t>JC102575</t>
  </si>
  <si>
    <t>VP-Acute and Specialty Services</t>
  </si>
  <si>
    <t>JC103450</t>
  </si>
  <si>
    <t>VP-Administration and Governance</t>
  </si>
  <si>
    <t>JC103269</t>
  </si>
  <si>
    <t>VP-Ambulatory Services</t>
  </si>
  <si>
    <t>JC101110</t>
  </si>
  <si>
    <t>VP-Care Coordination Liaison, Physician and Provider Advisement</t>
  </si>
  <si>
    <t>JC103458</t>
  </si>
  <si>
    <t>VP-Care Transformation</t>
  </si>
  <si>
    <t>JC103296</t>
  </si>
  <si>
    <t>VP-Clinical Administrator</t>
  </si>
  <si>
    <t>JC103265</t>
  </si>
  <si>
    <t>VP-Clinical Education and Clinical Placement</t>
  </si>
  <si>
    <t>JC102717</t>
  </si>
  <si>
    <t>VP-Clinical Integration</t>
  </si>
  <si>
    <t>JC102927</t>
  </si>
  <si>
    <t>VP-Clinical Operations</t>
  </si>
  <si>
    <t>JC103272</t>
  </si>
  <si>
    <t>VP-Clinical Program and Service Line Operations</t>
  </si>
  <si>
    <t>JC103044</t>
  </si>
  <si>
    <t>VP-Clinical Programs</t>
  </si>
  <si>
    <t>JC102683</t>
  </si>
  <si>
    <t>VP-Clinical Services</t>
  </si>
  <si>
    <t>JC101762</t>
  </si>
  <si>
    <t>VP-Continuous Improvement</t>
  </si>
  <si>
    <t>JC101019</t>
  </si>
  <si>
    <t>VP-Corporate Responsibility and Risk</t>
  </si>
  <si>
    <t>JC101032</t>
  </si>
  <si>
    <t>VP-Culture and Team Member Experience</t>
  </si>
  <si>
    <t>JC103557</t>
  </si>
  <si>
    <t>VP-Data and Analytics</t>
  </si>
  <si>
    <t>JC102222</t>
  </si>
  <si>
    <t>VP-Digital Patient Engagement</t>
  </si>
  <si>
    <t>JC102560</t>
  </si>
  <si>
    <t>JC102838</t>
  </si>
  <si>
    <t>VP-Facilities and Real Estate</t>
  </si>
  <si>
    <t>JC101033</t>
  </si>
  <si>
    <t>VP-Finance</t>
  </si>
  <si>
    <t>JC102730</t>
  </si>
  <si>
    <t>VP-Finance, Hospital</t>
  </si>
  <si>
    <t>JC101035</t>
  </si>
  <si>
    <t>VP-Financial Operations</t>
  </si>
  <si>
    <t>JC101036</t>
  </si>
  <si>
    <t>VP-Formation and Spirituality</t>
  </si>
  <si>
    <t>JC102783</t>
  </si>
  <si>
    <t>VP-Government Affairs and Public Policy</t>
  </si>
  <si>
    <t>JC101037</t>
  </si>
  <si>
    <t>VP-Health Services Operations</t>
  </si>
  <si>
    <t>JC102734</t>
  </si>
  <si>
    <t>Health Plan Executive</t>
  </si>
  <si>
    <t>VP-Health Transformation</t>
  </si>
  <si>
    <t>JC101038</t>
  </si>
  <si>
    <t>VP-Hospital Administrator / COO</t>
  </si>
  <si>
    <t>JC103007</t>
  </si>
  <si>
    <t>VP-Hospital Administrator/CNO/COO</t>
  </si>
  <si>
    <t>JC103444</t>
  </si>
  <si>
    <t>VP-HR Operations</t>
  </si>
  <si>
    <t>JC101879</t>
  </si>
  <si>
    <t>VP-Human Resources</t>
  </si>
  <si>
    <t>JC103176</t>
  </si>
  <si>
    <t>VP-Legal, Governance, Mergers and Acquisitions</t>
  </si>
  <si>
    <t>JC101800</t>
  </si>
  <si>
    <t>VP-Long Term Care</t>
  </si>
  <si>
    <t>JC101073</t>
  </si>
  <si>
    <t>Post-Acute Executive</t>
  </si>
  <si>
    <t>VP-Managed Care</t>
  </si>
  <si>
    <t>JC101797</t>
  </si>
  <si>
    <t>JC102928</t>
  </si>
  <si>
    <t>VP-Medical Affairs</t>
  </si>
  <si>
    <t>JC102092</t>
  </si>
  <si>
    <t>VP-Medical Affairs (FAC)</t>
  </si>
  <si>
    <t>JC102092-FAC</t>
  </si>
  <si>
    <t>VP-Medical Group Operations</t>
  </si>
  <si>
    <t>JC101020</t>
  </si>
  <si>
    <t>VP-Medical Practice</t>
  </si>
  <si>
    <t>JC101085</t>
  </si>
  <si>
    <t>VP-Medical Practice, Academic</t>
  </si>
  <si>
    <t>JC103045</t>
  </si>
  <si>
    <t>VP-Mergers and Acquisitions</t>
  </si>
  <si>
    <t>JC102451</t>
  </si>
  <si>
    <t>VP-Mission and Ethics</t>
  </si>
  <si>
    <t>JC101039</t>
  </si>
  <si>
    <t>VP-Nursing Operations</t>
  </si>
  <si>
    <t>JC102699</t>
  </si>
  <si>
    <t>VP-Nursing Transformation &amp; Innovation</t>
  </si>
  <si>
    <t>JC103271</t>
  </si>
  <si>
    <t>VP-Oncology Services</t>
  </si>
  <si>
    <t>JC102366</t>
  </si>
  <si>
    <t>VP-Operations, Continuum of Care</t>
  </si>
  <si>
    <t>JC103333</t>
  </si>
  <si>
    <t>VP-Operations, Hospital</t>
  </si>
  <si>
    <t>JC100960</t>
  </si>
  <si>
    <t>VP-Operations, Physician and Ambulatory Services</t>
  </si>
  <si>
    <t>JC101103</t>
  </si>
  <si>
    <t>VP-Operations, System</t>
  </si>
  <si>
    <t>JC102967</t>
  </si>
  <si>
    <t>VP-Patient Care Optimization</t>
  </si>
  <si>
    <t>JC103132</t>
  </si>
  <si>
    <t>VP-Patient Care Services/CNO, Academic</t>
  </si>
  <si>
    <t>JC103439</t>
  </si>
  <si>
    <t>VP-Patient Care Services/CNO, Ambulatory &amp; Medical Group</t>
  </si>
  <si>
    <t>JC102919</t>
  </si>
  <si>
    <t>VP-Patient Care Services/CNO, Continuum of Care</t>
  </si>
  <si>
    <t>JC103131</t>
  </si>
  <si>
    <t>VP-Patient Care Services/CNO, Hospital</t>
  </si>
  <si>
    <t>JC101812</t>
  </si>
  <si>
    <t>VP-Patient Financial Experience</t>
  </si>
  <si>
    <t>JC103415</t>
  </si>
  <si>
    <t>VP-Patient Logistics Command Center</t>
  </si>
  <si>
    <t>JC102700</t>
  </si>
  <si>
    <t>VP-Pharmacy Services</t>
  </si>
  <si>
    <t>JC101055</t>
  </si>
  <si>
    <t>VP-Philanthropy</t>
  </si>
  <si>
    <t>JC102445</t>
  </si>
  <si>
    <t>VP-Philanthropy and Foundation</t>
  </si>
  <si>
    <t>JC101113</t>
  </si>
  <si>
    <t>VP-Population Health Operations</t>
  </si>
  <si>
    <t>JC102638</t>
  </si>
  <si>
    <t>VP-Primary Care Services</t>
  </si>
  <si>
    <t>JC101116</t>
  </si>
  <si>
    <t>VP-Professional Practice and Nursing Excellence</t>
  </si>
  <si>
    <t>JC101041</t>
  </si>
  <si>
    <t>VP-Quality and Safety</t>
  </si>
  <si>
    <t>JC101117</t>
  </si>
  <si>
    <t>JC102685</t>
  </si>
  <si>
    <t>VP-Revenue Optimization</t>
  </si>
  <si>
    <t>JC102512</t>
  </si>
  <si>
    <t>VP-Strategic Planning</t>
  </si>
  <si>
    <t>JC102452</t>
  </si>
  <si>
    <t>VP-Supply Chain</t>
  </si>
  <si>
    <t>JC101051</t>
  </si>
  <si>
    <t>VP-Supply Chain Operations</t>
  </si>
  <si>
    <t>JC100941</t>
  </si>
  <si>
    <t>VP-Technology Innovation and Operations</t>
  </si>
  <si>
    <t>JC103248</t>
  </si>
  <si>
    <t>VP-Total Rewards</t>
  </si>
  <si>
    <t>JC101123</t>
  </si>
  <si>
    <t>VP-Treasury and Chief Investment Officer</t>
  </si>
  <si>
    <t>JC101050</t>
  </si>
  <si>
    <t>VP-Vendor and Implementation Management</t>
  </si>
  <si>
    <t>JC101124</t>
  </si>
  <si>
    <t>Warehouse/Medical Equipment Delivery Technician, Continuum of Care</t>
  </si>
  <si>
    <t>JC102713</t>
  </si>
  <si>
    <t>Wellness Screener</t>
  </si>
  <si>
    <t>JC101720</t>
  </si>
  <si>
    <t>Wellness Specialist (H)</t>
  </si>
  <si>
    <t>JC101415-H</t>
  </si>
  <si>
    <t>Wellness Specialist (S)</t>
  </si>
  <si>
    <t>JC101415-S</t>
  </si>
  <si>
    <t>Wellness Specialist Senior</t>
  </si>
  <si>
    <t>JC102589</t>
  </si>
  <si>
    <t>JC101686</t>
  </si>
  <si>
    <t>Workday HCM Consultant</t>
  </si>
  <si>
    <t>JC100301</t>
  </si>
  <si>
    <t>Workday HCM Data &amp; Reporting Analyst</t>
  </si>
  <si>
    <t>JC102753</t>
  </si>
  <si>
    <t>Workday HCM Technology Analyst</t>
  </si>
  <si>
    <t>JC103311</t>
  </si>
  <si>
    <t>Workday HR Reporting and Analytics Manager</t>
  </si>
  <si>
    <t>JC103487</t>
  </si>
  <si>
    <t>Workday Integration Consultant</t>
  </si>
  <si>
    <t>JC103150</t>
  </si>
  <si>
    <t>Workday Program Coordinator</t>
  </si>
  <si>
    <t>JC103518</t>
  </si>
  <si>
    <t>Workday Program Manager</t>
  </si>
  <si>
    <t>JC102743</t>
  </si>
  <si>
    <t>Workday Security Consultant</t>
  </si>
  <si>
    <t>JC103151</t>
  </si>
  <si>
    <t>Worker's Compensation Specialist (S)</t>
  </si>
  <si>
    <t>JC101416-S</t>
  </si>
  <si>
    <t>Workforce Strategy and Optimization Director</t>
  </si>
  <si>
    <t>JC102801</t>
  </si>
  <si>
    <t>JC123456</t>
  </si>
  <si>
    <t>115H</t>
  </si>
  <si>
    <t>Auto-Generated Based on Job Profile Selected (HCM Use Only)</t>
  </si>
  <si>
    <t>YYYY-MM-DD</t>
  </si>
  <si>
    <t>Job Code</t>
  </si>
  <si>
    <t>Job Profile Summary</t>
  </si>
  <si>
    <t>Actuarial Analyst</t>
  </si>
  <si>
    <t>JC100313</t>
  </si>
  <si>
    <t>Actuary</t>
  </si>
  <si>
    <t>JC103583</t>
  </si>
  <si>
    <t>Provider - Allied Health Professional</t>
  </si>
  <si>
    <t>AHP Trainee</t>
  </si>
  <si>
    <t>Provider - Physician</t>
  </si>
  <si>
    <t>Behavioral Health Technician</t>
  </si>
  <si>
    <t>Social Services Support</t>
  </si>
  <si>
    <t>Business Transformation Associate</t>
  </si>
  <si>
    <t>JC103580</t>
  </si>
  <si>
    <t>Business Transformation Expert</t>
  </si>
  <si>
    <t>Cardiac Cath Lab Technologist (F)</t>
  </si>
  <si>
    <t>JC101513-F</t>
  </si>
  <si>
    <t>Cardiac Cath Lab Technologist, Non-Certified (WO)</t>
  </si>
  <si>
    <t>JC103329-WO</t>
  </si>
  <si>
    <t>AHP - Advanced Practice</t>
  </si>
  <si>
    <t>Certified Anesthesiologist Assistant (S) (FAC)</t>
  </si>
  <si>
    <t>JC102337-FAC</t>
  </si>
  <si>
    <t>Certified Nursing Asst</t>
  </si>
  <si>
    <t>Provider - Advanced Practice</t>
  </si>
  <si>
    <t>APRN - CRNA</t>
  </si>
  <si>
    <t>Certified Registered Nurse Anesthetist (PRN4)</t>
  </si>
  <si>
    <t>JC100046-TAH</t>
  </si>
  <si>
    <t>Chief General Counsel</t>
  </si>
  <si>
    <t>Chief Nursing Executive</t>
  </si>
  <si>
    <t>JC103586</t>
  </si>
  <si>
    <t>Provider - Doctorate and Research</t>
  </si>
  <si>
    <t>Doctorate and Research - Non-Behavioral Health</t>
  </si>
  <si>
    <t>Clinical Lab</t>
  </si>
  <si>
    <t>APRN - Clinical Nurse Specialist</t>
  </si>
  <si>
    <t>Clinical Partner</t>
  </si>
  <si>
    <t>Provider - Pharmacy</t>
  </si>
  <si>
    <t>JC103592</t>
  </si>
  <si>
    <t>Dir-Access and Partner Engagement, Continuum of Care</t>
  </si>
  <si>
    <t>JC103587</t>
  </si>
  <si>
    <t>Environmental Services</t>
  </si>
  <si>
    <t>Dir-Graduate Medical Education (GME)</t>
  </si>
  <si>
    <t>JC103607</t>
  </si>
  <si>
    <t>Dir-Home Medical Equipment</t>
  </si>
  <si>
    <t>Doctorate and Research - Behavioral Health</t>
  </si>
  <si>
    <t>APRN - Nurse Practitioner</t>
  </si>
  <si>
    <t>Dir-Revenue Cycle Operational Integrity</t>
  </si>
  <si>
    <t>JC103614</t>
  </si>
  <si>
    <t>Dir-Revenue Cycle Strategic Portfolio</t>
  </si>
  <si>
    <t>JC103615</t>
  </si>
  <si>
    <t>Dir-RN, Inpatient and Residential Hospice, Continuum of Care</t>
  </si>
  <si>
    <t>JC103588</t>
  </si>
  <si>
    <t>Dir-RN, Virtual Health, Continuum of Care</t>
  </si>
  <si>
    <t>JC103589</t>
  </si>
  <si>
    <t>Dir-Sustainability and Building Services</t>
  </si>
  <si>
    <t>JC103601</t>
  </si>
  <si>
    <t>Dosimetrist Trainee</t>
  </si>
  <si>
    <t>Doctorate and Research Trainee</t>
  </si>
  <si>
    <t>Electrical Youth Apprentice</t>
  </si>
  <si>
    <t>Electrologist/Laser Technician</t>
  </si>
  <si>
    <t>EMT</t>
  </si>
  <si>
    <t>Endoscopy Technician Certified Lead</t>
  </si>
  <si>
    <t>JC101340</t>
  </si>
  <si>
    <t>Facilities Compliance Specialist</t>
  </si>
  <si>
    <t>JC103598</t>
  </si>
  <si>
    <t>Physician Trainee</t>
  </si>
  <si>
    <t>Finance Manager, Managed Hospital</t>
  </si>
  <si>
    <t>JC103596</t>
  </si>
  <si>
    <t>Financial Analyst Intermediate (H)</t>
  </si>
  <si>
    <t>JC101179-H</t>
  </si>
  <si>
    <t>Rehab Support</t>
  </si>
  <si>
    <t>Food Services</t>
  </si>
  <si>
    <t>Histotechnician, Non-Certified</t>
  </si>
  <si>
    <t>HVAC/Mechanical Youth Apprentice</t>
  </si>
  <si>
    <t>Imaging Assistant Youth Apprentice</t>
  </si>
  <si>
    <t>Lab Assistant Youth Apprentice</t>
  </si>
  <si>
    <t>Laundry Services</t>
  </si>
  <si>
    <t>LPN-Utilization Review</t>
  </si>
  <si>
    <t>LPN-Virtual Health, Continuum of Care (WO)</t>
  </si>
  <si>
    <t>JC103605-WO</t>
  </si>
  <si>
    <t>Managed Care Delegation Specialist</t>
  </si>
  <si>
    <t>JC103593</t>
  </si>
  <si>
    <t>Medical Assistant Youth Apprentice</t>
  </si>
  <si>
    <t>Medical Lab/Radiology Technologist - OK</t>
  </si>
  <si>
    <t>Medical Laboratory Technician, Non-Certified</t>
  </si>
  <si>
    <t>Medical Laboratory Technician, Non-Certified (WO)</t>
  </si>
  <si>
    <t>Medical Office Assistant Youth Apprentice</t>
  </si>
  <si>
    <t>Mgr-Clinical Pastoral Education</t>
  </si>
  <si>
    <t>JC103595</t>
  </si>
  <si>
    <t>Mgr-Employee Relations, Region</t>
  </si>
  <si>
    <t>JC103590</t>
  </si>
  <si>
    <t>Mgr-Enterprise Project Management Office</t>
  </si>
  <si>
    <t>Mgr-HR Operations Change Management</t>
  </si>
  <si>
    <t>JC102180</t>
  </si>
  <si>
    <t>Pathology</t>
  </si>
  <si>
    <t>Mgr-Sourcing and Vendor Management</t>
  </si>
  <si>
    <t>JC103581</t>
  </si>
  <si>
    <t>Multiple Modalities Tech (CCL/IVR I)</t>
  </si>
  <si>
    <t>JC103606</t>
  </si>
  <si>
    <t>Multiple Modalities Tech (CT II/Rad I) (WO)</t>
  </si>
  <si>
    <t>JC102488-WO</t>
  </si>
  <si>
    <t>Nurse Aide Youth Apprentice</t>
  </si>
  <si>
    <t>APRN - Certified Nurse Midwife</t>
  </si>
  <si>
    <t>APP Trainee</t>
  </si>
  <si>
    <t>Nurse Practitioner, Acute Care (WO)</t>
  </si>
  <si>
    <t>JC103386-WO</t>
  </si>
  <si>
    <t>Nurse Practitioner, Primary Care (WO)</t>
  </si>
  <si>
    <t>JC100037-WO</t>
  </si>
  <si>
    <t>Optical Assistant Youth Apprentice</t>
  </si>
  <si>
    <t>AHP - Optometry</t>
  </si>
  <si>
    <t>Pathologists' Assistant Certified Lead (H)</t>
  </si>
  <si>
    <t>JC103585-H</t>
  </si>
  <si>
    <t>Pathologists' Assistant Certified Lead (S)</t>
  </si>
  <si>
    <t>JC103585-S</t>
  </si>
  <si>
    <t>Pathology Reporting Specialist</t>
  </si>
  <si>
    <t>JC103599</t>
  </si>
  <si>
    <t>Pathology Reporting Specialist Senior</t>
  </si>
  <si>
    <t>JC103600</t>
  </si>
  <si>
    <t>Pharmacist Trainee</t>
  </si>
  <si>
    <t>Pharmacy Assistant Youth Apprentice</t>
  </si>
  <si>
    <t>Pharmacy Technician</t>
  </si>
  <si>
    <t>Pharmacy Technician Coordinator</t>
  </si>
  <si>
    <t>JC103613</t>
  </si>
  <si>
    <t>Pharmacy Technician I</t>
  </si>
  <si>
    <t>JC103609</t>
  </si>
  <si>
    <t>Pharmacy Technician II</t>
  </si>
  <si>
    <t>JC103610</t>
  </si>
  <si>
    <t>Pharmacy Technician III</t>
  </si>
  <si>
    <t>JC103611</t>
  </si>
  <si>
    <t>Pharmacy Technician Specialist</t>
  </si>
  <si>
    <t>JC103612</t>
  </si>
  <si>
    <t>Pharmacy Technician Student</t>
  </si>
  <si>
    <t>JC103597</t>
  </si>
  <si>
    <t>Phlebotomy Assistant Youth Apprentice</t>
  </si>
  <si>
    <t>Physical Therapist Senior (S)</t>
  </si>
  <si>
    <t>Physical Therapy Aide Youth Apprentice</t>
  </si>
  <si>
    <t>Physician Assistant</t>
  </si>
  <si>
    <t>Physician Assistant, Acute Care (WO)</t>
  </si>
  <si>
    <t>JC103385-WO</t>
  </si>
  <si>
    <t>Physician Assistant, Primary Care (WO)</t>
  </si>
  <si>
    <t>JC100048-WO</t>
  </si>
  <si>
    <t>Plumber/Sprinkler Fitter Youth Apprentice</t>
  </si>
  <si>
    <t>Psychotherapist (PB)</t>
  </si>
  <si>
    <t>JC100767-PB</t>
  </si>
  <si>
    <t>Radiology Technologist Lead (F)</t>
  </si>
  <si>
    <t>JC101521-F</t>
  </si>
  <si>
    <t>Reg Dir-Behavioral Health Service Line</t>
  </si>
  <si>
    <t>Reg Dir-Infection Prevention</t>
  </si>
  <si>
    <t>JC103608</t>
  </si>
  <si>
    <t>Reg Dir-RN, Case Management</t>
  </si>
  <si>
    <t>Reg Dir-Talent Acquisition</t>
  </si>
  <si>
    <t>Respiratory Care Practitioner</t>
  </si>
  <si>
    <t>RN-Critical Care - N7012</t>
  </si>
  <si>
    <t>JC103602</t>
  </si>
  <si>
    <t>RN-Critical Care - N7012 (WO)</t>
  </si>
  <si>
    <t>JC103602-WO</t>
  </si>
  <si>
    <t>RN-CVOR - N7015</t>
  </si>
  <si>
    <t>JC103604</t>
  </si>
  <si>
    <t>RN-Outreach Coordinator (H)</t>
  </si>
  <si>
    <t>JC103120-H</t>
  </si>
  <si>
    <t>RN-Outreach Coordinator (S)</t>
  </si>
  <si>
    <t>JC103120-S</t>
  </si>
  <si>
    <t>RN-Referral Liaison Lead, Continuum of Care</t>
  </si>
  <si>
    <t>JC103582</t>
  </si>
  <si>
    <t>RN-Specialty Procedure II - N7014</t>
  </si>
  <si>
    <t>JC103603</t>
  </si>
  <si>
    <t>RN-Surgical Assist (H)</t>
  </si>
  <si>
    <t>Speech Language Pathologist Clinical Fellow</t>
  </si>
  <si>
    <t>JC103591</t>
  </si>
  <si>
    <t>Spv-Cath Lab Operations - OK</t>
  </si>
  <si>
    <t>JC103594</t>
  </si>
  <si>
    <t>Surgical First Assist Technologist</t>
  </si>
  <si>
    <t>System Dir-Infection Prevention</t>
  </si>
  <si>
    <t>Tech-Cardiology II - T6115 (SS)</t>
  </si>
  <si>
    <t>Tech-Surgical, CVOR - T8240</t>
  </si>
  <si>
    <t>JC103616</t>
  </si>
  <si>
    <t>Tech-Surgical, CVOR Certified - T8241</t>
  </si>
  <si>
    <t>JC103617</t>
  </si>
  <si>
    <t>Telemonitor</t>
  </si>
  <si>
    <t>Therapist-Resp (RRT) - P9400 (WO)</t>
  </si>
  <si>
    <t>Threat Management and Executive Protection Specialist</t>
  </si>
  <si>
    <t>Utilization Management Specialist</t>
  </si>
  <si>
    <t>VP-Applications</t>
  </si>
  <si>
    <t>Wisconsin Youth Apprentice Student - Clinical</t>
  </si>
  <si>
    <t>Frequency</t>
  </si>
  <si>
    <t>Employee Visibility Date</t>
  </si>
  <si>
    <t>Auto-Generated Based on Job Profile Selected</t>
  </si>
  <si>
    <t>115.00</t>
  </si>
  <si>
    <t>115.00-S-Corporate</t>
  </si>
  <si>
    <t>Job Family Group</t>
  </si>
  <si>
    <t>Job Family</t>
  </si>
  <si>
    <t>Management Level</t>
  </si>
  <si>
    <t>Pay Rate Type</t>
  </si>
  <si>
    <t>Compensation Grade</t>
  </si>
  <si>
    <t>Individual Contributor</t>
  </si>
  <si>
    <t>Salary</t>
  </si>
  <si>
    <t>119.00</t>
  </si>
  <si>
    <t>121.00</t>
  </si>
  <si>
    <t>Hourly</t>
  </si>
  <si>
    <t>118.00</t>
  </si>
  <si>
    <t>112.00</t>
  </si>
  <si>
    <t>113.00</t>
  </si>
  <si>
    <t>114.00</t>
  </si>
  <si>
    <t>116.00</t>
  </si>
  <si>
    <t>117.00</t>
  </si>
  <si>
    <t>111.00</t>
  </si>
  <si>
    <t>Accounting Shared Services, VP</t>
  </si>
  <si>
    <t>Vice President</t>
  </si>
  <si>
    <t>Market</t>
  </si>
  <si>
    <t>107.00</t>
  </si>
  <si>
    <t>504.00</t>
  </si>
  <si>
    <t>120.00</t>
  </si>
  <si>
    <t>JC103720</t>
  </si>
  <si>
    <t>Actuarial Services Advisor</t>
  </si>
  <si>
    <t>124.00</t>
  </si>
  <si>
    <t>122.00</t>
  </si>
  <si>
    <t>Director</t>
  </si>
  <si>
    <t>D-Admin Dir-Managed Hospital</t>
  </si>
  <si>
    <t>D-Admin Dir-RN</t>
  </si>
  <si>
    <t>D-Admin Dir-RN Managed Hospital</t>
  </si>
  <si>
    <t>D-Admin Dir-Rural Health Development</t>
  </si>
  <si>
    <t>Supervisor</t>
  </si>
  <si>
    <t>311.00</t>
  </si>
  <si>
    <t>515.00</t>
  </si>
  <si>
    <t>SEIU-47</t>
  </si>
  <si>
    <t>SEIU-47S</t>
  </si>
  <si>
    <t>D-Administrator, LTC</t>
  </si>
  <si>
    <t>JC103689</t>
  </si>
  <si>
    <t>Advisor Senior, Patient Experience (S)</t>
  </si>
  <si>
    <t>Affiliate Customer Success Manager</t>
  </si>
  <si>
    <t>JC103688</t>
  </si>
  <si>
    <t>AI Developer Lead</t>
  </si>
  <si>
    <t>123.00</t>
  </si>
  <si>
    <t>SEIU-3</t>
  </si>
  <si>
    <t>432.00</t>
  </si>
  <si>
    <t>431.00</t>
  </si>
  <si>
    <t>125.00</t>
  </si>
  <si>
    <t>JC103691</t>
  </si>
  <si>
    <t>Application Specialist, Lab</t>
  </si>
  <si>
    <t>D-Assistant General Counsel (S)</t>
  </si>
  <si>
    <t>505.00</t>
  </si>
  <si>
    <t>508.00</t>
  </si>
  <si>
    <t>513.00</t>
  </si>
  <si>
    <t>Sr Director</t>
  </si>
  <si>
    <t>D-Associate General Counsel</t>
  </si>
  <si>
    <t>No Grade (S)</t>
  </si>
  <si>
    <t>Contract (S)</t>
  </si>
  <si>
    <t>JC104000-FAC-H</t>
  </si>
  <si>
    <t>Associate Medical Director, GME (FAC) (H)</t>
  </si>
  <si>
    <t>Contract (H)</t>
  </si>
  <si>
    <t>110.00</t>
  </si>
  <si>
    <t>SEIU-5</t>
  </si>
  <si>
    <t>SEIU-8</t>
  </si>
  <si>
    <t>SEIU-11</t>
  </si>
  <si>
    <t>SEIU-11.1</t>
  </si>
  <si>
    <t>SEIU-26</t>
  </si>
  <si>
    <t>SEIU-29</t>
  </si>
  <si>
    <t>JC103732</t>
  </si>
  <si>
    <t>Asst–Interventional Radiology Circulator – A6203</t>
  </si>
  <si>
    <t>SEIU-17 (inactive)</t>
  </si>
  <si>
    <t>109.00</t>
  </si>
  <si>
    <t>JC101909</t>
  </si>
  <si>
    <t>Audiology Clinic Operations Senior</t>
  </si>
  <si>
    <t>Vice President - Region</t>
  </si>
  <si>
    <t>JC103623</t>
  </si>
  <si>
    <t>AVP-Human Resources</t>
  </si>
  <si>
    <t>JC101910</t>
  </si>
  <si>
    <t>Behavioral Health Intake Specialist</t>
  </si>
  <si>
    <t>104.00</t>
  </si>
  <si>
    <t>JC101325-F</t>
  </si>
  <si>
    <t>Behavioral Health Safety Attendant (F)</t>
  </si>
  <si>
    <t>JC103700</t>
  </si>
  <si>
    <t>Behavioral Health Therapist - Grant</t>
  </si>
  <si>
    <t>No Grade (H)</t>
  </si>
  <si>
    <t>106.00</t>
  </si>
  <si>
    <t>512.00</t>
  </si>
  <si>
    <t>Manager</t>
  </si>
  <si>
    <t>511.00</t>
  </si>
  <si>
    <t>127.00</t>
  </si>
  <si>
    <t>JC103674</t>
  </si>
  <si>
    <t>Capital Planning Manager</t>
  </si>
  <si>
    <t>Care Coordination Specialist</t>
  </si>
  <si>
    <t>420.00</t>
  </si>
  <si>
    <t>509.00</t>
  </si>
  <si>
    <t>506.00</t>
  </si>
  <si>
    <t>JC103662</t>
  </si>
  <si>
    <t>Certified Peer Recovery Specialist</t>
  </si>
  <si>
    <t>Senior Vice President</t>
  </si>
  <si>
    <t>Senior Vice President - Region</t>
  </si>
  <si>
    <t>Chief People Officer</t>
  </si>
  <si>
    <t>128.00</t>
  </si>
  <si>
    <t>320.00</t>
  </si>
  <si>
    <t>JC101249</t>
  </si>
  <si>
    <t>Clinical Documentation Specialist, First Reviewer (H)</t>
  </si>
  <si>
    <t>321.00</t>
  </si>
  <si>
    <t>411.00</t>
  </si>
  <si>
    <t>414.00</t>
  </si>
  <si>
    <t>415.00</t>
  </si>
  <si>
    <t>JC103650-HCO</t>
  </si>
  <si>
    <t>Clinical Nurse Specialist Provider, Critical Care (HCO)</t>
  </si>
  <si>
    <t>JC103651</t>
  </si>
  <si>
    <t>Clinical Nurse Specialist Provider, Psychiatry/Behavioral Health</t>
  </si>
  <si>
    <t>413.00</t>
  </si>
  <si>
    <t>JC104001-H</t>
  </si>
  <si>
    <t>Clinical Nurse Specialist, Acute/Ambulatory (H)</t>
  </si>
  <si>
    <t>412.00</t>
  </si>
  <si>
    <t>JC104001-HCO</t>
  </si>
  <si>
    <t>Clinical Nurse Specialist, Acute/Ambulatory (HCO)</t>
  </si>
  <si>
    <t>JC104001-S</t>
  </si>
  <si>
    <t>Clinical Nurse Specialist, Acute/Ambulatory (S)</t>
  </si>
  <si>
    <t>JC104001-SCO</t>
  </si>
  <si>
    <t>Clinical Nurse Specialist, Acute/Ambulatory (SCO)</t>
  </si>
  <si>
    <t>JC104002-S</t>
  </si>
  <si>
    <t>Clinical Nurse Specialist, Acute/Ambulatory Lead (S)</t>
  </si>
  <si>
    <t>JC104003-H</t>
  </si>
  <si>
    <t>Clinical Nurse Specialist, Acute/Ambulatory Procedure Based (H)</t>
  </si>
  <si>
    <t>JC104003-HCO</t>
  </si>
  <si>
    <t>Clinical Nurse Specialist, Acute/Ambulatory Procedure Based (HCO)</t>
  </si>
  <si>
    <t>JC104003-S</t>
  </si>
  <si>
    <t>Clinical Nurse Specialist, Acute/Ambulatory Procedure Based (S)</t>
  </si>
  <si>
    <t>JC104003-SCO</t>
  </si>
  <si>
    <t>Clinical Nurse Specialist, Acute/Ambulatory Procedure Based (SCO)</t>
  </si>
  <si>
    <t>JC104004-S</t>
  </si>
  <si>
    <t>Clinical Nurse Specialist, Acute/Ambulatory Procedure Based Lead (S)</t>
  </si>
  <si>
    <t>JC104005-H</t>
  </si>
  <si>
    <t>Clinical Nurse Specialist, Ambulatory (H)</t>
  </si>
  <si>
    <t>JC104005-HCO</t>
  </si>
  <si>
    <t>Clinical Nurse Specialist, Ambulatory (HCO)</t>
  </si>
  <si>
    <t>JC104005-S</t>
  </si>
  <si>
    <t>Clinical Nurse Specialist, Ambulatory (S)</t>
  </si>
  <si>
    <t>JC104005-SCO</t>
  </si>
  <si>
    <t>Clinical Nurse Specialist, Ambulatory (SCO)</t>
  </si>
  <si>
    <t>JC104006-S</t>
  </si>
  <si>
    <t>Clinical Nurse Specialist, Ambulatory Lead (S)</t>
  </si>
  <si>
    <t>JC104007-H</t>
  </si>
  <si>
    <t>Clinical Nurse Specialist, Ambulatory Procedure Based (H)</t>
  </si>
  <si>
    <t>JC104007-HCO</t>
  </si>
  <si>
    <t>Clinical Nurse Specialist, Ambulatory Procedure Based (HCO)</t>
  </si>
  <si>
    <t>JC104007-S</t>
  </si>
  <si>
    <t>Clinical Nurse Specialist, Ambulatory Procedure Based (S)</t>
  </si>
  <si>
    <t>JC104007-SCO</t>
  </si>
  <si>
    <t>Clinical Nurse Specialist, Ambulatory Procedure Based (SCO)</t>
  </si>
  <si>
    <t>JC104008-S</t>
  </si>
  <si>
    <t>Clinical Nurse Specialist, Ambulatory Procedure Based Lead (S)</t>
  </si>
  <si>
    <t>JC104009-H</t>
  </si>
  <si>
    <t>Clinical Nurse Specialist, Express Virtual Care (H)</t>
  </si>
  <si>
    <t>JC104009-S</t>
  </si>
  <si>
    <t>Clinical Nurse Specialist, Express Virtual Care (S)</t>
  </si>
  <si>
    <t>JC104010-H</t>
  </si>
  <si>
    <t>Clinical Nurse Specialist, Pediatric Acute/Ambulatory (H)</t>
  </si>
  <si>
    <t>JC104010-S</t>
  </si>
  <si>
    <t>Clinical Nurse Specialist, Pediatric Acute/Ambulatory (S)</t>
  </si>
  <si>
    <t>JC104011-H</t>
  </si>
  <si>
    <t>Clinical Nurse Specialist, Pediatric Acute/Ambulatory Procedure Based (H)</t>
  </si>
  <si>
    <t>JC104011-S</t>
  </si>
  <si>
    <t>Clinical Nurse Specialist, Pediatric Acute/Ambulatory Procedure Based (S)</t>
  </si>
  <si>
    <t>JC104012-H</t>
  </si>
  <si>
    <t>Clinical Nurse Specialist, Pediatric Ambulatory (H)</t>
  </si>
  <si>
    <t>JC104012-S</t>
  </si>
  <si>
    <t>Clinical Nurse Specialist, Pediatric Ambulatory (S)</t>
  </si>
  <si>
    <t>JC104013-H</t>
  </si>
  <si>
    <t>Clinical Nurse Specialist, Pediatric Ambulatory Procedure Based (H)</t>
  </si>
  <si>
    <t>JC104013-S</t>
  </si>
  <si>
    <t>Clinical Nurse Specialist, Pediatric Ambulatory Procedure Based (S)</t>
  </si>
  <si>
    <t>105.00</t>
  </si>
  <si>
    <t>JC103723</t>
  </si>
  <si>
    <t>Corporate Responsibility Advisor</t>
  </si>
  <si>
    <t>JC103620</t>
  </si>
  <si>
    <t>Corporate Responsibility Specialist</t>
  </si>
  <si>
    <t>JC103672</t>
  </si>
  <si>
    <t>Courier Lead</t>
  </si>
  <si>
    <t>108.00</t>
  </si>
  <si>
    <t>JC103724</t>
  </si>
  <si>
    <t>Creative Advisor, Graphic Design</t>
  </si>
  <si>
    <t>JC103725</t>
  </si>
  <si>
    <t>Creative Advisor, Production</t>
  </si>
  <si>
    <t>Data Governance Engineer Lead</t>
  </si>
  <si>
    <t>Data Governance Engineer Senior</t>
  </si>
  <si>
    <t>Deputy Chief People Officer</t>
  </si>
  <si>
    <t>JC103717</t>
  </si>
  <si>
    <t>Digital Patient Engagement Advisor Senior</t>
  </si>
  <si>
    <t>126.00</t>
  </si>
  <si>
    <t>503.00</t>
  </si>
  <si>
    <t>D-Dir- Pharmacy, Clinical</t>
  </si>
  <si>
    <t>JC103678</t>
  </si>
  <si>
    <t>Dir- System Security Technology</t>
  </si>
  <si>
    <t>D-Dir-System Security Technology</t>
  </si>
  <si>
    <t>D-Dir-340B Program</t>
  </si>
  <si>
    <t>D-Dir-Access and Partner Engagement, Continuum of Care</t>
  </si>
  <si>
    <t>D-Dir-Accounting</t>
  </si>
  <si>
    <t>D-Dir-Accounting Shared Services</t>
  </si>
  <si>
    <t>D-Dir-Accounts Payable</t>
  </si>
  <si>
    <t>JC103727</t>
  </si>
  <si>
    <t>Dir-Accounts Receivable Performance and System Optimization</t>
  </si>
  <si>
    <t>D-Dir-Accounts Receivable Performance &amp; System Optimization</t>
  </si>
  <si>
    <t>D-Dir-Administrator</t>
  </si>
  <si>
    <t>D-Dir-Advanced Practice Provider</t>
  </si>
  <si>
    <t>D-Dir-Affiliate Accounts</t>
  </si>
  <si>
    <t>D-Dir-Applications</t>
  </si>
  <si>
    <t>Dir-Assisted Living</t>
  </si>
  <si>
    <t>D-Dir-Assisted Living</t>
  </si>
  <si>
    <t>D-Dir-Behavioral Health Integration</t>
  </si>
  <si>
    <t>D-Dir-Behavioral Health Services</t>
  </si>
  <si>
    <t>D-Dir-Business Development</t>
  </si>
  <si>
    <t>D-Dir-Business Intelligence</t>
  </si>
  <si>
    <t>D-Dir-Business Intelligence Analytics</t>
  </si>
  <si>
    <t>D-Dir-Business Operations (S)</t>
  </si>
  <si>
    <t>D-Dir-Business Operations, Continuum of Care</t>
  </si>
  <si>
    <t>D-Dir-Call Center</t>
  </si>
  <si>
    <t>D-Dir-Cancer Registry</t>
  </si>
  <si>
    <t>D-Dir-Cardiodiagnostics</t>
  </si>
  <si>
    <t>D-Dir-Care for Caregivers Program</t>
  </si>
  <si>
    <t>D-Dir-Career Pathways &amp; Workforce Development</t>
  </si>
  <si>
    <t>D-Dir-Chargemaster</t>
  </si>
  <si>
    <t>D-Dir-Child Care Center (S)</t>
  </si>
  <si>
    <t>D-Dir-Clinical Informaticists</t>
  </si>
  <si>
    <t>D-Dir-Clinical Informatics Support</t>
  </si>
  <si>
    <t>D-Dir-Clinical Integrated Systems</t>
  </si>
  <si>
    <t>D-Dir-Clinical Operations</t>
  </si>
  <si>
    <t>D-Dir-Clinical Pastoral Education and Pastoral Care</t>
  </si>
  <si>
    <t>D-Dir-Clinical Research</t>
  </si>
  <si>
    <t>D-Dir-Coding</t>
  </si>
  <si>
    <t>D-Dir-Communications</t>
  </si>
  <si>
    <t>D-Dir-Community Health</t>
  </si>
  <si>
    <t>D-Dir-Compensation</t>
  </si>
  <si>
    <t>D-Dir-Contingent Labor</t>
  </si>
  <si>
    <t>D-Dir-Continuous Improvement</t>
  </si>
  <si>
    <t>D-Dir-Contract Compliance and Analytics</t>
  </si>
  <si>
    <t>D-Dir-Corporate Responsibility</t>
  </si>
  <si>
    <t>D-Dir-Debt Capital Markets</t>
  </si>
  <si>
    <t>JC103729</t>
  </si>
  <si>
    <t>Dir-Digital Marketing</t>
  </si>
  <si>
    <t>D-Dir-Digital Marketing</t>
  </si>
  <si>
    <t>D-Dir-Digital Patient Engagement Operations</t>
  </si>
  <si>
    <t>D-Dir-Digital Patient Engagement Strategy</t>
  </si>
  <si>
    <t>D-Dir-Emergency Medical Services</t>
  </si>
  <si>
    <t>D-Dir-Employee Health</t>
  </si>
  <si>
    <t>D-Dir-Employee Relations</t>
  </si>
  <si>
    <t>D-Dir-Employee Services</t>
  </si>
  <si>
    <t>D-Dir-Enterprise &amp; Insurance Risk</t>
  </si>
  <si>
    <t>D-Dir-Enterprise and Epic Information Technology Infrastructure</t>
  </si>
  <si>
    <t>D-Dir-Enterprise Client Access and Wintel Services</t>
  </si>
  <si>
    <t>D-Dir-Enterprise Information Technology Infrastructure</t>
  </si>
  <si>
    <t>D-Dir-Enterprise Project Management Office</t>
  </si>
  <si>
    <t>D-Dir-Enterprise Unified Communications</t>
  </si>
  <si>
    <t>D-Dir-Environmental Services</t>
  </si>
  <si>
    <t>D-Dir-Environmental Services, LTC</t>
  </si>
  <si>
    <t>D-Dir-Executive Communications</t>
  </si>
  <si>
    <t>D-Dir-Finance</t>
  </si>
  <si>
    <t>D-Dir-Finance, Managed Hospital</t>
  </si>
  <si>
    <t>D-Dir-Financial Technology Integration</t>
  </si>
  <si>
    <t>D-Dir-Food and Nutrition, LTC</t>
  </si>
  <si>
    <t>D-Dir-Foundation</t>
  </si>
  <si>
    <t>D-Dir-Government Affairs</t>
  </si>
  <si>
    <t>JC101140</t>
  </si>
  <si>
    <t>Dir-Government Reimbursement</t>
  </si>
  <si>
    <t>D-Dir-Government Reimbursement</t>
  </si>
  <si>
    <t>D-Dir-Graduate Medical Education (GME)</t>
  </si>
  <si>
    <t>D-Dir-Grant Development</t>
  </si>
  <si>
    <t>D-Dir-Health Information Management, Release of Information</t>
  </si>
  <si>
    <t>D-Dir-Home Medical Equipment</t>
  </si>
  <si>
    <t>D-Dir-Hospitality Services</t>
  </si>
  <si>
    <t>D-Dir-HR Operations Optimization and Change Management</t>
  </si>
  <si>
    <t>D-Dir-HR Technology &amp; Innovation</t>
  </si>
  <si>
    <t>D-Dir-Human Resources</t>
  </si>
  <si>
    <t>D-Dir-Imaging</t>
  </si>
  <si>
    <t>D-Dir-Information Security</t>
  </si>
  <si>
    <t>D-Dir-Information Technology, Project Management Office</t>
  </si>
  <si>
    <t>D-Dir-Information Technology, Regional Support</t>
  </si>
  <si>
    <t>D-Dir-Infusion Pharmacy and Infusion Access</t>
  </si>
  <si>
    <t>D-Dir-Integrated Absence Management</t>
  </si>
  <si>
    <t>D-Dir-Lab (S)</t>
  </si>
  <si>
    <t>D-Dir-Lab Integrated Services and Research</t>
  </si>
  <si>
    <t>D-Dir-Learning and Organizational Development</t>
  </si>
  <si>
    <t>D-Dir-Marketing</t>
  </si>
  <si>
    <t>D-Dir-Marketing, Philanthropy</t>
  </si>
  <si>
    <t>D-Dir-Medical Group Performance and Program Management</t>
  </si>
  <si>
    <t>D-Dir-Medical Staff Services (S)</t>
  </si>
  <si>
    <t>JC103627</t>
  </si>
  <si>
    <t>Dir-Mergers and Acquisitions, Financial Modeling and Valuation</t>
  </si>
  <si>
    <t>D-Dir-Mergers and Acquisitions, Financial Modeling and Valuation</t>
  </si>
  <si>
    <t>D-Dir-Mission Integration</t>
  </si>
  <si>
    <t>D-Dir-Palliative Care Services</t>
  </si>
  <si>
    <t>D-Dir-Patient Safety and Clinical Outcomes, Continuum of Care</t>
  </si>
  <si>
    <t>D-Dir-Payor Strategy</t>
  </si>
  <si>
    <t>D-Dir-Payroll Operations</t>
  </si>
  <si>
    <t>D-Dir-Pharmacy Business Operations</t>
  </si>
  <si>
    <t>D-Dir-Pharmacy, Ambulatory</t>
  </si>
  <si>
    <t>JC103673</t>
  </si>
  <si>
    <t>Dir-Pharmacy, Ambulatory Operations</t>
  </si>
  <si>
    <t>D-Dir-Pharmacy, Ambulatory Operations</t>
  </si>
  <si>
    <t>D-Dir-Pharmacy, Community</t>
  </si>
  <si>
    <t>D-Dir-Pharmacy, Institutional</t>
  </si>
  <si>
    <t>D-Dir-Pharmacy, Long Term Care</t>
  </si>
  <si>
    <t>D-Dir-Philanthropy Operations</t>
  </si>
  <si>
    <t>D-Dir-Philanthropy Services</t>
  </si>
  <si>
    <t>D-Dir-Physician Compensation</t>
  </si>
  <si>
    <t>D-Dir-Physicist</t>
  </si>
  <si>
    <t>D-Dir-Plant Operations and Maintenance</t>
  </si>
  <si>
    <t>D-Dir-Privacy</t>
  </si>
  <si>
    <t>D-Dir-Professional Liability</t>
  </si>
  <si>
    <t>D-Dir-Provider Talent Acquisition</t>
  </si>
  <si>
    <t>D-Dir-Quality</t>
  </si>
  <si>
    <t>D-Dir-Quality Assurance, 503 Outsourcing</t>
  </si>
  <si>
    <t>JC103644</t>
  </si>
  <si>
    <t>Dir-Quality Performance and Data Insights</t>
  </si>
  <si>
    <t>D-Dir-Quality Performance and Data Insights</t>
  </si>
  <si>
    <t>D-Dir-Quality, Population Health</t>
  </si>
  <si>
    <t>D-Dir-Radiation Oncology</t>
  </si>
  <si>
    <t>D-Dir-Real Estate</t>
  </si>
  <si>
    <t>Director - Region</t>
  </si>
  <si>
    <t>D-Dir-Regulatory Compliance</t>
  </si>
  <si>
    <t>D-Dir-Rehab Services</t>
  </si>
  <si>
    <t>D-Dir-Research</t>
  </si>
  <si>
    <t>D-Dir-Residency Programs</t>
  </si>
  <si>
    <t>D-Dir-Respiratory Care Services</t>
  </si>
  <si>
    <t>D-Dir-Retail and Virtual Health</t>
  </si>
  <si>
    <t>D-Dir-Revenue Cycle Analytics</t>
  </si>
  <si>
    <t>JC103656</t>
  </si>
  <si>
    <t>Dir-Revenue Cycle Billing, Accounts Receivable</t>
  </si>
  <si>
    <t>D-Dir-Revenue Cycle Billing, Accounts Receivable</t>
  </si>
  <si>
    <t>D-Dir-Revenue Cycle Client Management</t>
  </si>
  <si>
    <t>D-Dir-Revenue Cycle Financial Management</t>
  </si>
  <si>
    <t>D-Dir-Revenue Cycle Operational Integrity</t>
  </si>
  <si>
    <t>D-Dir-Revenue Cycle Regulatory Research</t>
  </si>
  <si>
    <t>D-Dir-Revenue Cycle Strategic Portfolio</t>
  </si>
  <si>
    <t>D-Dir-Revenue Cycle Strategy &amp; Shared Services</t>
  </si>
  <si>
    <t>D-Dir-Revenue Cycle, Hospital</t>
  </si>
  <si>
    <t>D-Dir-Revenue Cycle, Provider</t>
  </si>
  <si>
    <t>D-Dir-Revenue Integrity</t>
  </si>
  <si>
    <t>D-Dir-Revenue Management</t>
  </si>
  <si>
    <t>D-Dir-Revenue Management, Continuum of Care</t>
  </si>
  <si>
    <t>D-Dir-Risk Management Programs and Services</t>
  </si>
  <si>
    <t>D-Dir-RN</t>
  </si>
  <si>
    <t>D-Dir-RN Clinical Call Center, Continuum of Care</t>
  </si>
  <si>
    <t>D-Dir-RN Clinical Education</t>
  </si>
  <si>
    <t>D-Dir-RN Clinical Workforce Planning</t>
  </si>
  <si>
    <t>D-Dir-RN Float Pool</t>
  </si>
  <si>
    <t>D-Dir-RN Managed Hospital</t>
  </si>
  <si>
    <t>D-Dir-RN Residency Program</t>
  </si>
  <si>
    <t>D-Dir-RN, Case Management</t>
  </si>
  <si>
    <t>D-Dir-RN, Home Health</t>
  </si>
  <si>
    <t>D-Dir-RN, Hospice</t>
  </si>
  <si>
    <t>D-Dir-RN, Inpatient and Residential Hospice, Continuum of Care</t>
  </si>
  <si>
    <t>D-Dir-RN, LTC</t>
  </si>
  <si>
    <t>D-Dir-RN, Virtual Health, Continuum of Care</t>
  </si>
  <si>
    <t>D-Dir-Schedule &amp; Staffing Operations</t>
  </si>
  <si>
    <t>JC102947</t>
  </si>
  <si>
    <t>Dir-Security</t>
  </si>
  <si>
    <t>D-Dir-Security</t>
  </si>
  <si>
    <t>Dir-Senior Living Services, Continuum of Care</t>
  </si>
  <si>
    <t>D-Dir-Senior Living Services, Continuum of Care</t>
  </si>
  <si>
    <t>D-Dir-Service Lines</t>
  </si>
  <si>
    <t>D-Dir-Social Services (S)</t>
  </si>
  <si>
    <t>D-Dir-Social Services, LTC</t>
  </si>
  <si>
    <t>D-Dir-Sourcing Operations</t>
  </si>
  <si>
    <t>D-Dir-Sterile Processing</t>
  </si>
  <si>
    <t>D-Dir-Strategic Pricing and Revenue Analytics</t>
  </si>
  <si>
    <t>D-Dir-Strategic Supplier Performance Management</t>
  </si>
  <si>
    <t>D-Dir-Strategy and Development</t>
  </si>
  <si>
    <t>D-Dir-Strategy and Transformation</t>
  </si>
  <si>
    <t>D-Dir-Supply Chain Analytics and Reporting</t>
  </si>
  <si>
    <t>D-Dir-Supply Chain Operations</t>
  </si>
  <si>
    <t>D-Dir-Sustainability and Building Services</t>
  </si>
  <si>
    <t>D-Dir-Tax and Compliance</t>
  </si>
  <si>
    <t>D-Dir-Training</t>
  </si>
  <si>
    <t>D-Dir-Treasury</t>
  </si>
  <si>
    <t>D-Dir-Value Based Contracting Analytics</t>
  </si>
  <si>
    <t>D-Dir-Volunteer Services and Guest Relations (S)</t>
  </si>
  <si>
    <t>JC103658</t>
  </si>
  <si>
    <t>Dir-Workday People Analytics &amp; Insights</t>
  </si>
  <si>
    <t>D-Dir-Workday People Analytics &amp; Insights</t>
  </si>
  <si>
    <t>D-Dir-Workforce Management</t>
  </si>
  <si>
    <t>JC103666</t>
  </si>
  <si>
    <t>Echosonographer II, Adult</t>
  </si>
  <si>
    <t>JC103665</t>
  </si>
  <si>
    <t>Echosonographer II, Pediatrics</t>
  </si>
  <si>
    <t>Electrician I</t>
  </si>
  <si>
    <t>Electrician II</t>
  </si>
  <si>
    <t>JC103692</t>
  </si>
  <si>
    <t>Employee Safety and Wellbeing Partner</t>
  </si>
  <si>
    <t>502.00</t>
  </si>
  <si>
    <t>Epic Training Analyst</t>
  </si>
  <si>
    <t>Epic Training Analyst Associate</t>
  </si>
  <si>
    <t>Epic Training Analyst Lead</t>
  </si>
  <si>
    <t>Epic Training Analyst Senior</t>
  </si>
  <si>
    <t>JC102271-H</t>
  </si>
  <si>
    <t>Facilities Data Management Administrator (H)</t>
  </si>
  <si>
    <t>501.00</t>
  </si>
  <si>
    <t>JC100061</t>
  </si>
  <si>
    <t>Foundation Director</t>
  </si>
  <si>
    <t>SEIU-1</t>
  </si>
  <si>
    <t>510.00</t>
  </si>
  <si>
    <t>JC103667</t>
  </si>
  <si>
    <t>Health Information Associate Lead, Continuum of Care</t>
  </si>
  <si>
    <t>Phys Resident (S)</t>
  </si>
  <si>
    <t>JC103660</t>
  </si>
  <si>
    <t>HR Operations Change Management Lead</t>
  </si>
  <si>
    <t>JC103654</t>
  </si>
  <si>
    <t>Human Resources Partner, Senior</t>
  </si>
  <si>
    <t>JC103698</t>
  </si>
  <si>
    <t>Immigration Specialist</t>
  </si>
  <si>
    <t>Information Technology-VP, Region</t>
  </si>
  <si>
    <t>433.00</t>
  </si>
  <si>
    <t>JC103728</t>
  </si>
  <si>
    <t>IT Mergers &amp; Acquisitions/Smart Facilities Advisor Senior</t>
  </si>
  <si>
    <t>Laboratory Billing Specialist</t>
  </si>
  <si>
    <t>JC103694</t>
  </si>
  <si>
    <t>Laboratory Billing Specialist Senior</t>
  </si>
  <si>
    <t>SEIU-24</t>
  </si>
  <si>
    <t>SEIU-48</t>
  </si>
  <si>
    <t>303.00</t>
  </si>
  <si>
    <t>304.00</t>
  </si>
  <si>
    <t>JC102398</t>
  </si>
  <si>
    <t>LPN-Charge Nurse, LTC</t>
  </si>
  <si>
    <t>LPN/Radiology Technologist - OK</t>
  </si>
  <si>
    <t>SEIU-20</t>
  </si>
  <si>
    <t>507.00</t>
  </si>
  <si>
    <t>JC103714</t>
  </si>
  <si>
    <t>Managed Care Advisor Senior, Population Health &amp; Value Based Care</t>
  </si>
  <si>
    <t>JC103716</t>
  </si>
  <si>
    <t>Managed Care Analytics Advisor Senior</t>
  </si>
  <si>
    <t>JC103630</t>
  </si>
  <si>
    <t>Managed Care-VP, Value Based Care</t>
  </si>
  <si>
    <t>JC103711</t>
  </si>
  <si>
    <t>Marketing Performance Advisor Senior</t>
  </si>
  <si>
    <t>JC103709</t>
  </si>
  <si>
    <t>Medical Director, Infection Prevention</t>
  </si>
  <si>
    <t>JC102924</t>
  </si>
  <si>
    <t>Medical Director, Lab</t>
  </si>
  <si>
    <t>JC103670</t>
  </si>
  <si>
    <t>Medical Equipment and Supply Reimbursement Specialist Lead, Continuum of Care</t>
  </si>
  <si>
    <t>JC103669</t>
  </si>
  <si>
    <t>Medical Equipment and Supply Reimbursement Specialist Senior, Continuum of Care</t>
  </si>
  <si>
    <t>JC103668</t>
  </si>
  <si>
    <t>Medical Equipment and Supply Reimbursement Specialist, Continuum of Care</t>
  </si>
  <si>
    <t>JC100020-F</t>
  </si>
  <si>
    <t>Medical Lab Scientist (F)</t>
  </si>
  <si>
    <t>JC100020-TAH</t>
  </si>
  <si>
    <t>Medical Lab Scientist (PRN4)</t>
  </si>
  <si>
    <t>JC100016-TAH</t>
  </si>
  <si>
    <t>Medical Lab Technician (PRN4)</t>
  </si>
  <si>
    <t>JC102606-F</t>
  </si>
  <si>
    <t>Medical Laboratory Technician, Non-Certified (F)</t>
  </si>
  <si>
    <t>JC103628</t>
  </si>
  <si>
    <t>Mergers and Acquisitions Analyst</t>
  </si>
  <si>
    <t>Manager - Region</t>
  </si>
  <si>
    <t>422.00</t>
  </si>
  <si>
    <t>419.00</t>
  </si>
  <si>
    <t>516.00</t>
  </si>
  <si>
    <t>JC103648</t>
  </si>
  <si>
    <t>Mgr-Client Success and Strategy Analytics, Affiliates</t>
  </si>
  <si>
    <t>JC103721</t>
  </si>
  <si>
    <t>Mgr-Content Strategy</t>
  </si>
  <si>
    <t>JC103619</t>
  </si>
  <si>
    <t>Mgr-Epidemiology</t>
  </si>
  <si>
    <t>519.00</t>
  </si>
  <si>
    <t>Mgr-IHT Operations (TSC)</t>
  </si>
  <si>
    <t>JC102439</t>
  </si>
  <si>
    <t>Mgr-Maintenance, LTC</t>
  </si>
  <si>
    <t>JC103657</t>
  </si>
  <si>
    <t>Mgr-Revenue Cycle Regulatory Research</t>
  </si>
  <si>
    <t>313.00</t>
  </si>
  <si>
    <t>324.00</t>
  </si>
  <si>
    <t>325.00</t>
  </si>
  <si>
    <t>314.00</t>
  </si>
  <si>
    <t>JC103646</t>
  </si>
  <si>
    <t>Mgr-RN, Workforce Resource Pool</t>
  </si>
  <si>
    <t>JC103718</t>
  </si>
  <si>
    <t>Mgr-Social Media</t>
  </si>
  <si>
    <t>JC103683</t>
  </si>
  <si>
    <t>Mgr-Talent Strategy &amp; Innovation</t>
  </si>
  <si>
    <t>Mgr-Workforce Operations</t>
  </si>
  <si>
    <t>JC103671</t>
  </si>
  <si>
    <t>Mgr-Workforce Scheduling</t>
  </si>
  <si>
    <t>JC102491</t>
  </si>
  <si>
    <t>Multiple Modalities Tech (Mammo I/Rad II)</t>
  </si>
  <si>
    <t>JC102468</t>
  </si>
  <si>
    <t>Multiple Modalities Tech (Mammo I/Sono I)</t>
  </si>
  <si>
    <t>JC102499</t>
  </si>
  <si>
    <t>Multiple Modalities Tech (Mammo II/Sono I)</t>
  </si>
  <si>
    <t>308.00</t>
  </si>
  <si>
    <t>JC103118-H</t>
  </si>
  <si>
    <t>Nurse Influencer Senior (H)</t>
  </si>
  <si>
    <t>JC103699</t>
  </si>
  <si>
    <t>Nurse Midwife Certified Lead</t>
  </si>
  <si>
    <t>JC104014-H</t>
  </si>
  <si>
    <t>Nurse Practitioner, Acute/Ambulatory (H)</t>
  </si>
  <si>
    <t>JC104014-HCO</t>
  </si>
  <si>
    <t>Nurse Practitioner, Acute/Ambulatory (HCO)</t>
  </si>
  <si>
    <t>JC104014-S</t>
  </si>
  <si>
    <t>Nurse Practitioner, Acute/Ambulatory (S)</t>
  </si>
  <si>
    <t>JC104014-SCO</t>
  </si>
  <si>
    <t>Nurse Practitioner, Acute/Ambulatory (SCO)</t>
  </si>
  <si>
    <t>JC104015-S</t>
  </si>
  <si>
    <t>Nurse Practitioner, Acute/Ambulatory Lead (S)</t>
  </si>
  <si>
    <t>JC104016-H</t>
  </si>
  <si>
    <t>Nurse Practitioner, Acute/Ambulatory Procedure Based (H)</t>
  </si>
  <si>
    <t>JC104016-HCO</t>
  </si>
  <si>
    <t>Nurse Practitioner, Acute/Ambulatory Procedure Based (HCO)</t>
  </si>
  <si>
    <t>JC104016-S</t>
  </si>
  <si>
    <t>Nurse Practitioner, Acute/Ambulatory Procedure Based (S)</t>
  </si>
  <si>
    <t>JC104016-SCO</t>
  </si>
  <si>
    <t>Nurse Practitioner, Acute/Ambulatory Procedure Based (SCO)</t>
  </si>
  <si>
    <t>JC104017-S</t>
  </si>
  <si>
    <t>Nurse Practitioner, Acute/Ambulatory Procedure Based Lead (S)</t>
  </si>
  <si>
    <t>JC104018-H</t>
  </si>
  <si>
    <t>Nurse Practitioner, Ambulatory (H)</t>
  </si>
  <si>
    <t>JC104018-HCO</t>
  </si>
  <si>
    <t>Nurse Practitioner, Ambulatory (HCO)</t>
  </si>
  <si>
    <t>JC104018-S</t>
  </si>
  <si>
    <t>Nurse Practitioner, Ambulatory (S)</t>
  </si>
  <si>
    <t>JC104018-FAC</t>
  </si>
  <si>
    <t>Nurse Practitioner, Ambulatory (S) (FAC)</t>
  </si>
  <si>
    <t>JC104018-SCO</t>
  </si>
  <si>
    <t>Nurse Practitioner, Ambulatory (SCO)</t>
  </si>
  <si>
    <t>JC104019-H</t>
  </si>
  <si>
    <t>Nurse Practitioner, Ambulatory Lead (H)</t>
  </si>
  <si>
    <t>JC104019-S</t>
  </si>
  <si>
    <t>Nurse Practitioner, Ambulatory Lead (S)</t>
  </si>
  <si>
    <t>JC104020-H</t>
  </si>
  <si>
    <t>Nurse Practitioner, Ambulatory Procedure Based (H)</t>
  </si>
  <si>
    <t>JC104020-HCO</t>
  </si>
  <si>
    <t>Nurse Practitioner, Ambulatory Procedure Based (HCO)</t>
  </si>
  <si>
    <t>JC104020-PB</t>
  </si>
  <si>
    <t>Nurse Practitioner, Ambulatory Procedure Based (PB)</t>
  </si>
  <si>
    <t>JC104020-S</t>
  </si>
  <si>
    <t>Nurse Practitioner, Ambulatory Procedure Based (S)</t>
  </si>
  <si>
    <t>JC104020-FAC</t>
  </si>
  <si>
    <t>Nurse Practitioner, Ambulatory Procedure Based (S) (FAC)</t>
  </si>
  <si>
    <t>JC104020-SCO</t>
  </si>
  <si>
    <t>Nurse Practitioner, Ambulatory Procedure Based (SCO)</t>
  </si>
  <si>
    <t>JC104021-S</t>
  </si>
  <si>
    <t>Nurse Practitioner, Ambulatory Procedure Based Lead (S)</t>
  </si>
  <si>
    <t>416.00</t>
  </si>
  <si>
    <t>417.00</t>
  </si>
  <si>
    <t>JC103235-HCO</t>
  </si>
  <si>
    <t>Nurse Practitioner, Critical Care (HCO)</t>
  </si>
  <si>
    <t>JC104022-H</t>
  </si>
  <si>
    <t>Nurse Practitioner, Express Virtual Care (H)</t>
  </si>
  <si>
    <t>JC104022-S</t>
  </si>
  <si>
    <t>Nurse Practitioner, Express Virtual Care (S)</t>
  </si>
  <si>
    <t>JC104040-H</t>
  </si>
  <si>
    <t>Nurse Practitioner, Home Health and Hospice (H)</t>
  </si>
  <si>
    <t>JC104023-H</t>
  </si>
  <si>
    <t>Nurse Practitioner, Pediatric Acute/Ambulatory (H)</t>
  </si>
  <si>
    <t>JC104023-S</t>
  </si>
  <si>
    <t>Nurse Practitioner, Pediatric Acute/Ambulatory (S)</t>
  </si>
  <si>
    <t>JC104024-H</t>
  </si>
  <si>
    <t>Nurse Practitioner, Pediatric Acute/Ambulatory Procedure Based (H)</t>
  </si>
  <si>
    <t>JC104024-S</t>
  </si>
  <si>
    <t>Nurse Practitioner, Pediatric Acute/Ambulatory Procedure Based (S)</t>
  </si>
  <si>
    <t>JC104025-H</t>
  </si>
  <si>
    <t>Nurse Practitioner, Pediatric Ambulatory (H)</t>
  </si>
  <si>
    <t>JC104025-S</t>
  </si>
  <si>
    <t>Nurse Practitioner, Pediatric Ambulatory (S)</t>
  </si>
  <si>
    <t>JC104026-H</t>
  </si>
  <si>
    <t>Nurse Practitioner, Pediatric Ambulatory Procedure Based (H)</t>
  </si>
  <si>
    <t>JC104026-S</t>
  </si>
  <si>
    <t>Nurse Practitioner, Pediatric Ambulatory Procedure Based (S)</t>
  </si>
  <si>
    <t>NNOC-RN</t>
  </si>
  <si>
    <t>JC103257-H</t>
  </si>
  <si>
    <t>Operations Analyst (H)</t>
  </si>
  <si>
    <t>Operations Support Coordinator, Emergency Services/Trauma</t>
  </si>
  <si>
    <t>Paramedic Lead</t>
  </si>
  <si>
    <t>408.00</t>
  </si>
  <si>
    <t>409.00</t>
  </si>
  <si>
    <t>JC102145</t>
  </si>
  <si>
    <t>Payroll Tax Specialist</t>
  </si>
  <si>
    <t>JC103710</t>
  </si>
  <si>
    <t>Pharmacist Coordinator, Community (H)</t>
  </si>
  <si>
    <t>Pharmacist Resident</t>
  </si>
  <si>
    <t>JC103609-F</t>
  </si>
  <si>
    <t>Pharmacy Technician I (F)</t>
  </si>
  <si>
    <t>JC103610-F</t>
  </si>
  <si>
    <t>Pharmacy Technician II (F)</t>
  </si>
  <si>
    <t>517.00</t>
  </si>
  <si>
    <t>JC104027-H</t>
  </si>
  <si>
    <t>Physician Assistant, Acute/Ambulatory (H)</t>
  </si>
  <si>
    <t>JC104027-HCO</t>
  </si>
  <si>
    <t>Physician Assistant, Acute/Ambulatory (HCO)</t>
  </si>
  <si>
    <t>JC104027-S</t>
  </si>
  <si>
    <t>Physician Assistant, Acute/Ambulatory (S)</t>
  </si>
  <si>
    <t>JC104027-SCO</t>
  </si>
  <si>
    <t>Physician Assistant, Acute/Ambulatory (SCO)</t>
  </si>
  <si>
    <t>JC104028-S</t>
  </si>
  <si>
    <t>Physician Assistant, Acute/Ambulatory Lead (S)</t>
  </si>
  <si>
    <t>JC104029-H</t>
  </si>
  <si>
    <t>Physician Assistant, Acute/Ambulatory Procedure Based (H)</t>
  </si>
  <si>
    <t>JC104029-HCO</t>
  </si>
  <si>
    <t>Physician Assistant, Acute/Ambulatory Procedure Based (HCO)</t>
  </si>
  <si>
    <t>JC104029-S</t>
  </si>
  <si>
    <t>Physician Assistant, Acute/Ambulatory Procedure Based (S)</t>
  </si>
  <si>
    <t>JC104029-SCO</t>
  </si>
  <si>
    <t>Physician Assistant, Acute/Ambulatory Procedure Based (SCO)</t>
  </si>
  <si>
    <t>JC104030-S</t>
  </si>
  <si>
    <t>Physician Assistant, Acute/Ambulatory Procedure Based Lead (S)</t>
  </si>
  <si>
    <t>JC104031-H</t>
  </si>
  <si>
    <t>Physician Assistant, Ambulatory (H)</t>
  </si>
  <si>
    <t>JC104031-HCO</t>
  </si>
  <si>
    <t>Physician Assistant, Ambulatory (HCO)</t>
  </si>
  <si>
    <t>JC104031-S</t>
  </si>
  <si>
    <t>Physician Assistant, Ambulatory (S)</t>
  </si>
  <si>
    <t>JC104031-SCO</t>
  </si>
  <si>
    <t>Physician Assistant, Ambulatory (SCO)</t>
  </si>
  <si>
    <t>JC104032-S</t>
  </si>
  <si>
    <t>Physician Assistant, Ambulatory Lead (S)</t>
  </si>
  <si>
    <t>JC104033-H</t>
  </si>
  <si>
    <t>Physician Assistant, Ambulatory Procedure Based (H)</t>
  </si>
  <si>
    <t>JC104033-HCO</t>
  </si>
  <si>
    <t>Physician Assistant, Ambulatory Procedure Based (HCO)</t>
  </si>
  <si>
    <t>JC104033-PB</t>
  </si>
  <si>
    <t>Physician Assistant, Ambulatory Procedure Based (PB)</t>
  </si>
  <si>
    <t>JC104033-S</t>
  </si>
  <si>
    <t>Physician Assistant, Ambulatory Procedure Based (S)</t>
  </si>
  <si>
    <t>JC104033-SCO</t>
  </si>
  <si>
    <t>Physician Assistant, Ambulatory Procedure Based (SCO)</t>
  </si>
  <si>
    <t>JC104034-S</t>
  </si>
  <si>
    <t>Physician Assistant, Ambulatory Procedure Based Lead (S)</t>
  </si>
  <si>
    <t>JC104035-H</t>
  </si>
  <si>
    <t>Physician Assistant, Express Virtual Care (H)</t>
  </si>
  <si>
    <t>JC104035-S</t>
  </si>
  <si>
    <t>Physician Assistant, Express Virtual Care (S)</t>
  </si>
  <si>
    <t>JC103652-H</t>
  </si>
  <si>
    <t>Physician Assistant, Home Health and Hospice (H)</t>
  </si>
  <si>
    <t>JC104036-H</t>
  </si>
  <si>
    <t>Physician Assistant, Pediatric Acute/Ambulatory (H)</t>
  </si>
  <si>
    <t>JC104036-S</t>
  </si>
  <si>
    <t>Physician Assistant, Pediatric Acute/Ambulatory (S)</t>
  </si>
  <si>
    <t>JC104037-H</t>
  </si>
  <si>
    <t>Physician Assistant, Pediatric Acute/Ambulatory Procedure Based (H)</t>
  </si>
  <si>
    <t>JC104037-S</t>
  </si>
  <si>
    <t>Physician Assistant, Pediatric Acute/Ambulatory Procedure Based (S)</t>
  </si>
  <si>
    <t>JC104038-H</t>
  </si>
  <si>
    <t>Physician Assistant, Pediatric Ambulatory (H)</t>
  </si>
  <si>
    <t>JC104038-S</t>
  </si>
  <si>
    <t>Physician Assistant, Pediatric Ambulatory (S)</t>
  </si>
  <si>
    <t>JC104039-H</t>
  </si>
  <si>
    <t>Physician Assistant, Pediatric Ambulatory Procedure Based (H)</t>
  </si>
  <si>
    <t>JC104039-S</t>
  </si>
  <si>
    <t>Physician Assistant, Pediatric Ambulatory Procedure Based (S)</t>
  </si>
  <si>
    <t>JC103334-SCO</t>
  </si>
  <si>
    <t>Physician Assistant, Psychiatry/Behavioral Health (SCO)</t>
  </si>
  <si>
    <t>JC103704</t>
  </si>
  <si>
    <t>Polysomnographer, Non-Registered</t>
  </si>
  <si>
    <t>Practical Nurse Intern II (WI Hospital use only)</t>
  </si>
  <si>
    <t>President - Region</t>
  </si>
  <si>
    <t>President and CEO</t>
  </si>
  <si>
    <t>JC100912-H</t>
  </si>
  <si>
    <t>Project Specialist (H)</t>
  </si>
  <si>
    <t>JC103090-S-FAC</t>
  </si>
  <si>
    <t>Psychologist Lead (S) (FAC)</t>
  </si>
  <si>
    <t>JC103626</t>
  </si>
  <si>
    <t>Quality Review and Coding Specialist, Continuum of Care</t>
  </si>
  <si>
    <t>D-Reg Dir-Accounting</t>
  </si>
  <si>
    <t>D-Reg Dir-Behavioral Health Service Intake</t>
  </si>
  <si>
    <t>D-Reg Dir-Communications</t>
  </si>
  <si>
    <t>D-Reg Dir-Continuous Improvement</t>
  </si>
  <si>
    <t>D-Reg Dir-Environmental Safety and Emergency Preparedness</t>
  </si>
  <si>
    <t>D-Reg Dir-Finance</t>
  </si>
  <si>
    <t>D-Reg Dir-Foundation</t>
  </si>
  <si>
    <t>D-Reg Dir-Government Reimbursement</t>
  </si>
  <si>
    <t>D-Reg Dir-Health Information Management</t>
  </si>
  <si>
    <t>D-Reg Dir-Human Resources</t>
  </si>
  <si>
    <t>D-Reg Dir-Infection Prevention</t>
  </si>
  <si>
    <t>D-Reg Dir-Lab</t>
  </si>
  <si>
    <t>D-Reg Dir-Managed Care Contracting</t>
  </si>
  <si>
    <t>D-Reg Dir-Marketing</t>
  </si>
  <si>
    <t>D-Reg Dir-Medical Staff Services</t>
  </si>
  <si>
    <t>D-Reg Dir-Mission Integration</t>
  </si>
  <si>
    <t>Reg Dir-Patient Experience</t>
  </si>
  <si>
    <t>D-Reg Dir-Patient Experience</t>
  </si>
  <si>
    <t>JC103680</t>
  </si>
  <si>
    <t>Reg Dir-Patient Experience and Data</t>
  </si>
  <si>
    <t>D-Reg Dir-Patient Logistics Command Center</t>
  </si>
  <si>
    <t>D-Reg Dir-Patient Safety</t>
  </si>
  <si>
    <t>D-Reg Dir-Pharmacy Services</t>
  </si>
  <si>
    <t>D-Reg Dir-Philanthropy Services</t>
  </si>
  <si>
    <t>D-Reg Dir-Planning Design and Construction</t>
  </si>
  <si>
    <t>D-Reg Dir-Plant Operations and Maintenance</t>
  </si>
  <si>
    <t>JC103687</t>
  </si>
  <si>
    <t>Reg Dir-Provider Performance</t>
  </si>
  <si>
    <t>D-Reg Dir-Provider Performance</t>
  </si>
  <si>
    <t>D-Reg Dir-Quality</t>
  </si>
  <si>
    <t>D-Reg Dir-Rehab Services</t>
  </si>
  <si>
    <t>D-Reg Dir-RN Service Line</t>
  </si>
  <si>
    <t>D-Reg Dir-RN, Case Management</t>
  </si>
  <si>
    <t>D-Reg Dir-RN, Nursing Excellence &amp; Professional Practice</t>
  </si>
  <si>
    <t>D-Reg Dir-RN, Patient Logistics Command Center</t>
  </si>
  <si>
    <t>D-Reg Dir-Security</t>
  </si>
  <si>
    <t>D-Reg Dir-Service Line (S)</t>
  </si>
  <si>
    <t>D-Reg Dir-Sourcing and Vendor Management</t>
  </si>
  <si>
    <t>D-Reg Dir-Talent Acquisition</t>
  </si>
  <si>
    <t>312.00</t>
  </si>
  <si>
    <t>Regional Chief Financial Officer</t>
  </si>
  <si>
    <t>JC103642</t>
  </si>
  <si>
    <t>Regulatory and Compliance Program Manager, Continuum of Care</t>
  </si>
  <si>
    <t>JC103690</t>
  </si>
  <si>
    <t>Regulatory Specialist Senior, Lab</t>
  </si>
  <si>
    <t>JC103645</t>
  </si>
  <si>
    <t>Regulatory Specialist, Lab</t>
  </si>
  <si>
    <t>JC101826-F</t>
  </si>
  <si>
    <t>Respiratory Care Practitioner - CRT, Pulmonary Function (F)</t>
  </si>
  <si>
    <t>JC103664</t>
  </si>
  <si>
    <t>Respiratory Care Practitioner - RRT, Neonatal/Pediatric Specialist</t>
  </si>
  <si>
    <t>JC101825-F</t>
  </si>
  <si>
    <t>Respiratory Care Practitioner - RRT, Pulmonary Function (F)</t>
  </si>
  <si>
    <t>JC103726</t>
  </si>
  <si>
    <t>Revenue Cycle Financial Advisor Senior</t>
  </si>
  <si>
    <t>JC103624</t>
  </si>
  <si>
    <t>Revenue Growth and Optimization, VP</t>
  </si>
  <si>
    <t>JC103715</t>
  </si>
  <si>
    <t>Risk Management Specialist Senior</t>
  </si>
  <si>
    <t>JC103696</t>
  </si>
  <si>
    <t>Risk Services Operations Lead</t>
  </si>
  <si>
    <t>RN-Advisor Senior, Patient Experience (H)</t>
  </si>
  <si>
    <t>309.00</t>
  </si>
  <si>
    <t>310.00</t>
  </si>
  <si>
    <t>514.00</t>
  </si>
  <si>
    <t>307.00</t>
  </si>
  <si>
    <t>323.00</t>
  </si>
  <si>
    <t>JC103705</t>
  </si>
  <si>
    <t>RN-Clinical Coordinator, Ambulatory Services</t>
  </si>
  <si>
    <t>322.00</t>
  </si>
  <si>
    <t>NNOC-CC</t>
  </si>
  <si>
    <t>NNOC-CVOR</t>
  </si>
  <si>
    <t>JC103604-WO</t>
  </si>
  <si>
    <t>RN-CVOR - N7015 (WO)</t>
  </si>
  <si>
    <t>JC103126-WO</t>
  </si>
  <si>
    <t>RN-Dialysis (WO)</t>
  </si>
  <si>
    <t>315.00</t>
  </si>
  <si>
    <t>JC103058-WO</t>
  </si>
  <si>
    <t>RN-Program Specialist, Vascular Access (WO)</t>
  </si>
  <si>
    <t>RN-Regional Lead, Patient Logistics (H)</t>
  </si>
  <si>
    <t>306.00</t>
  </si>
  <si>
    <t>NNOC-Spec</t>
  </si>
  <si>
    <t>NNOC-Spec 2</t>
  </si>
  <si>
    <t>JC106303-WO</t>
  </si>
  <si>
    <t>RN-Specialty Procedure II - N7014 (WO)</t>
  </si>
  <si>
    <t>JC103707</t>
  </si>
  <si>
    <t>RN-Transplant OR - N7016</t>
  </si>
  <si>
    <t>JC103634</t>
  </si>
  <si>
    <t>RN-Utilization Educator</t>
  </si>
  <si>
    <t>JC103635</t>
  </si>
  <si>
    <t>RN-Utilization Management and Denials Liaison</t>
  </si>
  <si>
    <t>SEIU-3.1</t>
  </si>
  <si>
    <t>JC100974</t>
  </si>
  <si>
    <t>Social Services Coordinator, LTC</t>
  </si>
  <si>
    <t>421.00</t>
  </si>
  <si>
    <t>JC103643</t>
  </si>
  <si>
    <t>Spv-Advanced Practice Provider</t>
  </si>
  <si>
    <t>JC102038</t>
  </si>
  <si>
    <t>Spv-Autism Services</t>
  </si>
  <si>
    <t>JC103631</t>
  </si>
  <si>
    <t>Spv-Behavioral Health Coach, Virtual</t>
  </si>
  <si>
    <t>JC103625</t>
  </si>
  <si>
    <t>Spv-Behavioral Health Services, Virtual</t>
  </si>
  <si>
    <t>JC103708</t>
  </si>
  <si>
    <t>Spv-Coding Education, Professional</t>
  </si>
  <si>
    <t>JC103621</t>
  </si>
  <si>
    <t>Spv-HR, Preboarding</t>
  </si>
  <si>
    <t>JC103677</t>
  </si>
  <si>
    <t>Spv-Lab, Toxicology - MO &amp; IL</t>
  </si>
  <si>
    <t>JC103693</t>
  </si>
  <si>
    <t>Spv-Laboratory Billing</t>
  </si>
  <si>
    <t>JC101052</t>
  </si>
  <si>
    <t>Spv-LPN, LTC</t>
  </si>
  <si>
    <t>JC102356</t>
  </si>
  <si>
    <t>Spv-Office Support, LTC</t>
  </si>
  <si>
    <t>JC103731</t>
  </si>
  <si>
    <t>Spv-Purchasing</t>
  </si>
  <si>
    <t>D-Sr Dir-503B Outsourcing</t>
  </si>
  <si>
    <t>D-Sr Dir-Benefits</t>
  </si>
  <si>
    <t>D-Sr Dir-Budgeting &amp; Planning</t>
  </si>
  <si>
    <t>D-Sr Dir-Business Intelligence</t>
  </si>
  <si>
    <t>D-Sr Dir-Care Transformation</t>
  </si>
  <si>
    <t>D-Sr Dir-Clinical Documentation Improvement and Utilization Management</t>
  </si>
  <si>
    <t>D-Sr Dir-Clinical Resource Sourcing and Vendor Management</t>
  </si>
  <si>
    <t>JC103722</t>
  </si>
  <si>
    <t>Sr Dir-Communications</t>
  </si>
  <si>
    <t>D-Sr Dir-Communications</t>
  </si>
  <si>
    <t>JC103730</t>
  </si>
  <si>
    <t>Sr Dir-Community Health Integrated Pharmacy Services</t>
  </si>
  <si>
    <t>D-Sr Dir-Community Health Integrated Pharmacy Services</t>
  </si>
  <si>
    <t>D-Sr Dir-Finance</t>
  </si>
  <si>
    <t>D-Sr Dir-Finance Managed Hospital</t>
  </si>
  <si>
    <t>D-Sr Dir-Finance, Corporate</t>
  </si>
  <si>
    <t>D-Sr Dir-Health Information Management</t>
  </si>
  <si>
    <t>D-Sr Dir-Health Services Operations</t>
  </si>
  <si>
    <t>D-Sr Dir-Human Resources</t>
  </si>
  <si>
    <t>D-Sr Dir-Information Technology Architecture</t>
  </si>
  <si>
    <t>D-Sr Dir-Investments</t>
  </si>
  <si>
    <t>D-Sr Dir-Major Gifts &amp; Development</t>
  </si>
  <si>
    <t>JC103719</t>
  </si>
  <si>
    <t>Sr Dir-Marketing and Brand Experience</t>
  </si>
  <si>
    <t>D-Sr Dir-Marketing and Brand Experience</t>
  </si>
  <si>
    <t>D-Sr Dir-Mergers and Acquisitions</t>
  </si>
  <si>
    <t>D-Sr Dir-Nursing Excellence and Professional Practice</t>
  </si>
  <si>
    <t>D-Sr Dir-Operational Accounting</t>
  </si>
  <si>
    <t>Sr Dir-Patient Access</t>
  </si>
  <si>
    <t>D-Sr Dir-Patient Access</t>
  </si>
  <si>
    <t>JC103679</t>
  </si>
  <si>
    <t>Sr Dir-Patient Experience</t>
  </si>
  <si>
    <t>D-Sr Dir-Patient Experience</t>
  </si>
  <si>
    <t>JC103632</t>
  </si>
  <si>
    <t>Sr Dir-Patient Financial Clearance</t>
  </si>
  <si>
    <t>D-Sr Dir-Patient Financial Clearance</t>
  </si>
  <si>
    <t>Sr Director - Region</t>
  </si>
  <si>
    <t>D-Sr Dir-Purchasing and Data Management</t>
  </si>
  <si>
    <t>D-Sr Dir-Revenue Cycle Accounts Receivable</t>
  </si>
  <si>
    <t>Sr Dir-Revenue Cycle Financial Management &amp; Operational Support</t>
  </si>
  <si>
    <t>D-Sr Dir-Revenue Cycle Financial Management &amp; Operations Support</t>
  </si>
  <si>
    <t>Sr Dir-Revenue Cycle Payment Integrity</t>
  </si>
  <si>
    <t>D-Sr Dir-Payment Integrity</t>
  </si>
  <si>
    <t>D-Sr Dir-Revenue Cycle Performance Management</t>
  </si>
  <si>
    <t>D-Sr Dir-Revenue Integrity</t>
  </si>
  <si>
    <t>D-Sr Dir-Software Engineering and Innovation</t>
  </si>
  <si>
    <t>D-Sr Dir-Sourcing and Vendor Management</t>
  </si>
  <si>
    <t>D-Sr Dir-Strategic Supplier Performance Management</t>
  </si>
  <si>
    <t>D-Sr Dir-Supply Chain Operations</t>
  </si>
  <si>
    <t>D-Sr Dir-System Operations</t>
  </si>
  <si>
    <t>D-Sr Dir-Talent Planning &amp; Optimization</t>
  </si>
  <si>
    <t>D-Sr Dir-Transplant, Trauma and Ambulatory Clinics</t>
  </si>
  <si>
    <t>JC103663</t>
  </si>
  <si>
    <t>Sr Dir-Treasury/Debt Capital Markets</t>
  </si>
  <si>
    <t>D-Sr Dir-Treasury/Debt Capital Markets</t>
  </si>
  <si>
    <t>D-Sr Dir-Value Based Contracts</t>
  </si>
  <si>
    <t>SEIU-19</t>
  </si>
  <si>
    <t>D-Sr. Dir-Enterprise &amp; Epic Applications</t>
  </si>
  <si>
    <t>D-Sr. Dir-Human Resources, Managed Hospital</t>
  </si>
  <si>
    <t>D-Sr. Dir-Supply Chain Management</t>
  </si>
  <si>
    <t>D-Sr. Dir-Workforce Strategy and Operations</t>
  </si>
  <si>
    <t>JC103682</t>
  </si>
  <si>
    <t>Strategic Technology Product Manager</t>
  </si>
  <si>
    <t>CW000015</t>
  </si>
  <si>
    <t>Student AEMT-EMS</t>
  </si>
  <si>
    <t>CW000030</t>
  </si>
  <si>
    <t>Student Anesthesia Assistant</t>
  </si>
  <si>
    <t>CW000016</t>
  </si>
  <si>
    <t>Student Anesthesia Technology</t>
  </si>
  <si>
    <t>CW000026</t>
  </si>
  <si>
    <t>Student Clinical Rotation</t>
  </si>
  <si>
    <t>CW000017</t>
  </si>
  <si>
    <t>Student Dietician</t>
  </si>
  <si>
    <t>CW000018</t>
  </si>
  <si>
    <t>Student EKG</t>
  </si>
  <si>
    <t>SEIU-2</t>
  </si>
  <si>
    <t>CW000019</t>
  </si>
  <si>
    <t>Student Kinesiology</t>
  </si>
  <si>
    <t>CW000031</t>
  </si>
  <si>
    <t>Student Medical</t>
  </si>
  <si>
    <t>CW000034</t>
  </si>
  <si>
    <t>CW000032</t>
  </si>
  <si>
    <t>Student Nurse Practitioner</t>
  </si>
  <si>
    <t>CW000020</t>
  </si>
  <si>
    <t>Student Occupational Therapy Assistant</t>
  </si>
  <si>
    <t>CW000021</t>
  </si>
  <si>
    <t>Student Paramedic</t>
  </si>
  <si>
    <t>CW000027</t>
  </si>
  <si>
    <t>Student Pharmacy</t>
  </si>
  <si>
    <t>CW000028</t>
  </si>
  <si>
    <t>Student Phlebotomy</t>
  </si>
  <si>
    <t>CW000022</t>
  </si>
  <si>
    <t>Student Physical Therapy Assistant</t>
  </si>
  <si>
    <t>CW000033</t>
  </si>
  <si>
    <t>Student Physician Assistant</t>
  </si>
  <si>
    <t>CW000025</t>
  </si>
  <si>
    <t>Student Registered Nurse Anesthetist (SRNA)</t>
  </si>
  <si>
    <t>CW000029</t>
  </si>
  <si>
    <t>Student Scrub Technician</t>
  </si>
  <si>
    <t>CW000024</t>
  </si>
  <si>
    <t>Student Speech Therapy</t>
  </si>
  <si>
    <t>JC103653</t>
  </si>
  <si>
    <t>Supply Chain Sourcing Analytics Manager</t>
  </si>
  <si>
    <t>JC103647</t>
  </si>
  <si>
    <t>Surgical Specialty Technologist Lead</t>
  </si>
  <si>
    <t>JC101350-F</t>
  </si>
  <si>
    <t>Surgical Technologist (F)</t>
  </si>
  <si>
    <t>JC101348-F</t>
  </si>
  <si>
    <t>Surgical Technologist Certified (F)</t>
  </si>
  <si>
    <t>JC103686</t>
  </si>
  <si>
    <t>Surgical Technologist Student - T8229</t>
  </si>
  <si>
    <t>JC103618</t>
  </si>
  <si>
    <t>Sustainability and Building Services Program Coordinator</t>
  </si>
  <si>
    <t>JC103629</t>
  </si>
  <si>
    <t>System Clinical Programs Director</t>
  </si>
  <si>
    <t>D-System Dir-Annual Giving</t>
  </si>
  <si>
    <t>JC103641</t>
  </si>
  <si>
    <t>System Dir-Community Health</t>
  </si>
  <si>
    <t>D-System Dir-Community Health</t>
  </si>
  <si>
    <t>System Dir-Employee Safety and Wellbeing</t>
  </si>
  <si>
    <t>D-System Dir-Employee Safety and Wellbeing</t>
  </si>
  <si>
    <t>D-System Dir-Implementation</t>
  </si>
  <si>
    <t>D-Dir-Infection Prevention</t>
  </si>
  <si>
    <t>System Dir-Patient Safety</t>
  </si>
  <si>
    <t>D-System Dir-Patient Safety</t>
  </si>
  <si>
    <t>System Dir-Quality and Analytics</t>
  </si>
  <si>
    <t>D-System Dir-Quality and Analytics</t>
  </si>
  <si>
    <t>D-System Dir-Regulatory Compliance</t>
  </si>
  <si>
    <t>D-System Dir-RN, Clinical Documentation Improvement</t>
  </si>
  <si>
    <t>D-System Dir-RN, Utilization Management</t>
  </si>
  <si>
    <t>JC103638</t>
  </si>
  <si>
    <t>System Dir-Workforce Operations &amp; Staffing</t>
  </si>
  <si>
    <t>D-System Dir-Workforce Operations &amp; Staffing</t>
  </si>
  <si>
    <t>JC103637</t>
  </si>
  <si>
    <t>System Dir-Workforce Strategy and Scheduling</t>
  </si>
  <si>
    <t>D-System Dir-Workforce Strategy and Scheduling</t>
  </si>
  <si>
    <t>JC103697</t>
  </si>
  <si>
    <t>System Workplace Violence Prevention Program Manager</t>
  </si>
  <si>
    <t>JC100303-H</t>
  </si>
  <si>
    <t>Talent Acquisition Partner, Provider (H)</t>
  </si>
  <si>
    <t>JC103685</t>
  </si>
  <si>
    <t>Talent Management Learning Specialist</t>
  </si>
  <si>
    <t>SEIU-14</t>
  </si>
  <si>
    <t>SEIU-21</t>
  </si>
  <si>
    <t>SEIU-4</t>
  </si>
  <si>
    <t>SEIU-22</t>
  </si>
  <si>
    <t>SEIU-32</t>
  </si>
  <si>
    <t>SEIU-39</t>
  </si>
  <si>
    <t>SEIU-40</t>
  </si>
  <si>
    <t>SEIU-42.1</t>
  </si>
  <si>
    <t>SEIU-12</t>
  </si>
  <si>
    <t>SEIU-36</t>
  </si>
  <si>
    <t>SEIU-49</t>
  </si>
  <si>
    <t>SEIU-45</t>
  </si>
  <si>
    <t>SEIU-33</t>
  </si>
  <si>
    <t>SEIU-13</t>
  </si>
  <si>
    <t>SEIU-16</t>
  </si>
  <si>
    <t>SEIU-17</t>
  </si>
  <si>
    <t>SEIU-35</t>
  </si>
  <si>
    <t>SEIU-9</t>
  </si>
  <si>
    <t>JC103684</t>
  </si>
  <si>
    <t>Tech-Instrument Certified - T8211</t>
  </si>
  <si>
    <t>SEIU-6</t>
  </si>
  <si>
    <t>SEIU-50</t>
  </si>
  <si>
    <t>SEIU-25</t>
  </si>
  <si>
    <t>SEIU-30</t>
  </si>
  <si>
    <t>SEIU-31</t>
  </si>
  <si>
    <t>SEIU-15</t>
  </si>
  <si>
    <t>SEIU-18</t>
  </si>
  <si>
    <t>JC103701</t>
  </si>
  <si>
    <t>Tech-Pharmacy I - T6401</t>
  </si>
  <si>
    <t>JC103702</t>
  </si>
  <si>
    <t>Tech-Pharmacy II - T6402</t>
  </si>
  <si>
    <t>JC103703</t>
  </si>
  <si>
    <t>Tech-Pharmacy III - T6403</t>
  </si>
  <si>
    <t>SEIU-23</t>
  </si>
  <si>
    <t>SEIU-44</t>
  </si>
  <si>
    <t>SEIU-46</t>
  </si>
  <si>
    <t>SEIU-28</t>
  </si>
  <si>
    <t>SEIU-34</t>
  </si>
  <si>
    <t>JC103636</t>
  </si>
  <si>
    <t>Tech-Radiology, Interventional - T6202</t>
  </si>
  <si>
    <t>SEIU-27</t>
  </si>
  <si>
    <t>JC103622</t>
  </si>
  <si>
    <t>Tech-Surgical First Assist, CVOR Certified - T8242</t>
  </si>
  <si>
    <t>SEIU-10</t>
  </si>
  <si>
    <t>SEIU-38</t>
  </si>
  <si>
    <t>SEIU-43</t>
  </si>
  <si>
    <t>JC103617-WO</t>
  </si>
  <si>
    <t>Tech-Surgical, CVOR Certified - T8241 (WO)</t>
  </si>
  <si>
    <t>JC103661</t>
  </si>
  <si>
    <t>Tech-Ultrasound II, Vascular – T6275</t>
  </si>
  <si>
    <t>JC103659</t>
  </si>
  <si>
    <t>Transfusion Safety Officer</t>
  </si>
  <si>
    <t>Value Optimization Manager</t>
  </si>
  <si>
    <t>JC102045</t>
  </si>
  <si>
    <t>Volunteer Services Coordinator Lead, Continuum of Care</t>
  </si>
  <si>
    <t>VP-Communications</t>
  </si>
  <si>
    <t>JC103675</t>
  </si>
  <si>
    <t>VP-Marketing</t>
  </si>
  <si>
    <t>VP-Revenue Cycle and Revenue Integrity</t>
  </si>
  <si>
    <t>JC103655</t>
  </si>
  <si>
    <t>Workday HCM Technology Associate</t>
  </si>
  <si>
    <t>JC103706</t>
  </si>
  <si>
    <t>Workday People Analytics &amp; Insights Advisor Senior</t>
  </si>
  <si>
    <t>JC103649</t>
  </si>
  <si>
    <t>Workforce Solution Partner</t>
  </si>
  <si>
    <t>JC103633</t>
  </si>
  <si>
    <t>Workforce Solution Partner Senior</t>
  </si>
  <si>
    <t>JC103639</t>
  </si>
  <si>
    <t>Workforce Strategy and Operations-VP</t>
  </si>
  <si>
    <t>JC103712</t>
  </si>
  <si>
    <t>Workforce Strategy Partner</t>
  </si>
  <si>
    <t>JC103713</t>
  </si>
  <si>
    <t>Workforce Strategy Partner Senior</t>
  </si>
  <si>
    <t>Auto-Generated Based on New Job Profile Selected</t>
  </si>
  <si>
    <t>Comp Grade Profile</t>
  </si>
  <si>
    <t>119.03-S-CoC-STL</t>
  </si>
  <si>
    <t>119.03-S-CoC-WIC</t>
  </si>
  <si>
    <t>119.03-S-CoC-WIN</t>
  </si>
  <si>
    <t>119.03-S-CoC-WIS</t>
  </si>
  <si>
    <t>119.02-S-Corporate</t>
  </si>
  <si>
    <t>119.01-S-MMO</t>
  </si>
  <si>
    <t>119.01-S-OKLA</t>
  </si>
  <si>
    <t>119.01-S-SOIL</t>
  </si>
  <si>
    <t>119.02-S-STLMO</t>
  </si>
  <si>
    <t>119.02-S-WIC-DHS</t>
  </si>
  <si>
    <t>119.02-S-WIC-MAD</t>
  </si>
  <si>
    <t>119.02-S-WIN</t>
  </si>
  <si>
    <t>119.02-S-WIS</t>
  </si>
  <si>
    <t>121.01-S-CoC-STL</t>
  </si>
  <si>
    <t>121.01-S-CoC-WIC</t>
  </si>
  <si>
    <t>121.01-S-CoC-WIN</t>
  </si>
  <si>
    <t>121.01-S-CoC-WIS</t>
  </si>
  <si>
    <t>121.01-S-Corporate</t>
  </si>
  <si>
    <t>121.01-S-MMO</t>
  </si>
  <si>
    <t>121.01-S-OKLA</t>
  </si>
  <si>
    <t>121.01-S-SOIL</t>
  </si>
  <si>
    <t>121.02-S-STLMO</t>
  </si>
  <si>
    <t>121.02-S-WIC-DHS</t>
  </si>
  <si>
    <t>121.02-S-WIC-MAD</t>
  </si>
  <si>
    <t>121.02-S-WIN</t>
  </si>
  <si>
    <t>121.02-S-WIS</t>
  </si>
  <si>
    <t>118.02-H-CoC-STL</t>
  </si>
  <si>
    <t>118.02-H-CoC-WIC</t>
  </si>
  <si>
    <t>118.02-H-CoC-WIN</t>
  </si>
  <si>
    <t>118.02-H-CoC-WIS</t>
  </si>
  <si>
    <t>118.01-H-Corporate</t>
  </si>
  <si>
    <t>118.02-H-MMO</t>
  </si>
  <si>
    <t>118.00-H-OKLA</t>
  </si>
  <si>
    <t>118.01-H-SOIL</t>
  </si>
  <si>
    <t>118.02-H-STLMO</t>
  </si>
  <si>
    <t>118.02-H-WIC-DHS</t>
  </si>
  <si>
    <t>118.02-H-WIC-MAD</t>
  </si>
  <si>
    <t>118.02-H-WIN</t>
  </si>
  <si>
    <t>118.02-H-WIS</t>
  </si>
  <si>
    <t>118.01-S-CoC-STL</t>
  </si>
  <si>
    <t>118.01-S-CoC-WIC</t>
  </si>
  <si>
    <t>118.01-S-CoC-WIN</t>
  </si>
  <si>
    <t>118.01-S-CoC-WIS</t>
  </si>
  <si>
    <t>118.01-S-Corporate</t>
  </si>
  <si>
    <t>118.00-S-MMO</t>
  </si>
  <si>
    <t>118.01-S-OKLA</t>
  </si>
  <si>
    <t>118.05-S-SOIL</t>
  </si>
  <si>
    <t>118.00-S-STLMO</t>
  </si>
  <si>
    <t>118.00-S-WIC-DHS</t>
  </si>
  <si>
    <t>118.00-S-WIC-MAD</t>
  </si>
  <si>
    <t>118.00-S-WIN</t>
  </si>
  <si>
    <t>118.00-S-WIS</t>
  </si>
  <si>
    <t>118.02-H-Corporate</t>
  </si>
  <si>
    <t>118.00-H-MMO</t>
  </si>
  <si>
    <t>118.01-H-OKLA</t>
  </si>
  <si>
    <t>118.01-H-STLMO</t>
  </si>
  <si>
    <t>118.01-H-WIC-DHS</t>
  </si>
  <si>
    <t>118.01-H-WIC-MAD</t>
  </si>
  <si>
    <t>118.01-H-WIN</t>
  </si>
  <si>
    <t>118.01-H-WIS</t>
  </si>
  <si>
    <t>112.00-H-CoC-STL</t>
  </si>
  <si>
    <t>112.00-H-CoC-WIC</t>
  </si>
  <si>
    <t>112.00-H-CoC-WIN</t>
  </si>
  <si>
    <t>112.00-H-CoC-WIS</t>
  </si>
  <si>
    <t>112.00-H-Corporate</t>
  </si>
  <si>
    <t>112.01-H-MMO</t>
  </si>
  <si>
    <t>112.01-H-OKLA</t>
  </si>
  <si>
    <t>112.04-H-SOIL</t>
  </si>
  <si>
    <t>112.00-H-STLMO</t>
  </si>
  <si>
    <t>112.00-H-WIC-DHS</t>
  </si>
  <si>
    <t>112.00-H-WIC-MAD</t>
  </si>
  <si>
    <t>112.00-H-WIN</t>
  </si>
  <si>
    <t>112.00-H-WIS</t>
  </si>
  <si>
    <t>113.00-H-CoC-STL</t>
  </si>
  <si>
    <t>113.00-H-CoC-WIC</t>
  </si>
  <si>
    <t>113.00-H-CoC-WIN</t>
  </si>
  <si>
    <t>113.00-H-CoC-WIS</t>
  </si>
  <si>
    <t>113.00-H-Corporate</t>
  </si>
  <si>
    <t>113.01-H-MMO</t>
  </si>
  <si>
    <t>113.01-H-OKLA</t>
  </si>
  <si>
    <t>113.05-H-SOIL</t>
  </si>
  <si>
    <t>113.00-H-STLMO</t>
  </si>
  <si>
    <t>113.00-H-WIC-DHS</t>
  </si>
  <si>
    <t>113.00-H-WIC-MAD</t>
  </si>
  <si>
    <t>113.00-H-WIN</t>
  </si>
  <si>
    <t>113.00-H-WIS</t>
  </si>
  <si>
    <t>114.00-H-CoC-STL</t>
  </si>
  <si>
    <t>114.00-H-CoC-WIC</t>
  </si>
  <si>
    <t>114.00-H-CoC-WIN</t>
  </si>
  <si>
    <t>114.00-H-CoC-WIS</t>
  </si>
  <si>
    <t>114.01-H-Corporate</t>
  </si>
  <si>
    <t>114.00-H-MMO</t>
  </si>
  <si>
    <t>114.01-H-OKLA</t>
  </si>
  <si>
    <t>114.01-H-SOIL</t>
  </si>
  <si>
    <t>114.01-H-STLMO</t>
  </si>
  <si>
    <t>114.00-H-WIC-DHS</t>
  </si>
  <si>
    <t>114.00-H-WIC-MAD</t>
  </si>
  <si>
    <t>114.00-H-WIN</t>
  </si>
  <si>
    <t>114.00-H-WIS</t>
  </si>
  <si>
    <t>115.00-S-CoC-STL</t>
  </si>
  <si>
    <t>115.00-S-CoC-WIC</t>
  </si>
  <si>
    <t>115.00-S-CoC-WIN</t>
  </si>
  <si>
    <t>115.00-S-CoC-WIS</t>
  </si>
  <si>
    <t>115.00-S-MMO</t>
  </si>
  <si>
    <t>115.01-S-OKLA</t>
  </si>
  <si>
    <t>115.00-S-SOIL</t>
  </si>
  <si>
    <t>115.00-S-STLMO</t>
  </si>
  <si>
    <t>115.00-S-WIC-DHS</t>
  </si>
  <si>
    <t>115.00-S-WIC-MAD</t>
  </si>
  <si>
    <t>115.00-S-WIN</t>
  </si>
  <si>
    <t>115.00-S-WIS</t>
  </si>
  <si>
    <t>116.00-H-CoC-STL</t>
  </si>
  <si>
    <t>116.00-H-CoC-WIC</t>
  </si>
  <si>
    <t>116.00-H-CoC-WIN</t>
  </si>
  <si>
    <t>116.00-H-CoC-WIS</t>
  </si>
  <si>
    <t>116.00-H-Corporate</t>
  </si>
  <si>
    <t>116.00-H-MMO</t>
  </si>
  <si>
    <t>116.00-H-OKLA</t>
  </si>
  <si>
    <t>116.00-H-SOIL</t>
  </si>
  <si>
    <t>116.00-H-STLMO</t>
  </si>
  <si>
    <t>116.00-H-WIC-DHS</t>
  </si>
  <si>
    <t>116.00-H-WIC-MAD</t>
  </si>
  <si>
    <t>116.00-H-WIN</t>
  </si>
  <si>
    <t>116.00-H-WIS</t>
  </si>
  <si>
    <t>116.00-S-CoC-STL</t>
  </si>
  <si>
    <t>116.00-S-CoC-WIC</t>
  </si>
  <si>
    <t>116.00-S-CoC-WIN</t>
  </si>
  <si>
    <t>116.00-S-CoC-WIS</t>
  </si>
  <si>
    <t>116.00-S-Corporate</t>
  </si>
  <si>
    <t>116.00-S-MMO</t>
  </si>
  <si>
    <t>116.00-S-OKLA</t>
  </si>
  <si>
    <t>116.00-S-SOIL</t>
  </si>
  <si>
    <t>116.00-S-STLMO</t>
  </si>
  <si>
    <t>116.00-S-WIC-DHS</t>
  </si>
  <si>
    <t>116.00-S-WIC-MAD</t>
  </si>
  <si>
    <t>116.00-S-WIN</t>
  </si>
  <si>
    <t>116.00-S-WIS</t>
  </si>
  <si>
    <t>117.01-S-CoC-STL</t>
  </si>
  <si>
    <t>117.01-S-CoC-WIC</t>
  </si>
  <si>
    <t>117.01-S-CoC-WIN</t>
  </si>
  <si>
    <t>117.01-S-CoC-WIS</t>
  </si>
  <si>
    <t>117.00-S-Corporate</t>
  </si>
  <si>
    <t>117.00-S-MMO</t>
  </si>
  <si>
    <t>117.00-S-OKLA</t>
  </si>
  <si>
    <t>117.00-S-SOIL</t>
  </si>
  <si>
    <t>117.00-S-STLMO</t>
  </si>
  <si>
    <t>117.00-S-WIC-DHS</t>
  </si>
  <si>
    <t>117.00-S-WIC-MAD</t>
  </si>
  <si>
    <t>117.00-S-WIN</t>
  </si>
  <si>
    <t>117.00-S-WIS</t>
  </si>
  <si>
    <t>118.00-S-OKLA</t>
  </si>
  <si>
    <t>118.00-S-SOIL</t>
  </si>
  <si>
    <t>111.01-H-CoC-STL</t>
  </si>
  <si>
    <t>111.01-H-CoC-WIC</t>
  </si>
  <si>
    <t>111.01-H-CoC-WIN</t>
  </si>
  <si>
    <t>111.01-H-CoC-WIS</t>
  </si>
  <si>
    <t>111.01-H-Corporate</t>
  </si>
  <si>
    <t>111.01-H-MMO</t>
  </si>
  <si>
    <t>111.01-H-OKLA</t>
  </si>
  <si>
    <t>111.00-H-SOIL</t>
  </si>
  <si>
    <t>111.00-H-STLMO</t>
  </si>
  <si>
    <t>111.00-H-WIC-DHS</t>
  </si>
  <si>
    <t>111.00-H-WIC-MAD</t>
  </si>
  <si>
    <t>111.00-H-WIN</t>
  </si>
  <si>
    <t>111.00-H-WIS</t>
  </si>
  <si>
    <t>112.02-H-OKLA</t>
  </si>
  <si>
    <t>112.00-H-SOIL</t>
  </si>
  <si>
    <t>115.00-H-CoC-STL</t>
  </si>
  <si>
    <t>115.00-H-CoC-WIC</t>
  </si>
  <si>
    <t>115.00-H-CoC-WIN</t>
  </si>
  <si>
    <t>115.00-H-CoC-WIS</t>
  </si>
  <si>
    <t>115.00-H-Corporate</t>
  </si>
  <si>
    <t>115.00-H-MMO</t>
  </si>
  <si>
    <t>115.01-H-OKLA</t>
  </si>
  <si>
    <t>115.00-H-SOIL</t>
  </si>
  <si>
    <t>115.00-H-STLMO</t>
  </si>
  <si>
    <t>115.00-H-WIC-DHS</t>
  </si>
  <si>
    <t>115.00-H-WIC-MAD</t>
  </si>
  <si>
    <t>115.00-H-WIN</t>
  </si>
  <si>
    <t>115.00-H-WIS</t>
  </si>
  <si>
    <t>114.00-H-Corporate</t>
  </si>
  <si>
    <t>114.00-H-OKLA</t>
  </si>
  <si>
    <t>114.00-H-SOIL</t>
  </si>
  <si>
    <t>107.00-H-CoC-STL</t>
  </si>
  <si>
    <t>107.00-H-CoC-WIC</t>
  </si>
  <si>
    <t>107.00-H-CoC-WIN</t>
  </si>
  <si>
    <t>107.00-H-CoC-WIS</t>
  </si>
  <si>
    <t>107.00-H-Corporate</t>
  </si>
  <si>
    <t>107.01-H-MMO</t>
  </si>
  <si>
    <t>107.00-H-OKLA</t>
  </si>
  <si>
    <t>107.01-H-SOIL</t>
  </si>
  <si>
    <t>107.07-H-STLMO</t>
  </si>
  <si>
    <t>107.01-H-WIC-DHS</t>
  </si>
  <si>
    <t>107.01-H-WIC-MAD</t>
  </si>
  <si>
    <t>107.00-H-WIN</t>
  </si>
  <si>
    <t>107.00-H-WIS</t>
  </si>
  <si>
    <t>504.03-H-COC-STL</t>
  </si>
  <si>
    <t>504.03-H-CoC-WIC</t>
  </si>
  <si>
    <t>504.02-H-CoC-WIN</t>
  </si>
  <si>
    <t>504.03-H-CoC-WIS</t>
  </si>
  <si>
    <t>118.00-S-Corporate</t>
  </si>
  <si>
    <t>120.02-S-CoC-STL</t>
  </si>
  <si>
    <t>120.02-S-CoC-WIC</t>
  </si>
  <si>
    <t>120.02-S-CoC-WIN</t>
  </si>
  <si>
    <t>120.02-S-CoC-WIS</t>
  </si>
  <si>
    <t>120.02-S-Corporate</t>
  </si>
  <si>
    <t>120.01-S-MMO</t>
  </si>
  <si>
    <t>120.01-S-OKLA</t>
  </si>
  <si>
    <t>120.03-S-SOIL</t>
  </si>
  <si>
    <t>120.02-S-STLMO</t>
  </si>
  <si>
    <t>120.02-S-WIC-DHS</t>
  </si>
  <si>
    <t>120.02-S-WIC-MAD</t>
  </si>
  <si>
    <t>120.02-S-WIN</t>
  </si>
  <si>
    <t>120.02-S-WIS</t>
  </si>
  <si>
    <t>124.00-S-Corporate</t>
  </si>
  <si>
    <t>124.01-S-MMO</t>
  </si>
  <si>
    <t>124.00-S-OKLA</t>
  </si>
  <si>
    <t>124.01-S-SOIL</t>
  </si>
  <si>
    <t>124.00-S-STLMO</t>
  </si>
  <si>
    <t>124.02-S-WIC-DHS</t>
  </si>
  <si>
    <t>124.02-S-WIC-MAD</t>
  </si>
  <si>
    <t>124.00-S-WIN</t>
  </si>
  <si>
    <t>124.03-S-WIS</t>
  </si>
  <si>
    <t>122.02-S-CoC-STL</t>
  </si>
  <si>
    <t>122.02-S-CoC-WIC</t>
  </si>
  <si>
    <t>122.02-S-CoC-WIN</t>
  </si>
  <si>
    <t>122.02-S-CoC-WIS</t>
  </si>
  <si>
    <t>122.02-S-Corporate</t>
  </si>
  <si>
    <t>122.01-S-MMO</t>
  </si>
  <si>
    <t>122.01-S-OKLA</t>
  </si>
  <si>
    <t>122.03-S-SOIL</t>
  </si>
  <si>
    <t>122.01-S-STLMO</t>
  </si>
  <si>
    <t>122.01-S-WIC-DHS</t>
  </si>
  <si>
    <t>122.01-S-WIC-MAD</t>
  </si>
  <si>
    <t>122.01-S-WIN</t>
  </si>
  <si>
    <t>122.01-S-WIS</t>
  </si>
  <si>
    <t>D-Admin Dir-Managed Hospital-5R</t>
  </si>
  <si>
    <t>D-Admin Dir-Managed Hospital-1R</t>
  </si>
  <si>
    <t>D-Admin Dir-RN-2R</t>
  </si>
  <si>
    <t>D-Admin Dir-RN-3R</t>
  </si>
  <si>
    <t>D-Admin Dir-RN-4R</t>
  </si>
  <si>
    <t>D-Admin Dir-RN-5R</t>
  </si>
  <si>
    <t>D-Admin Dir-RN-6R</t>
  </si>
  <si>
    <t>D-Admin Dir-RN Managed Hospital-5R</t>
  </si>
  <si>
    <t>D-Admin Dir-RN Managed Hospital-1R</t>
  </si>
  <si>
    <t>D-Admin Dir-Rural Health Development-5R</t>
  </si>
  <si>
    <t>311.01-H-CoC-STL</t>
  </si>
  <si>
    <t>311.01-H-CoC-WIC</t>
  </si>
  <si>
    <t>311.01-H-CoC-WIN</t>
  </si>
  <si>
    <t>311.00-H-CoC-WIS</t>
  </si>
  <si>
    <t>311.01-H-Corporate</t>
  </si>
  <si>
    <t>311.00-H-MMO</t>
  </si>
  <si>
    <t>311.00-H-OKLA</t>
  </si>
  <si>
    <t>311.00-H-SOIL</t>
  </si>
  <si>
    <t>311.00-H-STLMO</t>
  </si>
  <si>
    <t>311.00-H-WIC-DHS</t>
  </si>
  <si>
    <t>311.00-H-WIC-MAD</t>
  </si>
  <si>
    <t>311.00-H-WIN</t>
  </si>
  <si>
    <t>311.00-H-WIN-MAD</t>
  </si>
  <si>
    <t>311.00-H-WIS</t>
  </si>
  <si>
    <t>311.00-H-WIS-MAD</t>
  </si>
  <si>
    <t>311.03-S-CoC-STL</t>
  </si>
  <si>
    <t>311.03-S-CoC-WIC</t>
  </si>
  <si>
    <t>311.03-S-CoC-WIN</t>
  </si>
  <si>
    <t>311.00-S-CoC-WIS</t>
  </si>
  <si>
    <t>311.03-S-Corporate</t>
  </si>
  <si>
    <t>311.00-S-MMO</t>
  </si>
  <si>
    <t>311.00-S-OKLA</t>
  </si>
  <si>
    <t>311.00-S-SOIL</t>
  </si>
  <si>
    <t>311.00-S-STLMO</t>
  </si>
  <si>
    <t>311.00-S-WIC-DHS</t>
  </si>
  <si>
    <t>311.00-S-WIC-MAD</t>
  </si>
  <si>
    <t>311.00-S-WIN</t>
  </si>
  <si>
    <t>311.00-S-WIN-MAD</t>
  </si>
  <si>
    <t>311.00-S-WIS</t>
  </si>
  <si>
    <t>311.00-S-WIS-MAD</t>
  </si>
  <si>
    <t>515.03-S-CoC-STL</t>
  </si>
  <si>
    <t>515.03-S-CoC-WIC</t>
  </si>
  <si>
    <t>515.03-S-CoC-WIN</t>
  </si>
  <si>
    <t>515.01-S-CoC-WIS</t>
  </si>
  <si>
    <t>515.02-H-CoC-STL</t>
  </si>
  <si>
    <t>515.02-H-CoC-WIC</t>
  </si>
  <si>
    <t>515.02-H-CoC-WIN</t>
  </si>
  <si>
    <t>515.01-H-CoC-WIS</t>
  </si>
  <si>
    <t>111.02-H-OKLA</t>
  </si>
  <si>
    <t>111.01-H-SOIL</t>
  </si>
  <si>
    <t>112.05-H-Corporate</t>
  </si>
  <si>
    <t>113.01-H-Corporate</t>
  </si>
  <si>
    <t>113.02-H-OKLA</t>
  </si>
  <si>
    <t>114.00-S-CoC-STL</t>
  </si>
  <si>
    <t>114.00-S-CoC-WIC</t>
  </si>
  <si>
    <t>114.00-S-CoC-WIN</t>
  </si>
  <si>
    <t>114.00-S-CoC-WIS</t>
  </si>
  <si>
    <t>114.00-S-Corporate</t>
  </si>
  <si>
    <t>114.00-S-MMO</t>
  </si>
  <si>
    <t>114.00-S-OKLA</t>
  </si>
  <si>
    <t>114.00-S-SOIL</t>
  </si>
  <si>
    <t>114.00-S-STLMO</t>
  </si>
  <si>
    <t>114.00-S-WIC-DHS</t>
  </si>
  <si>
    <t>114.00-S-WIC-MAD</t>
  </si>
  <si>
    <t>114.00-S-WIN</t>
  </si>
  <si>
    <t>114.00-S-WIS</t>
  </si>
  <si>
    <t>D-Administrator, LTC-1R</t>
  </si>
  <si>
    <t>D-Administrator, LTC-2R</t>
  </si>
  <si>
    <t>120.03-S-CoC-STL</t>
  </si>
  <si>
    <t>120.04-S-COC-WIC</t>
  </si>
  <si>
    <t>120.03-S-CoC-WIN</t>
  </si>
  <si>
    <t>120.03-S-Corporate</t>
  </si>
  <si>
    <t>120.03-S-MMO</t>
  </si>
  <si>
    <t>120.02-S-OKLA</t>
  </si>
  <si>
    <t>120.04-S-SOIL</t>
  </si>
  <si>
    <t>120.03-S-STLMO</t>
  </si>
  <si>
    <t>120.03-S-WIC-DHS</t>
  </si>
  <si>
    <t>120.04-S-WIC-MAD</t>
  </si>
  <si>
    <t>120.10-S-WIN</t>
  </si>
  <si>
    <t>119.09-S-CoC-WIC</t>
  </si>
  <si>
    <t>123.06-S-Corporate</t>
  </si>
  <si>
    <t>123.04-S-MMO</t>
  </si>
  <si>
    <t>123.05-S-OKLA</t>
  </si>
  <si>
    <t>123.05-S-SOIL</t>
  </si>
  <si>
    <t>123.02-S-STLMO</t>
  </si>
  <si>
    <t>123.03-S-WIC-DHS</t>
  </si>
  <si>
    <t>123.03-S-WIC-MAD</t>
  </si>
  <si>
    <t>123.01-S-WIN</t>
  </si>
  <si>
    <t>123.01-S-WIS</t>
  </si>
  <si>
    <t>118.02-S-CoC-WIC</t>
  </si>
  <si>
    <t>118.02-S-CoC-WIN</t>
  </si>
  <si>
    <t>115.01-H-MMO</t>
  </si>
  <si>
    <t>115.02-H-SOIL</t>
  </si>
  <si>
    <t>115.01-H-WIC-DHS</t>
  </si>
  <si>
    <t>115.01-H-WIC-MAD</t>
  </si>
  <si>
    <t>115.01-H-WIN</t>
  </si>
  <si>
    <t>115.01-H-WIS</t>
  </si>
  <si>
    <t>111.00-H-Corporate</t>
  </si>
  <si>
    <t>111.02-H-SOIL</t>
  </si>
  <si>
    <t>111.01-H-STLMO</t>
  </si>
  <si>
    <t>111.01-H-WIC-DHS</t>
  </si>
  <si>
    <t>111.01-H-WIC-MAD</t>
  </si>
  <si>
    <t>112.02-H-MMO</t>
  </si>
  <si>
    <t>112.01-H-SOIL</t>
  </si>
  <si>
    <t>112.01-H-WIC-DHS</t>
  </si>
  <si>
    <t>112.01-H-WIC-MAD</t>
  </si>
  <si>
    <t>112.01-H-WIN</t>
  </si>
  <si>
    <t>112.01-H-WIS</t>
  </si>
  <si>
    <t>113.02-H-MMO</t>
  </si>
  <si>
    <t>113.01-H-SOIL</t>
  </si>
  <si>
    <t>113.08-H-WIC-DHS</t>
  </si>
  <si>
    <t>113.08-H-WIC-MAD</t>
  </si>
  <si>
    <t>113.03-H-WIN</t>
  </si>
  <si>
    <t>113.02-H-WIS</t>
  </si>
  <si>
    <t>122.01-S-Corporate</t>
  </si>
  <si>
    <t>119.00-H-CoC-STL</t>
  </si>
  <si>
    <t>119.00-H-CoC-WIC</t>
  </si>
  <si>
    <t>119.00-H-CoC-WIN</t>
  </si>
  <si>
    <t>119.00-H-CoC-WIS</t>
  </si>
  <si>
    <t>119.00-H-Corporate</t>
  </si>
  <si>
    <t>119.00-H-MMO</t>
  </si>
  <si>
    <t>119.00-H-OKLA</t>
  </si>
  <si>
    <t>119.00-H-SOIL</t>
  </si>
  <si>
    <t>119.00-H-STLMO</t>
  </si>
  <si>
    <t>119.00-H-WIC-DHS</t>
  </si>
  <si>
    <t>119.00-H-WIC-MAD</t>
  </si>
  <si>
    <t>119.00-H-WIN</t>
  </si>
  <si>
    <t>119.00-H-WIS</t>
  </si>
  <si>
    <t>117.01-H-CoC-STL</t>
  </si>
  <si>
    <t>117.01-H-CoC-WIC</t>
  </si>
  <si>
    <t>117.01-H-CoC-WIN</t>
  </si>
  <si>
    <t>117.01-H-CoC-WIS</t>
  </si>
  <si>
    <t>117.00-H-Corporate</t>
  </si>
  <si>
    <t>117.00-H-MMO</t>
  </si>
  <si>
    <t>117.00-H-OKLA</t>
  </si>
  <si>
    <t>117.00-H-SOIL</t>
  </si>
  <si>
    <t>117.00-H-STLMO</t>
  </si>
  <si>
    <t>117.00-H-WIC-DHS</t>
  </si>
  <si>
    <t>117.00-H-WIC-MAD</t>
  </si>
  <si>
    <t>117.00-H-WIN</t>
  </si>
  <si>
    <t>117.00-H-WIS</t>
  </si>
  <si>
    <t>120.01-H-CoC-STL</t>
  </si>
  <si>
    <t>120.01-H-CoC-WIC</t>
  </si>
  <si>
    <t>120.01-H-CoC-WIN</t>
  </si>
  <si>
    <t>120.01-H-CoC-WIS</t>
  </si>
  <si>
    <t>120.01-H-Corporate</t>
  </si>
  <si>
    <t>120.01-H-MMO</t>
  </si>
  <si>
    <t>120.01-H-OKLA</t>
  </si>
  <si>
    <t>120.03-H-SOIL</t>
  </si>
  <si>
    <t>120.01-H-STLMO</t>
  </si>
  <si>
    <t>120.01-H-WIC-DHS</t>
  </si>
  <si>
    <t>120.01-H-WIC-MAD</t>
  </si>
  <si>
    <t>120.01-H-WIN</t>
  </si>
  <si>
    <t>120.01-H-WIS</t>
  </si>
  <si>
    <t>432.00-S-CoC-STL</t>
  </si>
  <si>
    <t>432.00-S-CoC-WIC</t>
  </si>
  <si>
    <t>432.00-S-CoC-WIN</t>
  </si>
  <si>
    <t>432.00-S-CoC-WIS</t>
  </si>
  <si>
    <t>432.00-S-Corporate</t>
  </si>
  <si>
    <t>432.00-S-MMO</t>
  </si>
  <si>
    <t>432.00-S-OKLA</t>
  </si>
  <si>
    <t>432.00-S-SOIL</t>
  </si>
  <si>
    <t>432.00-S-STLMO</t>
  </si>
  <si>
    <t>432.00-S-WIC-DHS</t>
  </si>
  <si>
    <t>432.00-S-WIC-MAD</t>
  </si>
  <si>
    <t>432.00-S-WIN</t>
  </si>
  <si>
    <t>432.00-S-WIS</t>
  </si>
  <si>
    <t>431.00-S-CoC-STL</t>
  </si>
  <si>
    <t>431.00-S-CoC-WIC</t>
  </si>
  <si>
    <t>431.00-S-CoC-WIN</t>
  </si>
  <si>
    <t>431.00-S-CoC-WIS</t>
  </si>
  <si>
    <t>431.00-S-Corporate</t>
  </si>
  <si>
    <t>431.00-S-MMO</t>
  </si>
  <si>
    <t>431.00-S-OKLA</t>
  </si>
  <si>
    <t>431.00-S-SOIL</t>
  </si>
  <si>
    <t>431.00-S-STLMO</t>
  </si>
  <si>
    <t>431.00-S-WIC-DHS</t>
  </si>
  <si>
    <t>431.00-S-WIC-MAD</t>
  </si>
  <si>
    <t>431.00-S-WIN</t>
  </si>
  <si>
    <t>431.00-S-WIS</t>
  </si>
  <si>
    <t>125.00-S-Corporate</t>
  </si>
  <si>
    <t>125.00-S-MMO</t>
  </si>
  <si>
    <t>125.00-S-OKLA</t>
  </si>
  <si>
    <t>125.00-S-SOIL</t>
  </si>
  <si>
    <t>125.00-S-STLMO</t>
  </si>
  <si>
    <t>125.00-S-WIC-DHS</t>
  </si>
  <si>
    <t>125.00-S-WIC-MAD</t>
  </si>
  <si>
    <t>125.00-S-WIN</t>
  </si>
  <si>
    <t>125.00-S-WIS</t>
  </si>
  <si>
    <t>123.00-S-Corporate</t>
  </si>
  <si>
    <t>123.00-S-MMO</t>
  </si>
  <si>
    <t>123.00-S-OKLA</t>
  </si>
  <si>
    <t>123.00-S-SOIL</t>
  </si>
  <si>
    <t>123.00-S-STLMO</t>
  </si>
  <si>
    <t>123.00-S-WIC-DHS</t>
  </si>
  <si>
    <t>123.01-S-WIC-MAD</t>
  </si>
  <si>
    <t>123.00-S-WIN</t>
  </si>
  <si>
    <t>123.00-S-WIS</t>
  </si>
  <si>
    <t>119.09-S-Corporate</t>
  </si>
  <si>
    <t>119.04-S-MMO</t>
  </si>
  <si>
    <t>119.04-S-OKLA</t>
  </si>
  <si>
    <t>119.04-S-SOIL</t>
  </si>
  <si>
    <t>119.03-S-STLMO</t>
  </si>
  <si>
    <t>119.03-S-WIC-DHS</t>
  </si>
  <si>
    <t>119.04-S-WIC-MAD</t>
  </si>
  <si>
    <t>119.03-S-WIN</t>
  </si>
  <si>
    <t>119.03-S-WIS</t>
  </si>
  <si>
    <t>124.00-S-MMO</t>
  </si>
  <si>
    <t>124.00-S-SOIL</t>
  </si>
  <si>
    <t>124.00-S-WIC-DHS</t>
  </si>
  <si>
    <t>124.00-S-WIC-MAD</t>
  </si>
  <si>
    <t>124.00-S-WIS</t>
  </si>
  <si>
    <t>115.00-H-OKLA</t>
  </si>
  <si>
    <t>115.08-H-STLMO</t>
  </si>
  <si>
    <t>115.01-S-Corporate</t>
  </si>
  <si>
    <t>115.13-S-STLMO</t>
  </si>
  <si>
    <t>115.01-S-WIC-DHS</t>
  </si>
  <si>
    <t>115.01-S-WIC-MAD</t>
  </si>
  <si>
    <t>115.12-S-WIN</t>
  </si>
  <si>
    <t>115.01-S-WIS</t>
  </si>
  <si>
    <t>115.01-H-Corporate</t>
  </si>
  <si>
    <t>115.10-H-STLMO</t>
  </si>
  <si>
    <t>D-Assistant General Counsel (S)-8R</t>
  </si>
  <si>
    <t>505.02-H-COC-STL</t>
  </si>
  <si>
    <t>505.01-H-CoC-WIC</t>
  </si>
  <si>
    <t>505.01-H-CoC-WIN</t>
  </si>
  <si>
    <t>505.01-H-CoC-WIS</t>
  </si>
  <si>
    <t>508.00-H-CoC-STL</t>
  </si>
  <si>
    <t>508.00-H-CoC-WIC</t>
  </si>
  <si>
    <t>508.00-H-CoC-WIN</t>
  </si>
  <si>
    <t>508.00-H-CoC-WIS</t>
  </si>
  <si>
    <t>513.00-S-CoC-STL</t>
  </si>
  <si>
    <t>513.00-S-CoC-WIC</t>
  </si>
  <si>
    <t>513.00-S-CoC-WIN</t>
  </si>
  <si>
    <t>513.00-S-CoC-WIS</t>
  </si>
  <si>
    <t>D-Associate General Counsel-8R</t>
  </si>
  <si>
    <t>110.01-H-CoC-STL</t>
  </si>
  <si>
    <t>110.01-H-CoC-WIC</t>
  </si>
  <si>
    <t>110.06-H-CoC-WIN</t>
  </si>
  <si>
    <t>110.01-H-CoC-WIS</t>
  </si>
  <si>
    <t>110.05-H-Corporate</t>
  </si>
  <si>
    <t>110.01-H-MMO</t>
  </si>
  <si>
    <t>110.01-H-OKLA</t>
  </si>
  <si>
    <t>110.03-H-SOIL</t>
  </si>
  <si>
    <t>110.03-H-STLMO</t>
  </si>
  <si>
    <t>110.00-H-WIC-DHS</t>
  </si>
  <si>
    <t>110.00-H-WIC-MAD</t>
  </si>
  <si>
    <t>110.00-H-WIN</t>
  </si>
  <si>
    <t>110.00-H-WIS</t>
  </si>
  <si>
    <t>114.03-H-OKLA</t>
  </si>
  <si>
    <t>114.03-H-SOIL</t>
  </si>
  <si>
    <t>114.02-H-STLMO</t>
  </si>
  <si>
    <t>114.01-H-WIC-DHS</t>
  </si>
  <si>
    <t>114.01-H-WIC-MAD</t>
  </si>
  <si>
    <t>114.01-H-WIN</t>
  </si>
  <si>
    <t>114.02-S-OKLA</t>
  </si>
  <si>
    <t>114.02-S-SOIL</t>
  </si>
  <si>
    <t>114.09-S-STLMO</t>
  </si>
  <si>
    <t>114.09-S-WIC-DHS</t>
  </si>
  <si>
    <t>114.02-S-WIC-MAD</t>
  </si>
  <si>
    <t>114.09-S-WIN</t>
  </si>
  <si>
    <t>115.03-H-OKLA</t>
  </si>
  <si>
    <t>115.02-S-OKLA</t>
  </si>
  <si>
    <t>115.02-S-SOIL</t>
  </si>
  <si>
    <t>114.01-H-CoC-STL</t>
  </si>
  <si>
    <t>114.01-H-CoC-WIC</t>
  </si>
  <si>
    <t>114.01-H-CoC-WIN</t>
  </si>
  <si>
    <t>114.01-H-CoC-WIS</t>
  </si>
  <si>
    <t>114.02-H-MMO</t>
  </si>
  <si>
    <t>114.04-H-OKLA</t>
  </si>
  <si>
    <t>114.02-H-SOIL</t>
  </si>
  <si>
    <t>114.02-H-WIC-DHS</t>
  </si>
  <si>
    <t>114.02-H-WIC-MAD</t>
  </si>
  <si>
    <t>114.01-H-WIS</t>
  </si>
  <si>
    <t>119.01-H-SOIL</t>
  </si>
  <si>
    <t>119.01-H-WIC-DHS</t>
  </si>
  <si>
    <t>119.01-H-WIC-MAD</t>
  </si>
  <si>
    <t>119.01-H-WIN</t>
  </si>
  <si>
    <t>119.01-H-WIS</t>
  </si>
  <si>
    <t>119.02-S-SOIL</t>
  </si>
  <si>
    <t>119.03-S-WIC-MAD</t>
  </si>
  <si>
    <t>120.06-S-WIC-DHS</t>
  </si>
  <si>
    <t>120.03-S-WIC-MAD</t>
  </si>
  <si>
    <t>120.05-S-WIS</t>
  </si>
  <si>
    <t>109.00-H-CoC-STL</t>
  </si>
  <si>
    <t>109.00-H-CoC-WIC</t>
  </si>
  <si>
    <t>109.00-H-CoC-WIN</t>
  </si>
  <si>
    <t>109.00-H-CoC-WIS</t>
  </si>
  <si>
    <t>109.02-H-Corporate</t>
  </si>
  <si>
    <t>109.02-H-MMO</t>
  </si>
  <si>
    <t>109.02-H-OKLA</t>
  </si>
  <si>
    <t>109.04-H-SOIL</t>
  </si>
  <si>
    <t>109.03-H-STLMO</t>
  </si>
  <si>
    <t>109.01-H-WIC-DHS</t>
  </si>
  <si>
    <t>109.01-H-WIC-MAD</t>
  </si>
  <si>
    <t>109.01-H-WIN</t>
  </si>
  <si>
    <t>109.01-H-WIS</t>
  </si>
  <si>
    <t>111.02-H-CoC-STL</t>
  </si>
  <si>
    <t>111.03-H-COC-WIC</t>
  </si>
  <si>
    <t>111.02-H-CoC-WIN</t>
  </si>
  <si>
    <t>111.02-H-Corporate</t>
  </si>
  <si>
    <t>111.04-H-MMO</t>
  </si>
  <si>
    <t>111.03-H-OKLA</t>
  </si>
  <si>
    <t>111.04-H-SOIL</t>
  </si>
  <si>
    <t>111.03-H-STLMO</t>
  </si>
  <si>
    <t>111.03-H-WIC-DHS</t>
  </si>
  <si>
    <t>111.03-H-WIC-MAD</t>
  </si>
  <si>
    <t>111.01-H-WIN</t>
  </si>
  <si>
    <t>112.00-H-OKLA</t>
  </si>
  <si>
    <t>117.01-S-Corporate</t>
  </si>
  <si>
    <t>117.08-S-STLMO</t>
  </si>
  <si>
    <t>117.02-S-WIC-DHS</t>
  </si>
  <si>
    <t>117.01-S-WIC-MAD</t>
  </si>
  <si>
    <t>117.01-S-WIN</t>
  </si>
  <si>
    <t>117.01-S-WIS</t>
  </si>
  <si>
    <t>118.01-S-STLMO</t>
  </si>
  <si>
    <t>118.02-S-WIC-DHS</t>
  </si>
  <si>
    <t>118.02-S-WIC-MAD</t>
  </si>
  <si>
    <t>118.08-S-WIN</t>
  </si>
  <si>
    <t>118.05-S-WIS</t>
  </si>
  <si>
    <t>116.01-S-Corporate</t>
  </si>
  <si>
    <t>116.11-S-STLMO</t>
  </si>
  <si>
    <t>116.02-S-WIC-DHS</t>
  </si>
  <si>
    <t>116.02-S-WIC-MAD</t>
  </si>
  <si>
    <t>116.11-S-WIN</t>
  </si>
  <si>
    <t>116.02-S-WIS</t>
  </si>
  <si>
    <t>115.02-H-OKLA</t>
  </si>
  <si>
    <t>116.02-H-OKLA</t>
  </si>
  <si>
    <t>116.02-H-STLMO</t>
  </si>
  <si>
    <t>117.00-H-CoC-STL</t>
  </si>
  <si>
    <t>117.00-H-CoC-WIC</t>
  </si>
  <si>
    <t>117.00-H-CoC-WIN</t>
  </si>
  <si>
    <t>117.00-H-CoC-WIS</t>
  </si>
  <si>
    <t>117.02-H-OKLA</t>
  </si>
  <si>
    <t>117.02-H-STLMO</t>
  </si>
  <si>
    <t>104.00-H-CoC-STL</t>
  </si>
  <si>
    <t>104.00-H-CoC-WIC</t>
  </si>
  <si>
    <t>104.00-H-CoC-WIN</t>
  </si>
  <si>
    <t>104.00-H-CoC-WIS</t>
  </si>
  <si>
    <t>104.02-H-Corporate</t>
  </si>
  <si>
    <t>104.00-H-MMO</t>
  </si>
  <si>
    <t>104.00-H-OKLA</t>
  </si>
  <si>
    <t>104.00-H-SOIL</t>
  </si>
  <si>
    <t>104.01-H-STLMO</t>
  </si>
  <si>
    <t>104.00-H-WIC-DHS</t>
  </si>
  <si>
    <t>104.00-H-WIC-MAD</t>
  </si>
  <si>
    <t>104.00-H-WIN</t>
  </si>
  <si>
    <t>104.00-H-WIS</t>
  </si>
  <si>
    <t>104.00-H-Corporate</t>
  </si>
  <si>
    <t>110.01-H-CoC-WIN</t>
  </si>
  <si>
    <t>110.03-H-OKLA</t>
  </si>
  <si>
    <t>110.01-H-SOIL</t>
  </si>
  <si>
    <t>110.01-H-STLMO</t>
  </si>
  <si>
    <t>110.01-H-WIC-DHS</t>
  </si>
  <si>
    <t>110.01-H-WIC-MAD</t>
  </si>
  <si>
    <t>109.05-H-OKLA</t>
  </si>
  <si>
    <t>109.03-H-SOIL</t>
  </si>
  <si>
    <t>109.00-H-STLMO</t>
  </si>
  <si>
    <t>109.00-H-WIC-DHS</t>
  </si>
  <si>
    <t>109.00-H-WIC-MAD</t>
  </si>
  <si>
    <t>109.00-H-WIN</t>
  </si>
  <si>
    <t>109.00-H-WIS</t>
  </si>
  <si>
    <t>117.01-H-Corporate</t>
  </si>
  <si>
    <t>117.02-H-SOIL</t>
  </si>
  <si>
    <t>117.01-H-WIC-DHS</t>
  </si>
  <si>
    <t>117.01-H-WIC-MAD</t>
  </si>
  <si>
    <t>117.01-H-WIN</t>
  </si>
  <si>
    <t>117.01-H-WIS</t>
  </si>
  <si>
    <t>117.02-S-OKLA</t>
  </si>
  <si>
    <t>117.01-S-SOIL</t>
  </si>
  <si>
    <t>118.02-H-OKLA</t>
  </si>
  <si>
    <t>118.02-H-SOIL</t>
  </si>
  <si>
    <t>118.03-H-STLMO</t>
  </si>
  <si>
    <t>118.05-H-WIC-DHS</t>
  </si>
  <si>
    <t>118.05-H-WIC-MAD</t>
  </si>
  <si>
    <t>118.03-H-WIN</t>
  </si>
  <si>
    <t>118.02-S-OKLA</t>
  </si>
  <si>
    <t>118.01-S-SOIL</t>
  </si>
  <si>
    <t>118.09-S-STLMO</t>
  </si>
  <si>
    <t>118.05-S-WIC-DHS</t>
  </si>
  <si>
    <t>118.06-S-WIC-MAD</t>
  </si>
  <si>
    <t>118.01-S-WIN</t>
  </si>
  <si>
    <t>106.00-H-CoC-STL</t>
  </si>
  <si>
    <t>106.00-H-CoC-WIC</t>
  </si>
  <si>
    <t>106.00-H-CoC-WIN</t>
  </si>
  <si>
    <t>106.00-H-CoC-WIS</t>
  </si>
  <si>
    <t>106.00-H-Corporate</t>
  </si>
  <si>
    <t>106.00-H-MMO</t>
  </si>
  <si>
    <t>106.00-H-OKLA</t>
  </si>
  <si>
    <t>106.00-H-SOIL</t>
  </si>
  <si>
    <t>106.02-H-STLMO</t>
  </si>
  <si>
    <t>106.01-H-WIC-DHS</t>
  </si>
  <si>
    <t>106.02-H-WIC-MAD</t>
  </si>
  <si>
    <t>106.03-H-WIN</t>
  </si>
  <si>
    <t>106.01-H-WIS</t>
  </si>
  <si>
    <t>111.00-S-CoC-STL</t>
  </si>
  <si>
    <t>111.00-S-CoC-WIC</t>
  </si>
  <si>
    <t>111.00-S-CoC-WIN</t>
  </si>
  <si>
    <t>111.00-S-CoC-WIS</t>
  </si>
  <si>
    <t>111.00-S-Corporate</t>
  </si>
  <si>
    <t>111.00-S-MMO</t>
  </si>
  <si>
    <t>111.00-S-OKLA</t>
  </si>
  <si>
    <t>111.00-S-SOIL</t>
  </si>
  <si>
    <t>111.00-S-STLMO</t>
  </si>
  <si>
    <t>111.00-S-WIC-DHS</t>
  </si>
  <si>
    <t>111.00-S-WIC-MAD</t>
  </si>
  <si>
    <t>111.00-S-WIN</t>
  </si>
  <si>
    <t>111.00-S-WIS</t>
  </si>
  <si>
    <t>119.01-H-Corporate</t>
  </si>
  <si>
    <t>121.02-S-Corporate</t>
  </si>
  <si>
    <t>116.01-H-Corporate</t>
  </si>
  <si>
    <t>512.00-H-CoC-STL</t>
  </si>
  <si>
    <t>512.00-H-CoC-WIC</t>
  </si>
  <si>
    <t>512.00-H-CoC-WIN</t>
  </si>
  <si>
    <t>512.00-H-CoC-WIS</t>
  </si>
  <si>
    <t>111.02-H-STLMO</t>
  </si>
  <si>
    <t>109.01-H-Corporate</t>
  </si>
  <si>
    <t>109.03-H-OKLA</t>
  </si>
  <si>
    <t>109.01-H-SOIL</t>
  </si>
  <si>
    <t>117.09-S-STLMO</t>
  </si>
  <si>
    <t>117.06-H-STLMO</t>
  </si>
  <si>
    <t>116.01-S-OKLA</t>
  </si>
  <si>
    <t>117.01-S-OKLA</t>
  </si>
  <si>
    <t>109.02-H-STLMO</t>
  </si>
  <si>
    <t>118.00-H-SOIL</t>
  </si>
  <si>
    <t>122.00-H-CoC-STL</t>
  </si>
  <si>
    <t>122.00-H-CoC-WIC</t>
  </si>
  <si>
    <t>122.00-H-CoC-WIN</t>
  </si>
  <si>
    <t>122.00-H-CoC-WIS</t>
  </si>
  <si>
    <t>122.00-H-Corporate</t>
  </si>
  <si>
    <t>122.00-H-MMO</t>
  </si>
  <si>
    <t>122.00-H-OKLA</t>
  </si>
  <si>
    <t>122.00-H-SOIL</t>
  </si>
  <si>
    <t>122.00-H-STLMO</t>
  </si>
  <si>
    <t>122.00-H-WIC-DHS</t>
  </si>
  <si>
    <t>122.00-H-WIC-MAD</t>
  </si>
  <si>
    <t>122.00-H-WIN</t>
  </si>
  <si>
    <t>122.00-H-WIS</t>
  </si>
  <si>
    <t>121.00-H-CoC-STL</t>
  </si>
  <si>
    <t>121.00-H-CoC-WIC</t>
  </si>
  <si>
    <t>121.00-H-CoC-WIN</t>
  </si>
  <si>
    <t>121.00-H-CoC-WIS</t>
  </si>
  <si>
    <t>121.00-H-Corporate</t>
  </si>
  <si>
    <t>121.00-H-MMO</t>
  </si>
  <si>
    <t>121.00-H-OKLA</t>
  </si>
  <si>
    <t>121.00-H-SOIL</t>
  </si>
  <si>
    <t>121.00-H-STLMO</t>
  </si>
  <si>
    <t>121.00-H-WIC-DHS</t>
  </si>
  <si>
    <t>121.00-H-WIC-MAD</t>
  </si>
  <si>
    <t>121.00-H-WIN</t>
  </si>
  <si>
    <t>121.00-H-WIS</t>
  </si>
  <si>
    <t>511.00-H-CoC-STL</t>
  </si>
  <si>
    <t>511.00-H-CoC-WIC</t>
  </si>
  <si>
    <t>511.00-H-CoC-WIN</t>
  </si>
  <si>
    <t>511.00-H-CoC-WIS</t>
  </si>
  <si>
    <t>123.00-H-Corporate</t>
  </si>
  <si>
    <t>123.00-H-MMO</t>
  </si>
  <si>
    <t>123.00-H-OKLA</t>
  </si>
  <si>
    <t>123.00-H-SOIL</t>
  </si>
  <si>
    <t>123.00-H-STLMO</t>
  </si>
  <si>
    <t>123.00-H-WIC-DHS</t>
  </si>
  <si>
    <t>123.00-H-WIC-MAD</t>
  </si>
  <si>
    <t>123.00-H-WIN</t>
  </si>
  <si>
    <t>123.00-H-WIS</t>
  </si>
  <si>
    <t>127.00-S-Corporate</t>
  </si>
  <si>
    <t>127.01-S-MMO</t>
  </si>
  <si>
    <t>127.01-S-OKLA</t>
  </si>
  <si>
    <t>127.01-S-SOIL</t>
  </si>
  <si>
    <t>127.00-S-STLMO</t>
  </si>
  <si>
    <t>127.00-S-WIC-DHS</t>
  </si>
  <si>
    <t>127.00-S-WIC-MAD</t>
  </si>
  <si>
    <t>127.00-S-WIN</t>
  </si>
  <si>
    <t>127.00-S-WIS</t>
  </si>
  <si>
    <t>109.00-H-Corporate</t>
  </si>
  <si>
    <t>109.01-H-MMO</t>
  </si>
  <si>
    <t>112.00-S-CoC-STL</t>
  </si>
  <si>
    <t>112.00-S-CoC-WIC</t>
  </si>
  <si>
    <t>112.00-S-CoC-WIN</t>
  </si>
  <si>
    <t>112.00-S-CoC-WIS</t>
  </si>
  <si>
    <t>112.00-S-Corporate</t>
  </si>
  <si>
    <t>112.00-S-MMO</t>
  </si>
  <si>
    <t>112.00-S-OKLA</t>
  </si>
  <si>
    <t>112.04-S-SOIL</t>
  </si>
  <si>
    <t>112.00-S-STLMO</t>
  </si>
  <si>
    <t>112.00-S-WIC-DHS</t>
  </si>
  <si>
    <t>112.00-S-WIC-MAD</t>
  </si>
  <si>
    <t>112.00-S-WIN</t>
  </si>
  <si>
    <t>112.00-S-WIS</t>
  </si>
  <si>
    <t>505.00-H-CoC-STL</t>
  </si>
  <si>
    <t>505.00-H-CoC-WIC</t>
  </si>
  <si>
    <t>505.00-H-CoC-WIN</t>
  </si>
  <si>
    <t>505.00-H-CoC-WIS</t>
  </si>
  <si>
    <t>110.00-H-Corporate</t>
  </si>
  <si>
    <t>110.00-H-STLMO</t>
  </si>
  <si>
    <t>504.00-H-CoC-STL</t>
  </si>
  <si>
    <t>504.00-H-CoC-WIC</t>
  </si>
  <si>
    <t>504.00-H-CoC-WIN</t>
  </si>
  <si>
    <t>504.00-H-CoC-WIS</t>
  </si>
  <si>
    <t>114.01-S-OKLA</t>
  </si>
  <si>
    <t>115.00-S-OKLA</t>
  </si>
  <si>
    <t>123.01-S-MMO</t>
  </si>
  <si>
    <t>123.04-S-OKLA</t>
  </si>
  <si>
    <t>123.02-S-SOIL</t>
  </si>
  <si>
    <t>123.03-S-WIS</t>
  </si>
  <si>
    <t>118.04-H-WIC-MAD</t>
  </si>
  <si>
    <t>118.03-H-WIS</t>
  </si>
  <si>
    <t>119.02-H-MMO</t>
  </si>
  <si>
    <t>119.02-H-OKLA</t>
  </si>
  <si>
    <t>119.02-H-WIC-DHS</t>
  </si>
  <si>
    <t>119.02-H-WIC-MAD</t>
  </si>
  <si>
    <t>119.02-H-WIN</t>
  </si>
  <si>
    <t>119.02-H-WIS</t>
  </si>
  <si>
    <t>117.02-H-MMO</t>
  </si>
  <si>
    <t>117.01-H-OKLA</t>
  </si>
  <si>
    <t>117.03-H-WIC-MAD</t>
  </si>
  <si>
    <t>117.03-H-WIN</t>
  </si>
  <si>
    <t>117.02-H-WIS</t>
  </si>
  <si>
    <t>113.01-H-CoC-WIN</t>
  </si>
  <si>
    <t>113.02-H-SOIL</t>
  </si>
  <si>
    <t>115.01-H-SOIL</t>
  </si>
  <si>
    <t>121.01-H-CoC-STL</t>
  </si>
  <si>
    <t>121.01-H-CoC-WIC</t>
  </si>
  <si>
    <t>121.01-H-CoC-WIN</t>
  </si>
  <si>
    <t>121.01-H-CoC-WIS</t>
  </si>
  <si>
    <t>121.07-H-Corporate</t>
  </si>
  <si>
    <t>121.01-H-SOIL</t>
  </si>
  <si>
    <t>121.09-H-STLMO</t>
  </si>
  <si>
    <t>121.01-H-WIC-DHS</t>
  </si>
  <si>
    <t>121.07-H-WIC-MAD</t>
  </si>
  <si>
    <t>121.01-H-WIN</t>
  </si>
  <si>
    <t>121.01-H-WIS</t>
  </si>
  <si>
    <t>121.03-S-CoC-STL</t>
  </si>
  <si>
    <t>121.03-S-CoC-WIC</t>
  </si>
  <si>
    <t>121.03-S-CoC-WIN</t>
  </si>
  <si>
    <t>121.03-S-CoC-WIS</t>
  </si>
  <si>
    <t>121.03-S-SOIL</t>
  </si>
  <si>
    <t>121.13-S-STLMO</t>
  </si>
  <si>
    <t>121.05-S-WIC-DHS</t>
  </si>
  <si>
    <t>121.05-S-WIC-MAD</t>
  </si>
  <si>
    <t>121.03-S-WIN</t>
  </si>
  <si>
    <t>121.03-S-WIS</t>
  </si>
  <si>
    <t>115.01-H-STLMO</t>
  </si>
  <si>
    <t>116.01-H-WIC-DHS</t>
  </si>
  <si>
    <t>110.01-H-Corporate</t>
  </si>
  <si>
    <t>106.00-H-STLMO</t>
  </si>
  <si>
    <t>106.00-H-WIC-DHS</t>
  </si>
  <si>
    <t>106.00-H-WIC-MAD</t>
  </si>
  <si>
    <t>106.00-H-WIN</t>
  </si>
  <si>
    <t>106.00-H-WIS</t>
  </si>
  <si>
    <t>104.00-H-STLMO</t>
  </si>
  <si>
    <t>110.05-H-SOIL</t>
  </si>
  <si>
    <t>420.00-H-CoC-STL</t>
  </si>
  <si>
    <t>420.00-H-CoC-WIC</t>
  </si>
  <si>
    <t>420.00-H-CoC-WIN</t>
  </si>
  <si>
    <t>420.00-H-CoC-WIS</t>
  </si>
  <si>
    <t>420.00-H-Corporate</t>
  </si>
  <si>
    <t>420.00-H-MMO</t>
  </si>
  <si>
    <t>420.00-H-OKLA</t>
  </si>
  <si>
    <t>420.00-H-SOIL</t>
  </si>
  <si>
    <t>420.00-H-STLMO</t>
  </si>
  <si>
    <t>420.01-H-WIC-DHS</t>
  </si>
  <si>
    <t>420.01-H-WIC-MAD</t>
  </si>
  <si>
    <t>420.01-H-WIN</t>
  </si>
  <si>
    <t>420.01-H-WIS</t>
  </si>
  <si>
    <t>420.00-S-CoC-STL</t>
  </si>
  <si>
    <t>420.00-S-CoC-WIC</t>
  </si>
  <si>
    <t>420.00-S-CoC-WIN</t>
  </si>
  <si>
    <t>420.00-S-CoC-WIS</t>
  </si>
  <si>
    <t>420.00-S-Corporate</t>
  </si>
  <si>
    <t>420.00-S-MMO</t>
  </si>
  <si>
    <t>420.00-S-OKLA</t>
  </si>
  <si>
    <t>420.00-S-SOIL</t>
  </si>
  <si>
    <t>420.00-S-STLMO</t>
  </si>
  <si>
    <t>420.01-S-WIC-DHS</t>
  </si>
  <si>
    <t>420.02-S-WIC-MAD</t>
  </si>
  <si>
    <t>420.01-S-WIN</t>
  </si>
  <si>
    <t>420.01-S-WIS</t>
  </si>
  <si>
    <t>509.00-H-CoC-STL</t>
  </si>
  <si>
    <t>509.00-H-CoC-WIC</t>
  </si>
  <si>
    <t>509.04-H-CoC-WIN</t>
  </si>
  <si>
    <t>509.00-H-CoC-WIS</t>
  </si>
  <si>
    <t>506.03-H-CoC-STL</t>
  </si>
  <si>
    <t>506.03-H-CoC-WIC</t>
  </si>
  <si>
    <t>506.02-H-CoC-WIN</t>
  </si>
  <si>
    <t>506.03-H-CoC-WIS</t>
  </si>
  <si>
    <t>505.01-H-CoC-STL</t>
  </si>
  <si>
    <t>111.00-H-CoC-STL</t>
  </si>
  <si>
    <t>111.02-H-CoC-WIC</t>
  </si>
  <si>
    <t>111.00-H-CoC-WIS</t>
  </si>
  <si>
    <t>111.04-H-WIS</t>
  </si>
  <si>
    <t>116.01-H-OKLA</t>
  </si>
  <si>
    <t>128.00-S-CoC-STL</t>
  </si>
  <si>
    <t>128.00-S-CoC-WIC</t>
  </si>
  <si>
    <t>128.00-S-CoC-WIN</t>
  </si>
  <si>
    <t>128.00-S-CoC-WIS</t>
  </si>
  <si>
    <t>128.00-S-Corporate</t>
  </si>
  <si>
    <t>128.00-S-MMO</t>
  </si>
  <si>
    <t>128.00-S-OKLA</t>
  </si>
  <si>
    <t>128.01-S-SOIL</t>
  </si>
  <si>
    <t>128.00-S-STLMO</t>
  </si>
  <si>
    <t>128.01-S-WIC-DHS</t>
  </si>
  <si>
    <t>128.01-S-WIC-MAD</t>
  </si>
  <si>
    <t>128.01-S-WIN</t>
  </si>
  <si>
    <t>128.01-S-WIS</t>
  </si>
  <si>
    <t>116.01-H-STLMO</t>
  </si>
  <si>
    <t>116.01-H-WIC-MAD</t>
  </si>
  <si>
    <t>116.01-H-WIN</t>
  </si>
  <si>
    <t>116.01-H-WIS</t>
  </si>
  <si>
    <t>114.02-H-OKLA</t>
  </si>
  <si>
    <t>113.00-H-SOIL</t>
  </si>
  <si>
    <t>116.02-S-SOIL</t>
  </si>
  <si>
    <t>116.02-H-SOIL</t>
  </si>
  <si>
    <t>116.02-S-OKLA</t>
  </si>
  <si>
    <t>116.01-S-SOIL</t>
  </si>
  <si>
    <t>117.03-H-SOIL</t>
  </si>
  <si>
    <t>117.00-S-CoC-STL</t>
  </si>
  <si>
    <t>117.00-S-CoC-WIC</t>
  </si>
  <si>
    <t>117.00-S-CoC-WIN</t>
  </si>
  <si>
    <t>117.00-S-CoC-WIS</t>
  </si>
  <si>
    <t>117.02-S-SOIL</t>
  </si>
  <si>
    <t>320.04-S-Corporate</t>
  </si>
  <si>
    <t>320.03-H-CORPORATE</t>
  </si>
  <si>
    <t>321.04-S-Corporate</t>
  </si>
  <si>
    <t>114.03-H-WIC-MAD</t>
  </si>
  <si>
    <t>114.00-H-WIN-MAD</t>
  </si>
  <si>
    <t>117.01-H-SOIL</t>
  </si>
  <si>
    <t>411.00-H-CoC-STL</t>
  </si>
  <si>
    <t>411.00-H-CoC-WIC</t>
  </si>
  <si>
    <t>411.00-H-CoC-WIN</t>
  </si>
  <si>
    <t>411.00-H-CoC-WIS</t>
  </si>
  <si>
    <t>411.00-H-Corporate</t>
  </si>
  <si>
    <t>411.00-H-MMO</t>
  </si>
  <si>
    <t>411.00-H-OKLA</t>
  </si>
  <si>
    <t>411.00-H-SOIL</t>
  </si>
  <si>
    <t>411.00-H-STLMO</t>
  </si>
  <si>
    <t>411.00-H-WIC-DHS</t>
  </si>
  <si>
    <t>411.00-H-WIC-MAD</t>
  </si>
  <si>
    <t>411.00-H-WIN</t>
  </si>
  <si>
    <t>411.00-H-WIS</t>
  </si>
  <si>
    <t>411.00-S-CoC-STL</t>
  </si>
  <si>
    <t>411.00-S-CoC-WIC</t>
  </si>
  <si>
    <t>411.00-S-CoC-WIN</t>
  </si>
  <si>
    <t>411.00-S-CoC-WIS</t>
  </si>
  <si>
    <t>411.00-S-Corporate</t>
  </si>
  <si>
    <t>411.00-S-MMO</t>
  </si>
  <si>
    <t>411.00-S-OKLA</t>
  </si>
  <si>
    <t>411.00-S-SOIL</t>
  </si>
  <si>
    <t>411.00-S-STLMO</t>
  </si>
  <si>
    <t>411.00-S-WIC-DHS</t>
  </si>
  <si>
    <t>411.00-S-WIC-MAD</t>
  </si>
  <si>
    <t>411.00-S-WIN</t>
  </si>
  <si>
    <t>411.00-S-WIS</t>
  </si>
  <si>
    <t>414.00-H-COC-STL</t>
  </si>
  <si>
    <t>414.00-H-COC-WIC</t>
  </si>
  <si>
    <t>414.00-H-COC-WIN</t>
  </si>
  <si>
    <t>414.00-H-COC-WIS</t>
  </si>
  <si>
    <t>414.00-H-CORPORATE</t>
  </si>
  <si>
    <t>414.00-H-MMO</t>
  </si>
  <si>
    <t>414.00-H-OKLA</t>
  </si>
  <si>
    <t>414.00-H-SOIL</t>
  </si>
  <si>
    <t>414.00-H-STLMO</t>
  </si>
  <si>
    <t>414.00-H-WIC-DHS</t>
  </si>
  <si>
    <t>414.00-H-WIC-MAD</t>
  </si>
  <si>
    <t>414.00-H-WIN</t>
  </si>
  <si>
    <t>414.00-H-WIS</t>
  </si>
  <si>
    <t>414.00-S-COC-STL</t>
  </si>
  <si>
    <t>414.00-S-COC-WIC</t>
  </si>
  <si>
    <t>414.00-S-COC-WIN</t>
  </si>
  <si>
    <t>414.00-S-COC-WIS</t>
  </si>
  <si>
    <t>414.00-S-CORPORATE</t>
  </si>
  <si>
    <t>414.00-S-MMO</t>
  </si>
  <si>
    <t>414.00-S-OKLA</t>
  </si>
  <si>
    <t>414.00-S-SOIL</t>
  </si>
  <si>
    <t>414.00-S-STLMO</t>
  </si>
  <si>
    <t>414.00-S-WIC-DHS</t>
  </si>
  <si>
    <t>414.00-S-WIC-MAD</t>
  </si>
  <si>
    <t>414.00-S-WIN</t>
  </si>
  <si>
    <t>414.00-S-WIS</t>
  </si>
  <si>
    <t>415.00-H-COC-STL</t>
  </si>
  <si>
    <t>415.00-H-COC-WIC</t>
  </si>
  <si>
    <t>415.00-H-COC-WIN</t>
  </si>
  <si>
    <t>415.00-H-COC-WIS</t>
  </si>
  <si>
    <t>415.00-H-CORPORATE</t>
  </si>
  <si>
    <t>415.00-H-MMO</t>
  </si>
  <si>
    <t>415.00-H-OKLA</t>
  </si>
  <si>
    <t>415.00-H-SOIL</t>
  </si>
  <si>
    <t>415.00-H-STLMO</t>
  </si>
  <si>
    <t>415.00-H-WIC-DHS</t>
  </si>
  <si>
    <t>415.00-H-WIC-MAD</t>
  </si>
  <si>
    <t>415.00-H-WIN</t>
  </si>
  <si>
    <t>415.00-H-WIS</t>
  </si>
  <si>
    <t>415.00-S-COC-STL</t>
  </si>
  <si>
    <t>415.00-S-COC-WIC</t>
  </si>
  <si>
    <t>415.00-S-COC-WIN</t>
  </si>
  <si>
    <t>415.00-S-COC-WIS</t>
  </si>
  <si>
    <t>415.00-S-CORPORATE</t>
  </si>
  <si>
    <t>415.00-S-MMO</t>
  </si>
  <si>
    <t>415.00-S-OKLA</t>
  </si>
  <si>
    <t>415.00-S-SOIL</t>
  </si>
  <si>
    <t>415.00-S-STLMO</t>
  </si>
  <si>
    <t>415.00-S-WIC-DHS</t>
  </si>
  <si>
    <t>415.00-S-WIC-MAD</t>
  </si>
  <si>
    <t>415.00-S-WIN</t>
  </si>
  <si>
    <t>415.00-S-WIS</t>
  </si>
  <si>
    <t>413.00-H-CoC-STL</t>
  </si>
  <si>
    <t>413.00-H-CoC-WIC</t>
  </si>
  <si>
    <t>413.00-H-CoC-WIN</t>
  </si>
  <si>
    <t>413.00-H-CoC-WIS</t>
  </si>
  <si>
    <t>413.00-H-Corporate</t>
  </si>
  <si>
    <t>413.00-H-MMO</t>
  </si>
  <si>
    <t>413.00-H-OKLA</t>
  </si>
  <si>
    <t>413.00-H-SOIL</t>
  </si>
  <si>
    <t>413.00-H-STLMO</t>
  </si>
  <si>
    <t>413.00-H-WIC-DHS</t>
  </si>
  <si>
    <t>413.00-H-WIC-MAD</t>
  </si>
  <si>
    <t>413.00-H-WIN</t>
  </si>
  <si>
    <t>413.00-H-WIS</t>
  </si>
  <si>
    <t>413.00-S-CoC-STL</t>
  </si>
  <si>
    <t>413.00-S-CoC-WIC</t>
  </si>
  <si>
    <t>413.00-S-CoC-WIN</t>
  </si>
  <si>
    <t>413.00-S-CoC-WIS</t>
  </si>
  <si>
    <t>413.00-S-Corporate</t>
  </si>
  <si>
    <t>413.00-S-MMO</t>
  </si>
  <si>
    <t>413.00-S-OKLA</t>
  </si>
  <si>
    <t>413.00-S-SOIL</t>
  </si>
  <si>
    <t>413.00-S-STLMO</t>
  </si>
  <si>
    <t>413.00-S-WIC-DHS</t>
  </si>
  <si>
    <t>413.00-S-WIC-MAD</t>
  </si>
  <si>
    <t>413.00-S-WIN</t>
  </si>
  <si>
    <t>413.00-S-WIS</t>
  </si>
  <si>
    <t>412.00-H-CoC-STL</t>
  </si>
  <si>
    <t>412.00-H-CoC-WIC</t>
  </si>
  <si>
    <t>412.00-H-CoC-WIN</t>
  </si>
  <si>
    <t>412.00-H-CoC-WIS</t>
  </si>
  <si>
    <t>412.00-H-Corporate</t>
  </si>
  <si>
    <t>412.00-H-MMO</t>
  </si>
  <si>
    <t>412.00-H-OKLA</t>
  </si>
  <si>
    <t>412.00-H-SOIL</t>
  </si>
  <si>
    <t>412.00-H-STLMO</t>
  </si>
  <si>
    <t>412.00-H-WIC-DHS</t>
  </si>
  <si>
    <t>412.00-H-WIC-MAD</t>
  </si>
  <si>
    <t>412.00-H-WIN</t>
  </si>
  <si>
    <t>412.00-H-WIS</t>
  </si>
  <si>
    <t>412.00-S-CoC-STL</t>
  </si>
  <si>
    <t>412.00-S-CoC-WIC</t>
  </si>
  <si>
    <t>412.00-S-CoC-WIN</t>
  </si>
  <si>
    <t>412.00-S-CoC-WIS</t>
  </si>
  <si>
    <t>412.00-S-Corporate</t>
  </si>
  <si>
    <t>412.00-S-MMO</t>
  </si>
  <si>
    <t>412.00-S-OKLA</t>
  </si>
  <si>
    <t>412.00-S-SOIL</t>
  </si>
  <si>
    <t>412.00-S-STLMO</t>
  </si>
  <si>
    <t>412.00-S-WIC-DHS</t>
  </si>
  <si>
    <t>412.00-S-WIC-MAD</t>
  </si>
  <si>
    <t>412.00-S-WIN</t>
  </si>
  <si>
    <t>412.00-S-WIS</t>
  </si>
  <si>
    <t>118.03-H-CoC-STL</t>
  </si>
  <si>
    <t>118.03-H-CoC-WIC</t>
  </si>
  <si>
    <t>118.03-H-CoC-WIN</t>
  </si>
  <si>
    <t>118.03-H-CoC-WIS</t>
  </si>
  <si>
    <t>118.02-S-CoC-STL</t>
  </si>
  <si>
    <t>118.02-S-CoC-WIS</t>
  </si>
  <si>
    <t>107.05-H-Corporate</t>
  </si>
  <si>
    <t>107.02-H-MMO</t>
  </si>
  <si>
    <t>107.02-H-OKLA</t>
  </si>
  <si>
    <t>107.05-H-SOIL</t>
  </si>
  <si>
    <t>107.01-H-STLMO</t>
  </si>
  <si>
    <t>107.00-H-WIC-DHS</t>
  </si>
  <si>
    <t>107.01-H-WIN</t>
  </si>
  <si>
    <t>107.01-H-WIS</t>
  </si>
  <si>
    <t>109.02-H-WIC-MAD</t>
  </si>
  <si>
    <t>109.02-H-WIN</t>
  </si>
  <si>
    <t>109.02-H-WIS</t>
  </si>
  <si>
    <t>115.02-H-WIC-DHS</t>
  </si>
  <si>
    <t>105.00-H-CoC-STL</t>
  </si>
  <si>
    <t>105.00-H-CoC-WIC</t>
  </si>
  <si>
    <t>105.00-H-CoC-WIN</t>
  </si>
  <si>
    <t>105.00-H-CoC-WIS</t>
  </si>
  <si>
    <t>105.00-H-Corporate</t>
  </si>
  <si>
    <t>105.00-H-MMO</t>
  </si>
  <si>
    <t>105.00-H-OKLA</t>
  </si>
  <si>
    <t>105.00-H-SOIL</t>
  </si>
  <si>
    <t>105.00-H-STLMO</t>
  </si>
  <si>
    <t>105.00-H-WIC-DHS</t>
  </si>
  <si>
    <t>105.00-H-WIC-MAD</t>
  </si>
  <si>
    <t>105.00-H-WIN</t>
  </si>
  <si>
    <t>105.00-H-WIS</t>
  </si>
  <si>
    <t>122.05-H-Corporate</t>
  </si>
  <si>
    <t>107.01-H-OKLA</t>
  </si>
  <si>
    <t>107.00-H-WIC-MAD</t>
  </si>
  <si>
    <t>110.02-H-SOIL</t>
  </si>
  <si>
    <t>504.02-H-COC-STL</t>
  </si>
  <si>
    <t>121.05-S-CORPORATE</t>
  </si>
  <si>
    <t>121.02-S-MMO</t>
  </si>
  <si>
    <t>121.02-S-OKLA</t>
  </si>
  <si>
    <t>121.11-S-SOIL</t>
  </si>
  <si>
    <t>121.11-S-STLMO</t>
  </si>
  <si>
    <t>117.02-S-CoC-STL</t>
  </si>
  <si>
    <t>117.03-S-CoC-WIC</t>
  </si>
  <si>
    <t>117.03-S-CoC-WIN</t>
  </si>
  <si>
    <t>117.01-S-MMO</t>
  </si>
  <si>
    <t>117.01-S-STLMO</t>
  </si>
  <si>
    <t>117.01-S-WIC-DHS</t>
  </si>
  <si>
    <t>117.02-S-WIC-MAD</t>
  </si>
  <si>
    <t>107.00-H-STLMO</t>
  </si>
  <si>
    <t>108.03-H-COC-STL</t>
  </si>
  <si>
    <t>108.03-H-COC-WIC</t>
  </si>
  <si>
    <t>108.03-H-COC-WIN</t>
  </si>
  <si>
    <t>108.03-H-COC-WIS</t>
  </si>
  <si>
    <t>108.06-H-Corporate</t>
  </si>
  <si>
    <t>108.02-H-MMO</t>
  </si>
  <si>
    <t>108.02-H-OKLA</t>
  </si>
  <si>
    <t>108.06-H-SOIL</t>
  </si>
  <si>
    <t>108.06-H-STLMO</t>
  </si>
  <si>
    <t>108.05-H-WIC-DHS</t>
  </si>
  <si>
    <t>108.02-H-WIC-MAD</t>
  </si>
  <si>
    <t>108.01-H-WIN</t>
  </si>
  <si>
    <t>108.01-H-WIS</t>
  </si>
  <si>
    <t>120.03-S-CoC-WIC</t>
  </si>
  <si>
    <t>120.00-S-CoC-WIS</t>
  </si>
  <si>
    <t>120.00-S-WIS</t>
  </si>
  <si>
    <t>117.03-H-OKLA</t>
  </si>
  <si>
    <t>117.01-H-STLMO</t>
  </si>
  <si>
    <t>117.03-H-WIC-DHS</t>
  </si>
  <si>
    <t>118.04-H-OKLA</t>
  </si>
  <si>
    <t>118.04-H-WIC-DHS</t>
  </si>
  <si>
    <t>119.03-H-OKLA</t>
  </si>
  <si>
    <t>119.01-H-STLMO</t>
  </si>
  <si>
    <t>119.03-H-WIC-DHS</t>
  </si>
  <si>
    <t>119.03-H-WIC-MAD</t>
  </si>
  <si>
    <t>116.01-H-MMO</t>
  </si>
  <si>
    <t>116.01-H-SOIL</t>
  </si>
  <si>
    <t>120.02-H-OKLA</t>
  </si>
  <si>
    <t>120.02-H-WIC-DHS</t>
  </si>
  <si>
    <t>120.02-H-WIC-MAD</t>
  </si>
  <si>
    <t>120.02-H-WIN</t>
  </si>
  <si>
    <t>120.03-S-WIN</t>
  </si>
  <si>
    <t>120.03-S-WIS</t>
  </si>
  <si>
    <t>120.03-H-OKLA</t>
  </si>
  <si>
    <t>122.02-S-OKLA</t>
  </si>
  <si>
    <t>119.02-S-OKLA</t>
  </si>
  <si>
    <t>118.04-H-COC-STL</t>
  </si>
  <si>
    <t>118.04-H-COC-WIC</t>
  </si>
  <si>
    <t>118.04-H-COC-WIN</t>
  </si>
  <si>
    <t>118.03-H-Corporate</t>
  </si>
  <si>
    <t>118.03-H-MMO</t>
  </si>
  <si>
    <t>118.03-H-SOIL</t>
  </si>
  <si>
    <t>118.03-H-WIC-DHS</t>
  </si>
  <si>
    <t>118.06-H-WIC-MAD</t>
  </si>
  <si>
    <t>118.09-S-CoC-STL</t>
  </si>
  <si>
    <t>118.09-S-CoC-WIC</t>
  </si>
  <si>
    <t>118.09-S-CoC-WIN</t>
  </si>
  <si>
    <t>118.09-S-Corporate</t>
  </si>
  <si>
    <t>118.02-S-MMO</t>
  </si>
  <si>
    <t>118.03-S-OKLA</t>
  </si>
  <si>
    <t>118.02-S-SOIL</t>
  </si>
  <si>
    <t>118.01-S-WIC-DHS</t>
  </si>
  <si>
    <t>118.01-S-WIC-MAD</t>
  </si>
  <si>
    <t>118.01-S-WIS</t>
  </si>
  <si>
    <t>509.00-H-CoC-WIN</t>
  </si>
  <si>
    <t>110.00-H-OKLA</t>
  </si>
  <si>
    <t>113.00-S-CoC-STL</t>
  </si>
  <si>
    <t>113.00-S-CoC-WIC</t>
  </si>
  <si>
    <t>113.00-S-CoC-WIN</t>
  </si>
  <si>
    <t>113.00-S-CoC-WIS</t>
  </si>
  <si>
    <t>113.10-S-Corporate</t>
  </si>
  <si>
    <t>113.00-S-MMO</t>
  </si>
  <si>
    <t>113.00-S-OKLA</t>
  </si>
  <si>
    <t>113.00-S-SOIL</t>
  </si>
  <si>
    <t>113.00-S-STLMO</t>
  </si>
  <si>
    <t>113.00-S-WIC-DHS</t>
  </si>
  <si>
    <t>113.00-S-WIC-MAD</t>
  </si>
  <si>
    <t>113.00-S-WIN</t>
  </si>
  <si>
    <t>113.00-S-WIS</t>
  </si>
  <si>
    <t>126.02-S-CORPORATE</t>
  </si>
  <si>
    <t>126.02-S-MMO</t>
  </si>
  <si>
    <t>126.02-S-OKLA</t>
  </si>
  <si>
    <t>126.02-S-SOIL</t>
  </si>
  <si>
    <t>126.01-S-STLMO</t>
  </si>
  <si>
    <t>126.02-S-WIC-DHS</t>
  </si>
  <si>
    <t>126.02-S-WIC-MAD</t>
  </si>
  <si>
    <t>126.01-S-WIN</t>
  </si>
  <si>
    <t>126.00-S-WIS</t>
  </si>
  <si>
    <t>503.01-H-COC-STL</t>
  </si>
  <si>
    <t>503.00-H-CoC-WIC</t>
  </si>
  <si>
    <t>503.00-H-CoC-WIN</t>
  </si>
  <si>
    <t>503.00-H-CoC-WIS</t>
  </si>
  <si>
    <t>D-Dir- Pharmacy, Clinical-8R</t>
  </si>
  <si>
    <t>D-Dir-System Security Technology-8R</t>
  </si>
  <si>
    <t>D-Dir-340B Program-8R</t>
  </si>
  <si>
    <t>D-Dir-Access and Partner Engagement, Continuum of Care-2R</t>
  </si>
  <si>
    <t>D-Dir-Accounting-2R</t>
  </si>
  <si>
    <t>D-Dir-Accounting-3R</t>
  </si>
  <si>
    <t>D-Dir-Accounting-4R</t>
  </si>
  <si>
    <t>D-Dir-Accounting-5R</t>
  </si>
  <si>
    <t>D-Dir-Accounting-6R</t>
  </si>
  <si>
    <t>D-Dir-Accounting-7R</t>
  </si>
  <si>
    <t>D-Dir-Accounting-8R</t>
  </si>
  <si>
    <t>D-Dir-Accounting Shared Services-8R</t>
  </si>
  <si>
    <t>D-Dir-Accounts Payable-8R</t>
  </si>
  <si>
    <t>D-Dir-Accounts Receivable Performance &amp; System Optimization-8R</t>
  </si>
  <si>
    <t>D-Dir-Administrator-2R</t>
  </si>
  <si>
    <t>D-Dir-Administrator-3R</t>
  </si>
  <si>
    <t>D-Dir-Administrator-5R</t>
  </si>
  <si>
    <t>D-Dir-Administrator-6R</t>
  </si>
  <si>
    <t>D-Dir-Administrator-7R</t>
  </si>
  <si>
    <t>D-Dir-Advanced Practice Provider-2R</t>
  </si>
  <si>
    <t>D-Dir-Advanced Practice Provider-3R</t>
  </si>
  <si>
    <t>D-Dir-Advanced Practice Provider-4R</t>
  </si>
  <si>
    <t>D-Dir-Advanced Practice Provider-5R</t>
  </si>
  <si>
    <t>D-Dir-Advanced Practice Provider-7R</t>
  </si>
  <si>
    <t>D-Dir-Advanced Practice Provider-8R</t>
  </si>
  <si>
    <t>D-Dir-Affiliate Accounts-8R</t>
  </si>
  <si>
    <t>D-Dir-Applications-8R</t>
  </si>
  <si>
    <t>D-Dir-Assisted Living-1R</t>
  </si>
  <si>
    <t>D-Dir-Behavioral Health Integration-7R</t>
  </si>
  <si>
    <t>D-Dir-Behavioral Health Integration-8R</t>
  </si>
  <si>
    <t>D-Dir-Behavioral Health Services-3R</t>
  </si>
  <si>
    <t>D-Dir-Behavioral Health Services-4R</t>
  </si>
  <si>
    <t>D-Dir-Behavioral Health Services-5R</t>
  </si>
  <si>
    <t>D-Dir-Behavioral Health Services-7R</t>
  </si>
  <si>
    <t>D-Dir-Behavioral Health Services-8R</t>
  </si>
  <si>
    <t>D-Dir-Business Development-2R</t>
  </si>
  <si>
    <t>D-Dir-Business Intelligence-8R</t>
  </si>
  <si>
    <t>D-Dir-Business Intelligence Analytics-8R</t>
  </si>
  <si>
    <t>D-Dir-Business Operations (S)-2R</t>
  </si>
  <si>
    <t>D-Dir-Business Operations (S)-5R</t>
  </si>
  <si>
    <t>D-Dir-Business Operations (S)-6R</t>
  </si>
  <si>
    <t>D-Dir-Business Operations (S)-7R</t>
  </si>
  <si>
    <t>D-Dir-Business Operations (S)-3R</t>
  </si>
  <si>
    <t>D-Dir-Business Operations, Continuum of Care-2R</t>
  </si>
  <si>
    <t>D-Dir-Call Center-7R</t>
  </si>
  <si>
    <t>D-Dir-Call Center-8R</t>
  </si>
  <si>
    <t>D-Dir-Cancer Registry-8R</t>
  </si>
  <si>
    <t>D-Dir-Cardiodiagnostics-2R</t>
  </si>
  <si>
    <t>D-Dir-Care for Caregivers Program-6R</t>
  </si>
  <si>
    <t>D-Dir-Career Pathways &amp; Workforce Development-8R</t>
  </si>
  <si>
    <t>D-Dir-Chargemaster-8R</t>
  </si>
  <si>
    <t>D-Dir-Child Care Center (S)-1R</t>
  </si>
  <si>
    <t>D-Dir-Child Care Center (S)-2R</t>
  </si>
  <si>
    <t>D-Dir-Child Care Center (S)-4R</t>
  </si>
  <si>
    <t>D-Dir-Clinical Informaticists-8R</t>
  </si>
  <si>
    <t>D-Dir-Clinical Informatics Support-8R</t>
  </si>
  <si>
    <t>D-Dir-Clinical Integrated Systems-8R</t>
  </si>
  <si>
    <t>D-Dir-Clinical Operations-2R</t>
  </si>
  <si>
    <t>D-Dir-Clinical Operations-3R</t>
  </si>
  <si>
    <t>D-Dir-Clinical Operations-4R</t>
  </si>
  <si>
    <t>D-Dir-Clinical Operations-5R</t>
  </si>
  <si>
    <t>D-Dir-Clinical Operations-6R</t>
  </si>
  <si>
    <t>D-Dir-Clinical Operations-7R</t>
  </si>
  <si>
    <t>D-Dir-Clinical Pastoral Education and Pastoral Care-5R</t>
  </si>
  <si>
    <t>D-Dir-Clinical Research-8R</t>
  </si>
  <si>
    <t>D-Dir-Coding-8R</t>
  </si>
  <si>
    <t>D-Dir-Communications-8R</t>
  </si>
  <si>
    <t>D-Dir-Community Health-6R</t>
  </si>
  <si>
    <t>D-Dir-Community Health-7R</t>
  </si>
  <si>
    <t>D-Dir-Compensation-8R</t>
  </si>
  <si>
    <t>D-Dir-Contingent Labor-8R</t>
  </si>
  <si>
    <t>D-Dir-Continuous Improvement-8R</t>
  </si>
  <si>
    <t>D-Dir-Contract Compliance and Analytics-8R</t>
  </si>
  <si>
    <t>D-Dir-Corporate Responsibility-8R</t>
  </si>
  <si>
    <t>D-Dir-Debt Capital Markets-8R</t>
  </si>
  <si>
    <t>D-Dir-Digital Marketing-8R</t>
  </si>
  <si>
    <t>D-Dir-Digital Patient Engagement Operations-8R</t>
  </si>
  <si>
    <t>D-Dir-Digital Patient Engagement Strategy-8R</t>
  </si>
  <si>
    <t>D-Dir-Emergency Medical Services-1R</t>
  </si>
  <si>
    <t>D-Dir-Emergency Medical Services-2R</t>
  </si>
  <si>
    <t>D-Dir-Emergency Medical Services-7R</t>
  </si>
  <si>
    <t>D-Dir-Emergency Medical Services-8R</t>
  </si>
  <si>
    <t>D-Dir-Employee Health-8R</t>
  </si>
  <si>
    <t>D-Dir-Employee Relations-8R</t>
  </si>
  <si>
    <t>D-Dir-Employee Services-8R</t>
  </si>
  <si>
    <t>D-Dir-Enterprise &amp; Insurance Risk-8R</t>
  </si>
  <si>
    <t>D-Dir-Enterprise and Epic Information Technology Infrastructure-8R</t>
  </si>
  <si>
    <t>D-Dir-Enterprise Client Access and Wintel Services-8R</t>
  </si>
  <si>
    <t>D-Dir-Enterprise Information Technology Infrastructure-8R</t>
  </si>
  <si>
    <t>D-Dir-Enterprise Project Management Office-8R</t>
  </si>
  <si>
    <t>D-Dir-Enterprise Unified Communications-8R</t>
  </si>
  <si>
    <t>D-Dir-Environmental Services-1R</t>
  </si>
  <si>
    <t>D-Dir-Environmental Services-2R</t>
  </si>
  <si>
    <t>D-Dir-Environmental Services-3R</t>
  </si>
  <si>
    <t>D-Dir-Environmental Services-4R</t>
  </si>
  <si>
    <t>D-Dir-Environmental Services-5R</t>
  </si>
  <si>
    <t>D-Dir-Environmental Services-6R</t>
  </si>
  <si>
    <t>D-Dir-Environmental Services-7R</t>
  </si>
  <si>
    <t>D-Dir-Environmental Services, LTC-1R</t>
  </si>
  <si>
    <t>D-Dir-Environmental Services, LTC-2R</t>
  </si>
  <si>
    <t>D-Dir-Executive Communications-8R</t>
  </si>
  <si>
    <t>D-Dir-Finance-3R</t>
  </si>
  <si>
    <t>D-Dir-Finance-4R</t>
  </si>
  <si>
    <t>D-Dir-Finance-5R</t>
  </si>
  <si>
    <t>D-Dir-Finance-6R</t>
  </si>
  <si>
    <t>D-Dir-Finance-7R</t>
  </si>
  <si>
    <t>D-Dir-Finance-8R</t>
  </si>
  <si>
    <t>D-Dir-Finance-2R</t>
  </si>
  <si>
    <t>D-Dir-Finance, Managed Hospital-5R</t>
  </si>
  <si>
    <t>D-Dir-Financial Technology Integration-8R</t>
  </si>
  <si>
    <t>D-Dir-Food and Nutrition, LTC-1R</t>
  </si>
  <si>
    <t>D-Dir-Foundation-1R</t>
  </si>
  <si>
    <t>D-Dir-Foundation-3R</t>
  </si>
  <si>
    <t>D-Dir-Government Affairs-6R</t>
  </si>
  <si>
    <t>D-Dir-Government Affairs-7R</t>
  </si>
  <si>
    <t>D-Dir-Government Reimbursement-8R</t>
  </si>
  <si>
    <t>D-Dir-Graduate Medical Education (GME)-5R</t>
  </si>
  <si>
    <t>D-Dir-Graduate Medical Education (GME)-3R</t>
  </si>
  <si>
    <t>D-Dir-Grant Development-8R</t>
  </si>
  <si>
    <t>D-Dir-Health Information Management, Release of Information-8R</t>
  </si>
  <si>
    <t>D-Dir-Home Medical Equipment-2R</t>
  </si>
  <si>
    <t>D-Dir-Hospitality Services-1R</t>
  </si>
  <si>
    <t>D-Dir-Hospitality Services-2R</t>
  </si>
  <si>
    <t>D-Dir-Hospitality Services-3R</t>
  </si>
  <si>
    <t>D-Dir-Hospitality Services-4R</t>
  </si>
  <si>
    <t>D-Dir-Hospitality Services-5R</t>
  </si>
  <si>
    <t>D-Dir-Hospitality Services-6R</t>
  </si>
  <si>
    <t>D-Dir-Hospitality Services-7R</t>
  </si>
  <si>
    <t>D-Dir-HR Operations Optimization and Change Management-8R</t>
  </si>
  <si>
    <t>D-Dir-HR Technology &amp; Innovation-8R</t>
  </si>
  <si>
    <t>D-Dir-Human Resources-2R</t>
  </si>
  <si>
    <t>D-Dir-Human Resources-3R</t>
  </si>
  <si>
    <t>D-Dir-Human Resources-4R</t>
  </si>
  <si>
    <t>D-Dir-Human Resources-5R</t>
  </si>
  <si>
    <t>D-Dir-Human Resources-7R</t>
  </si>
  <si>
    <t>D-Dir-Imaging-2R</t>
  </si>
  <si>
    <t>D-Dir-Imaging-3R</t>
  </si>
  <si>
    <t>D-Dir-Imaging-4R</t>
  </si>
  <si>
    <t>D-Dir-Imaging-5R</t>
  </si>
  <si>
    <t>D-Dir-Imaging-7R</t>
  </si>
  <si>
    <t>D-Dir-Imaging-6R</t>
  </si>
  <si>
    <t>D-Dir-Information Security-8R</t>
  </si>
  <si>
    <t>D-Dir-Information Technology, Project Management Office-8R</t>
  </si>
  <si>
    <t>D-Dir-Information Technology, Regional Support-8R</t>
  </si>
  <si>
    <t>D-Dir-Infusion Pharmacy and Infusion Access-8R</t>
  </si>
  <si>
    <t>D-Dir-Integrated Absence Management-8R</t>
  </si>
  <si>
    <t>D-Dir-Lab (S)-1R</t>
  </si>
  <si>
    <t>D-Dir-Lab (S)-2R</t>
  </si>
  <si>
    <t>D-Dir-Lab (S)-3R</t>
  </si>
  <si>
    <t>D-Dir-Lab (S)-5R</t>
  </si>
  <si>
    <t>D-Dir-Lab (S)-4R</t>
  </si>
  <si>
    <t>D-Dir-Lab Integrated Services and Research-5R</t>
  </si>
  <si>
    <t>D-Dir-Learning and Organizational Development-8R</t>
  </si>
  <si>
    <t>D-Dir-Marketing-8R</t>
  </si>
  <si>
    <t>D-Dir-Marketing, Philanthropy-3R</t>
  </si>
  <si>
    <t>D-Dir-Medical Group Performance and Program Management-8R</t>
  </si>
  <si>
    <t>D-Dir-Medical Staff Services (S)-7R</t>
  </si>
  <si>
    <t>D-Dir-Mergers and Acquisitions, Financial Modeling and Valuation-8R</t>
  </si>
  <si>
    <t>D-Dir-Mission Integration-6R</t>
  </si>
  <si>
    <t>D-Dir-Palliative Care Services-8R</t>
  </si>
  <si>
    <t>D-Dir-Patient Safety and Clinical Outcomes, Continuum of Care-2R</t>
  </si>
  <si>
    <t>D-Dir-Payor Strategy-8R</t>
  </si>
  <si>
    <t>D-Dir-Payroll Operations-8R</t>
  </si>
  <si>
    <t>D-Dir-Pharmacy Business Operations-8R</t>
  </si>
  <si>
    <t>D-Dir-Pharmacy, Ambulatory-8R</t>
  </si>
  <si>
    <t>D-Dir-Pharmacy, Ambulatory Operations-6R</t>
  </si>
  <si>
    <t>D-Dir-Pharmacy, Community-8R</t>
  </si>
  <si>
    <t>D-Dir-Pharmacy, Institutional-1R</t>
  </si>
  <si>
    <t>D-Dir-Pharmacy, Institutional-2R</t>
  </si>
  <si>
    <t>D-Dir-Pharmacy, Institutional-3R</t>
  </si>
  <si>
    <t>D-Dir-Pharmacy, Institutional-4R</t>
  </si>
  <si>
    <t>D-Dir-Pharmacy, Institutional-5R</t>
  </si>
  <si>
    <t>D-Dir-Pharmacy, Long Term Care-1R</t>
  </si>
  <si>
    <t>D-Dir-Philanthropy Operations-8R</t>
  </si>
  <si>
    <t>D-Dir-Philanthropy Services-3R</t>
  </si>
  <si>
    <t>D-Dir-Philanthropy Services-6R</t>
  </si>
  <si>
    <t>D-Dir-Philanthropy Services-7R</t>
  </si>
  <si>
    <t>D-Dir-Physician Compensation-8R</t>
  </si>
  <si>
    <t>D-Dir-Physicist-6R</t>
  </si>
  <si>
    <t>D-Dir-Plant Operations and Maintenance-2R</t>
  </si>
  <si>
    <t>D-Dir-Plant Operations and Maintenance-3R</t>
  </si>
  <si>
    <t>D-Dir-Plant Operations and Maintenance-4R</t>
  </si>
  <si>
    <t>D-Dir-Plant Operations and Maintenance-5R</t>
  </si>
  <si>
    <t>D-Dir-Privacy-8R</t>
  </si>
  <si>
    <t>D-Dir-Professional Liability-8R</t>
  </si>
  <si>
    <t>D-Dir-Provider Talent Acquisition-8R</t>
  </si>
  <si>
    <t>D-Dir-Quality-2R</t>
  </si>
  <si>
    <t>D-Dir-Quality Assurance, 503 Outsourcing-8R</t>
  </si>
  <si>
    <t>D-Dir-Quality Performance and Data Insights-8R</t>
  </si>
  <si>
    <t>D-Dir-Quality, Population Health-7R</t>
  </si>
  <si>
    <t>D-Dir-Radiation Oncology-2R</t>
  </si>
  <si>
    <t>D-Dir-Real Estate-7R</t>
  </si>
  <si>
    <t>D-Dir-Regulatory Compliance-2R</t>
  </si>
  <si>
    <t>D-Dir-Regulatory Compliance-6R</t>
  </si>
  <si>
    <t>D-Dir-Regulatory Compliance-7R</t>
  </si>
  <si>
    <t>D-Dir-Rehab Services-2R</t>
  </si>
  <si>
    <t>D-Dir-Rehab Services-3R</t>
  </si>
  <si>
    <t>D-Dir-Rehab Services-5R</t>
  </si>
  <si>
    <t>D-Dir-Research-6R</t>
  </si>
  <si>
    <t>D-Dir-Residency Programs-5R</t>
  </si>
  <si>
    <t>D-Dir-Respiratory Care Services-2R</t>
  </si>
  <si>
    <t>D-Dir-Retail and Virtual Health-8R</t>
  </si>
  <si>
    <t>D-Dir-Revenue Cycle Analytics-8R</t>
  </si>
  <si>
    <t>D-Dir-Revenue Cycle Billing, Accounts Receivable-8R</t>
  </si>
  <si>
    <t>D-Dir-Revenue Cycle Client Management-8R</t>
  </si>
  <si>
    <t>D-Dir-Revenue Cycle Financial Management-8R</t>
  </si>
  <si>
    <t>D-Dir-Revenue Cycle Operational Integrity-8R</t>
  </si>
  <si>
    <t>D-Dir-Revenue Cycle Regulatory Research-8R</t>
  </si>
  <si>
    <t>D-Dir-Revenue Cycle Strategic Portfolio-8R</t>
  </si>
  <si>
    <t>D-Dir-Revenue Cycle Strategy &amp; Shared Services-8R</t>
  </si>
  <si>
    <t>D-Dir-Revenue Cycle, Hospital-8R</t>
  </si>
  <si>
    <t>D-Dir-Revenue Cycle, Provider-8R</t>
  </si>
  <si>
    <t>D-Dir-Revenue Integrity-8R</t>
  </si>
  <si>
    <t>D-Dir-Revenue Management-8R</t>
  </si>
  <si>
    <t>D-Dir-Revenue Management, Continuum of Care-2R</t>
  </si>
  <si>
    <t>D-Dir-Risk Management Programs and Services-8R</t>
  </si>
  <si>
    <t>D-Dir-RN-1R</t>
  </si>
  <si>
    <t>D-Dir-RN-2R</t>
  </si>
  <si>
    <t>D-Dir-RN-3R</t>
  </si>
  <si>
    <t>D-Dir-RN-4R</t>
  </si>
  <si>
    <t>D-Dir-RN-5R</t>
  </si>
  <si>
    <t>D-Dir-RN-6R</t>
  </si>
  <si>
    <t>D-Dir-RN-7R</t>
  </si>
  <si>
    <t>D-Dir-RN Clinical Call Center, Continuum of Care-2R</t>
  </si>
  <si>
    <t>D-Dir-RN Clinical Education-8R</t>
  </si>
  <si>
    <t>D-Dir-RN Clinical Workforce Planning-8R</t>
  </si>
  <si>
    <t>D-Dir-RN Float Pool-8R</t>
  </si>
  <si>
    <t>D-Dir-RN Managed Hospital-5R</t>
  </si>
  <si>
    <t>D-Dir-RN Residency Program-8R</t>
  </si>
  <si>
    <t>D-Dir-RN, Case Management-2R</t>
  </si>
  <si>
    <t>D-Dir-RN, Case Management-3R</t>
  </si>
  <si>
    <t>D-Dir-RN, Case Management-6R</t>
  </si>
  <si>
    <t>D-Dir-RN, Home Health-2R</t>
  </si>
  <si>
    <t>D-Dir-RN, Hospice-2R</t>
  </si>
  <si>
    <t>D-Dir-RN, Inpatient and Residential Hospice, Continuum of Care-2R</t>
  </si>
  <si>
    <t>D-Dir-RN, LTC-1R</t>
  </si>
  <si>
    <t>D-Dir-RN, Virtual Health, Continuum of Care-2R</t>
  </si>
  <si>
    <t>D-Dir-Schedule &amp; Staffing Operations-8R</t>
  </si>
  <si>
    <t>D-Dir-Security-3R</t>
  </si>
  <si>
    <t>D-Dir-Senior Living Services, Continuum of Care-2R</t>
  </si>
  <si>
    <t>D-Dir-Service Lines-2R</t>
  </si>
  <si>
    <t>D-Dir-Service Lines-3R</t>
  </si>
  <si>
    <t>D-Dir-Service Lines-5R</t>
  </si>
  <si>
    <t>D-Dir-Social Services (S)-3R</t>
  </si>
  <si>
    <t>D-Dir-Social Services, LTC-1R</t>
  </si>
  <si>
    <t>D-Dir-Sourcing Operations-8R</t>
  </si>
  <si>
    <t>D-Dir-Sterile Processing-6R</t>
  </si>
  <si>
    <t>D-Dir-Strategic Pricing and Revenue Analytics-8R</t>
  </si>
  <si>
    <t>D-Dir-Strategic Supplier Performance Management-8R</t>
  </si>
  <si>
    <t>D-Dir-Strategy and Development-4R</t>
  </si>
  <si>
    <t>D-Dir-Strategy and Development-6R</t>
  </si>
  <si>
    <t>D-Dir-Strategy and Development-5R</t>
  </si>
  <si>
    <t>D-Dir-Strategy and Transformation-8R</t>
  </si>
  <si>
    <t>D-Dir-Supply Chain Analytics and Reporting-8R</t>
  </si>
  <si>
    <t>D-Dir-Supply Chain Operations-7R</t>
  </si>
  <si>
    <t>D-Dir-Sustainability and Building Services-8R</t>
  </si>
  <si>
    <t>D-Dir-Tax and Compliance-8R</t>
  </si>
  <si>
    <t>D-Dir-Training-8R</t>
  </si>
  <si>
    <t>D-Dir-Treasury-8R</t>
  </si>
  <si>
    <t>D-Dir-Value Based Contracting Analytics-8R</t>
  </si>
  <si>
    <t>D-Dir-Volunteer Services and Guest Relations (S)-1R</t>
  </si>
  <si>
    <t>D-Dir-Volunteer Services and Guest Relations (S)-2R</t>
  </si>
  <si>
    <t>D-Dir-Volunteer Services and Guest Relations (S)-4R</t>
  </si>
  <si>
    <t>D-Dir-Volunteer Services and Guest Relations (S)-7R</t>
  </si>
  <si>
    <t>D-Dir-Volunteer Services and Guest Relations (S)-8R</t>
  </si>
  <si>
    <t>D-Dir-Workday People Analytics &amp; Insights-8R</t>
  </si>
  <si>
    <t>D-Dir-Workforce Management-8R</t>
  </si>
  <si>
    <t>123.03-H-SOIL</t>
  </si>
  <si>
    <t>123.01-H-WIC-DHS</t>
  </si>
  <si>
    <t>123.01-H-WIN</t>
  </si>
  <si>
    <t>123.01-H-WIS</t>
  </si>
  <si>
    <t>123.01-S-WIC-DHS</t>
  </si>
  <si>
    <t>124.01-H-Corporate</t>
  </si>
  <si>
    <t>124.01-H-MMO</t>
  </si>
  <si>
    <t>124.01-H-OKLA</t>
  </si>
  <si>
    <t>124.02-H-SOIL</t>
  </si>
  <si>
    <t>124.01-H-STLMO</t>
  </si>
  <si>
    <t>124.03-H-WIC-DHS</t>
  </si>
  <si>
    <t>124.01-H-WIC-MAD</t>
  </si>
  <si>
    <t>124.01-H-WIN</t>
  </si>
  <si>
    <t>124.01-H-WIS</t>
  </si>
  <si>
    <t>119.02-H-SOIL</t>
  </si>
  <si>
    <t>118.03-H-OKLA</t>
  </si>
  <si>
    <t>118.04-H-WIN</t>
  </si>
  <si>
    <t>118.04-H-WIS</t>
  </si>
  <si>
    <t>119.03-H-WIN</t>
  </si>
  <si>
    <t>119.03-H-WIS</t>
  </si>
  <si>
    <t>120.00-H-SOIL</t>
  </si>
  <si>
    <t>120.03-H-WIC-DHS</t>
  </si>
  <si>
    <t>120.03-H-WIC-MAD</t>
  </si>
  <si>
    <t>120.03-H-WIN</t>
  </si>
  <si>
    <t>120.03-H-WIS</t>
  </si>
  <si>
    <t>115.01-S-SOIL</t>
  </si>
  <si>
    <t>119.09-S-CoC-WIN</t>
  </si>
  <si>
    <t>110.02-H-MMO</t>
  </si>
  <si>
    <t>110.01-H-WIN</t>
  </si>
  <si>
    <t>110.01-H-WIS</t>
  </si>
  <si>
    <t>117.04-H-SOIL</t>
  </si>
  <si>
    <t>107.06-H-SOIL</t>
  </si>
  <si>
    <t>107.05-H-STLMO</t>
  </si>
  <si>
    <t>108.02-H-CoC-STL</t>
  </si>
  <si>
    <t>108.02-H-CoC-WIC</t>
  </si>
  <si>
    <t>108.02-H-CoC-WIN</t>
  </si>
  <si>
    <t>108.02-H-CoC-WIS</t>
  </si>
  <si>
    <t>108.04-H-Corporate</t>
  </si>
  <si>
    <t>108.01-H-MMO</t>
  </si>
  <si>
    <t>108.01-H-OKLA</t>
  </si>
  <si>
    <t>108.01-H-WIC-DHS</t>
  </si>
  <si>
    <t>108.01-H-WIC-MAD</t>
  </si>
  <si>
    <t>107.02-H-WIC-DHS</t>
  </si>
  <si>
    <t>107.04-H-WIC-MAD</t>
  </si>
  <si>
    <t>107.02-H-WIN</t>
  </si>
  <si>
    <t>107.02-H-WIS</t>
  </si>
  <si>
    <t>119.01-S-CoC-WIS</t>
  </si>
  <si>
    <t>119.00-S-WIS</t>
  </si>
  <si>
    <t>110.00-H-CoC-STL</t>
  </si>
  <si>
    <t>110.00-H-CoC-WIC</t>
  </si>
  <si>
    <t>110.00-H-CoC-WIN</t>
  </si>
  <si>
    <t>110.00-H-CoC-WIS</t>
  </si>
  <si>
    <t>110.07-H-OKLA</t>
  </si>
  <si>
    <t>110.02-H-WIC-DHS</t>
  </si>
  <si>
    <t>110.02-H-WIC-MAD</t>
  </si>
  <si>
    <t>110.02-H-WIN</t>
  </si>
  <si>
    <t>110.02-H-WIS</t>
  </si>
  <si>
    <t>111.02-H-CoC-WIS</t>
  </si>
  <si>
    <t>111.03-H-MMO</t>
  </si>
  <si>
    <t>111.06-H-OKLA</t>
  </si>
  <si>
    <t>111.03-H-SOIL</t>
  </si>
  <si>
    <t>111.02-H-WIC-DHS</t>
  </si>
  <si>
    <t>111.02-H-WIC-MAD</t>
  </si>
  <si>
    <t>111.02-H-WIN</t>
  </si>
  <si>
    <t>111.02-H-WIS</t>
  </si>
  <si>
    <t>126.00-S-Corporate</t>
  </si>
  <si>
    <t>126.00-S-MMO</t>
  </si>
  <si>
    <t>126.00-S-OKLA</t>
  </si>
  <si>
    <t>126.00-S-SOIL</t>
  </si>
  <si>
    <t>126.00-S-STLMO</t>
  </si>
  <si>
    <t>126.00-S-WIC-DHS</t>
  </si>
  <si>
    <t>126.00-S-WIC-MAD</t>
  </si>
  <si>
    <t>126.00-S-WIN</t>
  </si>
  <si>
    <t>125.01-S-Corporate</t>
  </si>
  <si>
    <t>105.01-H-STLMO</t>
  </si>
  <si>
    <t>503.00-H-CoC-STL</t>
  </si>
  <si>
    <t>106.01-H-OKLA</t>
  </si>
  <si>
    <t>106.01-H-STLMO</t>
  </si>
  <si>
    <t>502.01-H-COC-STL</t>
  </si>
  <si>
    <t>502.00-H-CoC-WIC</t>
  </si>
  <si>
    <t>502.00-H-CoC-WIN</t>
  </si>
  <si>
    <t>502.00-H-CoC-WIS</t>
  </si>
  <si>
    <t>117.03-S-SOIL</t>
  </si>
  <si>
    <t>113.00-H-OKLA</t>
  </si>
  <si>
    <t>113.02-H-WIC-DHS</t>
  </si>
  <si>
    <t>113.04-H-WIC-MAD</t>
  </si>
  <si>
    <t>113.01-H-WIN</t>
  </si>
  <si>
    <t>113.00-H-WIN-MAD</t>
  </si>
  <si>
    <t>113.01-H-WIS</t>
  </si>
  <si>
    <t>124.04-S-Corporate</t>
  </si>
  <si>
    <t>124.04-H-Corporate</t>
  </si>
  <si>
    <t>124.00-H-MMO</t>
  </si>
  <si>
    <t>124.00-H-OKLA</t>
  </si>
  <si>
    <t>124.00-H-SOIL</t>
  </si>
  <si>
    <t>124.00-H-STLMO</t>
  </si>
  <si>
    <t>124.00-H-WIC-DHS</t>
  </si>
  <si>
    <t>124.00-H-WIC-MAD</t>
  </si>
  <si>
    <t>124.00-H-WIN</t>
  </si>
  <si>
    <t>124.00-H-WIS</t>
  </si>
  <si>
    <t>120.02-H-CoC-STL</t>
  </si>
  <si>
    <t>120.02-H-CoC-WIC</t>
  </si>
  <si>
    <t>120.02-H-CoC-WIN</t>
  </si>
  <si>
    <t>120.02-H-CoC-WIS</t>
  </si>
  <si>
    <t>120.02-H-Corporate</t>
  </si>
  <si>
    <t>120.03-H-MMO</t>
  </si>
  <si>
    <t>120.05-H-OKLA</t>
  </si>
  <si>
    <t>120.04-H-SOIL</t>
  </si>
  <si>
    <t>120.03-H-STLMO</t>
  </si>
  <si>
    <t>120.05-H-WIC-DHS</t>
  </si>
  <si>
    <t>120.05-H-WIC-MAD</t>
  </si>
  <si>
    <t>120.05-H-WIN</t>
  </si>
  <si>
    <t>120.05-H-WIS</t>
  </si>
  <si>
    <t>111.01-H-WIS</t>
  </si>
  <si>
    <t>118.04-H-SOIL</t>
  </si>
  <si>
    <t>118.06-H-WIC-DHS</t>
  </si>
  <si>
    <t>118.05-H-WIN</t>
  </si>
  <si>
    <t>106.01-H-WIC-MAD</t>
  </si>
  <si>
    <t>501.01-H-COC-STL</t>
  </si>
  <si>
    <t>501.00-H-CoC-WIC</t>
  </si>
  <si>
    <t>501.00-H-CoC-WIN</t>
  </si>
  <si>
    <t>501.00-H-CoC-WIS</t>
  </si>
  <si>
    <t>123.01-S-Corporate</t>
  </si>
  <si>
    <t>123.01-S-SOIL</t>
  </si>
  <si>
    <t>123.01-S-STLMO</t>
  </si>
  <si>
    <t>123.00-S-WIC-MAD</t>
  </si>
  <si>
    <t>123.03-S-WIN</t>
  </si>
  <si>
    <t>123.04-S-WIS</t>
  </si>
  <si>
    <t>115.11-S-OKLA</t>
  </si>
  <si>
    <t>115.01-H-CoC-WIC</t>
  </si>
  <si>
    <t>114.07-H-Corporate</t>
  </si>
  <si>
    <t>110.03-H-MMO</t>
  </si>
  <si>
    <t>111.00-H-CoC-WIC</t>
  </si>
  <si>
    <t>111.00-H-CoC-WIN</t>
  </si>
  <si>
    <t>111.02-H-MMO</t>
  </si>
  <si>
    <t>111.04-H-OKLA</t>
  </si>
  <si>
    <t>106.02-H-SOIL</t>
  </si>
  <si>
    <t>510.00-H-CoC-STL</t>
  </si>
  <si>
    <t>510.00-H-CoC-WIC</t>
  </si>
  <si>
    <t>510.00-H-CoC-WIN</t>
  </si>
  <si>
    <t>510.00-H-CoC-WIS</t>
  </si>
  <si>
    <t>106.01-H-Corporate</t>
  </si>
  <si>
    <t>506.00-H-CoC-STL</t>
  </si>
  <si>
    <t>506.01-H-CoC-WIN</t>
  </si>
  <si>
    <t>506.00-H-CoC-WIS</t>
  </si>
  <si>
    <t>110.02-H-Corporate</t>
  </si>
  <si>
    <t>107.01-H-Corporate</t>
  </si>
  <si>
    <t>107.00-H-SOIL</t>
  </si>
  <si>
    <t>108.02-H-Corporate</t>
  </si>
  <si>
    <t>108.00-H-SOIL</t>
  </si>
  <si>
    <t>108.05-H-STLMO</t>
  </si>
  <si>
    <t>108.03-H-WIC-DHS</t>
  </si>
  <si>
    <t>108.04-H-WIC-MAD</t>
  </si>
  <si>
    <t>108.03-H-WIN</t>
  </si>
  <si>
    <t>108.03-H-WIS</t>
  </si>
  <si>
    <t>112.05-H-CoC-WIN</t>
  </si>
  <si>
    <t>110.02-H-OKLA</t>
  </si>
  <si>
    <t>110.06-H-SOIL</t>
  </si>
  <si>
    <t>110.07-H-WIC-MAD</t>
  </si>
  <si>
    <t>115.03-H-SOIL</t>
  </si>
  <si>
    <t>116.03-H-SOIL</t>
  </si>
  <si>
    <t>114.07-H-SOIL</t>
  </si>
  <si>
    <t>116.08-H-Corporate</t>
  </si>
  <si>
    <t>116.04-H-SOIL</t>
  </si>
  <si>
    <t>501.00-H-CoC-STL</t>
  </si>
  <si>
    <t>120.04-S-COC-STL</t>
  </si>
  <si>
    <t>120.05-S-COC-WIC</t>
  </si>
  <si>
    <t>120.04-S-COC-WIN</t>
  </si>
  <si>
    <t>120.03-S-CoC-WIS</t>
  </si>
  <si>
    <t>120.04-S-CORPORATE</t>
  </si>
  <si>
    <t>120.03-S-OKLA</t>
  </si>
  <si>
    <t>120.05-S-SOIL</t>
  </si>
  <si>
    <t>120.05-S-WIC-DHS</t>
  </si>
  <si>
    <t>120.06-S-WIC-MAD</t>
  </si>
  <si>
    <t>120.11-S-OKLA</t>
  </si>
  <si>
    <t>119.03-S-MMO</t>
  </si>
  <si>
    <t>118.03-S-CoC-WIS</t>
  </si>
  <si>
    <t>118.06-S-MMO</t>
  </si>
  <si>
    <t>118.02-S-WIS</t>
  </si>
  <si>
    <t>116.02-H-WIC-MAD</t>
  </si>
  <si>
    <t>120.08-H-Corporate</t>
  </si>
  <si>
    <t>433.00-S-CoC-STL</t>
  </si>
  <si>
    <t>433.00-S-CoC-WIC</t>
  </si>
  <si>
    <t>433.00-S-CoC-WIN</t>
  </si>
  <si>
    <t>433.00-S-CoC-WIS</t>
  </si>
  <si>
    <t>433.00-S-Corporate</t>
  </si>
  <si>
    <t>433.00-S-MMO</t>
  </si>
  <si>
    <t>433.00-S-OKLA</t>
  </si>
  <si>
    <t>433.00-S-SOIL</t>
  </si>
  <si>
    <t>433.00-S-STLMO</t>
  </si>
  <si>
    <t>433.00-S-WIC-DHS</t>
  </si>
  <si>
    <t>433.00-S-WIC-MAD</t>
  </si>
  <si>
    <t>433.00-S-WIN</t>
  </si>
  <si>
    <t>433.00-S-WIS</t>
  </si>
  <si>
    <t>506.00-H-CoC-WIC</t>
  </si>
  <si>
    <t>506.00-H-CoC-WIN</t>
  </si>
  <si>
    <t>114.02-H-WIN</t>
  </si>
  <si>
    <t>114.02-H-WIS</t>
  </si>
  <si>
    <t>114.01-S-SOIL</t>
  </si>
  <si>
    <t>114.01-S-WIC-MAD</t>
  </si>
  <si>
    <t>114.01-S-WIN</t>
  </si>
  <si>
    <t>114.01-S-WIS</t>
  </si>
  <si>
    <t>118.05-H-SOIL</t>
  </si>
  <si>
    <t>118.04-H-STLMO</t>
  </si>
  <si>
    <t>126.01-S-Corporate</t>
  </si>
  <si>
    <t>124.01-S-OKLA</t>
  </si>
  <si>
    <t>124.02-S-SOIL</t>
  </si>
  <si>
    <t>124.01-S-STLMO</t>
  </si>
  <si>
    <t>124.01-S-WIC-DHS</t>
  </si>
  <si>
    <t>124.01-S-WIC-MAD</t>
  </si>
  <si>
    <t>124.01-S-WIN</t>
  </si>
  <si>
    <t>108.03-H-OKLA</t>
  </si>
  <si>
    <t>108.01-H-STLMO</t>
  </si>
  <si>
    <t>109.08-H-Corporate</t>
  </si>
  <si>
    <t>109.03-H-MMO</t>
  </si>
  <si>
    <t>109.04-H-OKLA</t>
  </si>
  <si>
    <t>109.08-H-SOIL</t>
  </si>
  <si>
    <t>109.01-H-STLMO</t>
  </si>
  <si>
    <t>109.09-H-WIC-DHS</t>
  </si>
  <si>
    <t>110.04-H-OKLA</t>
  </si>
  <si>
    <t>110.07-H-WIC-DHS</t>
  </si>
  <si>
    <t>110.03-H-WIC-MAD</t>
  </si>
  <si>
    <t>111.04-H-WIC-DHS</t>
  </si>
  <si>
    <t>112.01-H-COC-STL</t>
  </si>
  <si>
    <t>112.01-H-COC-WIC</t>
  </si>
  <si>
    <t>112.07-H-CoC-WIN</t>
  </si>
  <si>
    <t>112.01-H-COC-WIS</t>
  </si>
  <si>
    <t>112.02-H-CORPORATE</t>
  </si>
  <si>
    <t>112.04-H-MMO</t>
  </si>
  <si>
    <t>112.04-H-OKLA</t>
  </si>
  <si>
    <t>112.02-H-SOIL</t>
  </si>
  <si>
    <t>112.01-H-STLMO</t>
  </si>
  <si>
    <t>112.03-H-WIC-DHS</t>
  </si>
  <si>
    <t>112.03-H-WIC-MAD</t>
  </si>
  <si>
    <t>112.02-H-WIN</t>
  </si>
  <si>
    <t>112.03-H-WIS</t>
  </si>
  <si>
    <t>121.02-S-SOIL</t>
  </si>
  <si>
    <t>116.10-H-CoC-WIN</t>
  </si>
  <si>
    <t>114.08-H-CoC-WIN</t>
  </si>
  <si>
    <t>303.01-H-CoC-STL</t>
  </si>
  <si>
    <t>303.01-H-CoC-WIC</t>
  </si>
  <si>
    <t>303.01-H-CoC-WIN</t>
  </si>
  <si>
    <t>303.01-H-CoC-WIS</t>
  </si>
  <si>
    <t>303.01-H-Corporate</t>
  </si>
  <si>
    <t>303.00-H-MMO</t>
  </si>
  <si>
    <t>303.01-H-OKLA</t>
  </si>
  <si>
    <t>303.00-H-SOIL</t>
  </si>
  <si>
    <t>303.00-H-STLMO</t>
  </si>
  <si>
    <t>303.00-H-WIC-DHS</t>
  </si>
  <si>
    <t>303.00-H-WIC-MAD</t>
  </si>
  <si>
    <t>303.00-H-WIN</t>
  </si>
  <si>
    <t>303.00-H-WIS</t>
  </si>
  <si>
    <t>509.01-H-CoC-STL</t>
  </si>
  <si>
    <t>509.02-H-CoC-WIC</t>
  </si>
  <si>
    <t>509.01-H-CoC-WIN</t>
  </si>
  <si>
    <t>509.01-H-CoC-WIS</t>
  </si>
  <si>
    <t>510.01-H-CoC-STL</t>
  </si>
  <si>
    <t>510.01-H-CoC-WIC</t>
  </si>
  <si>
    <t>510.01-H-CoC-WIN</t>
  </si>
  <si>
    <t>510.01-H-CoC-WIS</t>
  </si>
  <si>
    <t>304.01-H-CoC-STL</t>
  </si>
  <si>
    <t>304.01-H-CoC-WIC</t>
  </si>
  <si>
    <t>304.01-H-CoC-WIN</t>
  </si>
  <si>
    <t>304.01-H-CoC-WIS</t>
  </si>
  <si>
    <t>304.01-H-Corporate</t>
  </si>
  <si>
    <t>304.00-H-MMO</t>
  </si>
  <si>
    <t>304.00-H-OKLA</t>
  </si>
  <si>
    <t>304.00-H-SOIL</t>
  </si>
  <si>
    <t>304.00-H-STLMO</t>
  </si>
  <si>
    <t>304.00-H-WIC-DHS</t>
  </si>
  <si>
    <t>304.00-H-WIC-MAD</t>
  </si>
  <si>
    <t>304.00-H-WIN</t>
  </si>
  <si>
    <t>304.00-H-WIS</t>
  </si>
  <si>
    <t>510.02-H-COC-STL</t>
  </si>
  <si>
    <t>510.02-H-COC-WIC</t>
  </si>
  <si>
    <t>510.02-H-COC-WIN</t>
  </si>
  <si>
    <t>510.02-H-COC-WIS</t>
  </si>
  <si>
    <t>303.00-H-OKLA</t>
  </si>
  <si>
    <t>509.03-H-CoC-STL</t>
  </si>
  <si>
    <t>509.03-H-CoC-WIC</t>
  </si>
  <si>
    <t>509.03-H-CoC-WIN</t>
  </si>
  <si>
    <t>509.03-H-CoC-WIS</t>
  </si>
  <si>
    <t>304.00-H-CoC-STL</t>
  </si>
  <si>
    <t>304.00-H-CoC-WIS</t>
  </si>
  <si>
    <t>304.00-H-Corporate</t>
  </si>
  <si>
    <t>507.00-H-CoC-STL</t>
  </si>
  <si>
    <t>507.00-H-CoC-WIC</t>
  </si>
  <si>
    <t>507.00-H-CoC-WIN</t>
  </si>
  <si>
    <t>507.00-H-CoC-WIS</t>
  </si>
  <si>
    <t>117.03-H-WIS</t>
  </si>
  <si>
    <t>123.02-S-COC-STL</t>
  </si>
  <si>
    <t>123.00-S-CoC-WIC</t>
  </si>
  <si>
    <t>123.00-S-CoC-WIN</t>
  </si>
  <si>
    <t>123.00-S-CoC-WIS</t>
  </si>
  <si>
    <t>123.02-S-CORPORATE</t>
  </si>
  <si>
    <t>123.03-S-MMO</t>
  </si>
  <si>
    <t>123.01-S-OKLA</t>
  </si>
  <si>
    <t>123.03-S-STLMO</t>
  </si>
  <si>
    <t>123.02-S-WIC-DHS</t>
  </si>
  <si>
    <t>123.02-S-WIC-MAD</t>
  </si>
  <si>
    <t>123.02-S-WIN</t>
  </si>
  <si>
    <t>123.02-S-WIS</t>
  </si>
  <si>
    <t>109.01-H-CoC-WIN</t>
  </si>
  <si>
    <t>109.07-H-SOIL</t>
  </si>
  <si>
    <t>125.01-S-STLMO</t>
  </si>
  <si>
    <t>509.04-H-COC-WIC</t>
  </si>
  <si>
    <t>509.04-H-COC-WIS</t>
  </si>
  <si>
    <t>508.01-H-COC-STL</t>
  </si>
  <si>
    <t>508.01-H-COC-WIC</t>
  </si>
  <si>
    <t>508.01-H-CoC-WIN</t>
  </si>
  <si>
    <t>507.01-H-COC-STL</t>
  </si>
  <si>
    <t>507.01-H-COC-WIC</t>
  </si>
  <si>
    <t>507.01-H-CoC-WIN</t>
  </si>
  <si>
    <t>117.02-H-WIC-MAD</t>
  </si>
  <si>
    <t>117.02-H-CoC-STL</t>
  </si>
  <si>
    <t>117.02-H-CoC-WIC</t>
  </si>
  <si>
    <t>117.02-H-CoC-WIN</t>
  </si>
  <si>
    <t>117.02-H-CoC-WIS</t>
  </si>
  <si>
    <t>117.03-H-Corporate</t>
  </si>
  <si>
    <t>117.03-H-MMO</t>
  </si>
  <si>
    <t>118.03-H-WIC-MAD</t>
  </si>
  <si>
    <t>506.04-H-COC-STL</t>
  </si>
  <si>
    <t>506.01-H-CoC-WIC</t>
  </si>
  <si>
    <t>506.01-H-CoC-WIS</t>
  </si>
  <si>
    <t>121.04-S-CoC-WIC</t>
  </si>
  <si>
    <t>121.02-S-CoC-WIS</t>
  </si>
  <si>
    <t>121.00-S-WIS</t>
  </si>
  <si>
    <t>422.00-S-CoC-STL</t>
  </si>
  <si>
    <t>422.00-S-CoC-WIC</t>
  </si>
  <si>
    <t>422.00-S-CoC-WIN</t>
  </si>
  <si>
    <t>422.00-S-CoC-WIS</t>
  </si>
  <si>
    <t>422.00-S-Corporate</t>
  </si>
  <si>
    <t>422.00-S-MMO</t>
  </si>
  <si>
    <t>422.00-S-OKLA</t>
  </si>
  <si>
    <t>422.00-S-SOIL</t>
  </si>
  <si>
    <t>422.00-S-STLMO</t>
  </si>
  <si>
    <t>422.00-S-WIC-DHS</t>
  </si>
  <si>
    <t>422.00-S-WIC-MAD</t>
  </si>
  <si>
    <t>422.00-S-WIN</t>
  </si>
  <si>
    <t>422.00-S-WIS</t>
  </si>
  <si>
    <t>419.00-S-COC-STL</t>
  </si>
  <si>
    <t>419.00-S-COC-WIC</t>
  </si>
  <si>
    <t>419.00-S-COC-WIN</t>
  </si>
  <si>
    <t>419.00-S-COC-WIS</t>
  </si>
  <si>
    <t>419.00-S-CORPORATE</t>
  </si>
  <si>
    <t>419.00-S-MMO</t>
  </si>
  <si>
    <t>419.00-S-OKLA</t>
  </si>
  <si>
    <t>419.00-S-SOIL</t>
  </si>
  <si>
    <t>419.00-S-STLMO</t>
  </si>
  <si>
    <t>419.00-S-WIC-DHS</t>
  </si>
  <si>
    <t>419.00-S-WIC-MAD</t>
  </si>
  <si>
    <t>419.00-S-WIN</t>
  </si>
  <si>
    <t>419.00-S-WIS</t>
  </si>
  <si>
    <t>119.04-S-STLMO</t>
  </si>
  <si>
    <t>516.04-s-COC-STL</t>
  </si>
  <si>
    <t>516.04-S-COC-WIC</t>
  </si>
  <si>
    <t>516.00-S-CoC-WIN</t>
  </si>
  <si>
    <t>516.04-S-COC-WIS</t>
  </si>
  <si>
    <t>122.02-S-WIC-DHS</t>
  </si>
  <si>
    <t>122.06-S-WIC-MAD</t>
  </si>
  <si>
    <t>122.02-S-WIN</t>
  </si>
  <si>
    <t>122.01-S-CoC-STL</t>
  </si>
  <si>
    <t>122.01-S-CoC-WIC</t>
  </si>
  <si>
    <t>122.01-S-CoC-WIN</t>
  </si>
  <si>
    <t>122.01-S-CoC-WIS</t>
  </si>
  <si>
    <t>122.00-S-Corporate</t>
  </si>
  <si>
    <t>122.00-S-MMO</t>
  </si>
  <si>
    <t>122.00-S-OKLA</t>
  </si>
  <si>
    <t>122.02-S-SOIL</t>
  </si>
  <si>
    <t>122.00-S-STLMO</t>
  </si>
  <si>
    <t>122.00-S-WIC-DHS</t>
  </si>
  <si>
    <t>122.00-S-WIC-MAD</t>
  </si>
  <si>
    <t>122.00-S-WIN</t>
  </si>
  <si>
    <t>122.00-S-WIN-MAD</t>
  </si>
  <si>
    <t>122.00-S-WIS</t>
  </si>
  <si>
    <t>122.00-S-WIS-MAD</t>
  </si>
  <si>
    <t>122.04-S-CoC-STL</t>
  </si>
  <si>
    <t>122.04-S-CoC-WIC</t>
  </si>
  <si>
    <t>122.04-S-CoC-WIN</t>
  </si>
  <si>
    <t>122.03-S-CoC-WIS</t>
  </si>
  <si>
    <t>122.07-S-Corporate</t>
  </si>
  <si>
    <t>122.03-S-MMO</t>
  </si>
  <si>
    <t>122.04-S-OKLA</t>
  </si>
  <si>
    <t>122.05-S-SOIL</t>
  </si>
  <si>
    <t>122.02-S-STLMO</t>
  </si>
  <si>
    <t>122.05-S-WIC-DHS</t>
  </si>
  <si>
    <t>122.07-S-WIC-MAD</t>
  </si>
  <si>
    <t>122.04-S-WIN</t>
  </si>
  <si>
    <t>122.03-S-WIS</t>
  </si>
  <si>
    <t>113.00-S-Corporate</t>
  </si>
  <si>
    <t>120.05-S-COC-STL</t>
  </si>
  <si>
    <t>120.06-S-COC-WIC</t>
  </si>
  <si>
    <t>120.05-S-COC-WIN</t>
  </si>
  <si>
    <t>120.04-S-COC-WIS</t>
  </si>
  <si>
    <t>120.05-S-CORPORATE</t>
  </si>
  <si>
    <t>120.04-S-MMO</t>
  </si>
  <si>
    <t>120.05-S-OKLA</t>
  </si>
  <si>
    <t>120.06-S-SOIL</t>
  </si>
  <si>
    <t>120.04-S-STLMO</t>
  </si>
  <si>
    <t>120.08-S-WIC-DHS</t>
  </si>
  <si>
    <t>120.08-S-WIC-MAD</t>
  </si>
  <si>
    <t>120.05-S-WIN</t>
  </si>
  <si>
    <t>120.06-S-WIS</t>
  </si>
  <si>
    <t>122.03-S-CoC-WIC</t>
  </si>
  <si>
    <t>122.03-S-CoC-WIN</t>
  </si>
  <si>
    <t>122.02-S-MMO</t>
  </si>
  <si>
    <t>122.03-S-WIC-DHS</t>
  </si>
  <si>
    <t>122.02-S-WIC-MAD</t>
  </si>
  <si>
    <t>515.00-S-CoC-STL</t>
  </si>
  <si>
    <t>515.00-S-CoC-WIC</t>
  </si>
  <si>
    <t>515.00-S-CoC-WIN</t>
  </si>
  <si>
    <t>515.00-S-CoC-WIS</t>
  </si>
  <si>
    <t>511.00-S-CoC-STL</t>
  </si>
  <si>
    <t>511.00-S-CoC-WIC</t>
  </si>
  <si>
    <t>511.00-S-CoC-WIN</t>
  </si>
  <si>
    <t>511.00-S-CoC-WIS</t>
  </si>
  <si>
    <t>519.00-S-CoC-STL</t>
  </si>
  <si>
    <t>519.00-S-CoC-WIC</t>
  </si>
  <si>
    <t>519.00-S-CoC-WIN</t>
  </si>
  <si>
    <t>519.00-S-CoC-WIS</t>
  </si>
  <si>
    <t>121.01-H-MMO</t>
  </si>
  <si>
    <t>121.01-H-OKLA</t>
  </si>
  <si>
    <t>121.02-H-SOIL</t>
  </si>
  <si>
    <t>121.07-H-STLMO</t>
  </si>
  <si>
    <t>121.02-H-WIC-DHS</t>
  </si>
  <si>
    <t>121.02-H-WIC-MAD</t>
  </si>
  <si>
    <t>121.02-H-WIN</t>
  </si>
  <si>
    <t>121.02-H-WIS</t>
  </si>
  <si>
    <t>121.03-S-MMO</t>
  </si>
  <si>
    <t>121.03-S-OKLA</t>
  </si>
  <si>
    <t>121.04-S-WIC-DHS</t>
  </si>
  <si>
    <t>121.04-S-WIC-MAD</t>
  </si>
  <si>
    <t>121.04-S-WIN</t>
  </si>
  <si>
    <t>121.04-S-WIS</t>
  </si>
  <si>
    <t>515.05-S-COC-WIC</t>
  </si>
  <si>
    <t>515.02-S-COC-WIS</t>
  </si>
  <si>
    <t>122.01-S-SOIL</t>
  </si>
  <si>
    <t>122.04-S-SOIL</t>
  </si>
  <si>
    <t>122.03-S-STLMO</t>
  </si>
  <si>
    <t>411.03-S-WIC-DHS</t>
  </si>
  <si>
    <t>411.03-S-WIC-MAD</t>
  </si>
  <si>
    <t>411.03-S-WIN</t>
  </si>
  <si>
    <t>411.03-S-WIS</t>
  </si>
  <si>
    <t>433.01-S-CoC-STL</t>
  </si>
  <si>
    <t>433.01-S-CoC-WIC</t>
  </si>
  <si>
    <t>433.01-S-CoC-WIN</t>
  </si>
  <si>
    <t>433.01-S-CoC-WIS</t>
  </si>
  <si>
    <t>433.01-S-Corporate</t>
  </si>
  <si>
    <t>433.01-S-MMO</t>
  </si>
  <si>
    <t>433.01-S-OKLA</t>
  </si>
  <si>
    <t>433.01-S-SOIL</t>
  </si>
  <si>
    <t>433.01-S-STLMO</t>
  </si>
  <si>
    <t>433.01-S-WIC-DHS</t>
  </si>
  <si>
    <t>433.01-S-WIC-MAD</t>
  </si>
  <si>
    <t>433.01-S-WIN</t>
  </si>
  <si>
    <t>433.01-S-WIS</t>
  </si>
  <si>
    <t>433.00-H-CoC-STL</t>
  </si>
  <si>
    <t>433.00-H-CoC-WIC</t>
  </si>
  <si>
    <t>433.00-H-CoC-WIN</t>
  </si>
  <si>
    <t>433.00-H-CoC-WIS</t>
  </si>
  <si>
    <t>433.02-H-Corporate</t>
  </si>
  <si>
    <t>433.00-H-MMO</t>
  </si>
  <si>
    <t>433.00-H-OKLA</t>
  </si>
  <si>
    <t>433.00-H-SOIL</t>
  </si>
  <si>
    <t>433.00-H-STLMO</t>
  </si>
  <si>
    <t>433.00-H-WIC-DHS</t>
  </si>
  <si>
    <t>433.00-H-WIC-MAD</t>
  </si>
  <si>
    <t>433.00-H-WIN</t>
  </si>
  <si>
    <t>433.00-H-WIS</t>
  </si>
  <si>
    <t>123.07-S-STLMO</t>
  </si>
  <si>
    <t>122.02-S-WIS</t>
  </si>
  <si>
    <t>122.00-S-SOIL</t>
  </si>
  <si>
    <t>516.00-S-CoC-STL</t>
  </si>
  <si>
    <t>516.00-S-CoC-WIC</t>
  </si>
  <si>
    <t>516.04-S-CoC-WIN</t>
  </si>
  <si>
    <t>516.00-S-CoC-WIS</t>
  </si>
  <si>
    <t>120.09-S-CoC-STL</t>
  </si>
  <si>
    <t>120.09-S-CoC-WIC</t>
  </si>
  <si>
    <t>120.09-S-CoC-WIN</t>
  </si>
  <si>
    <t>120.01-S-CoC-WIS</t>
  </si>
  <si>
    <t>120.09-S-Corporate</t>
  </si>
  <si>
    <t>120.00-S-MMO</t>
  </si>
  <si>
    <t>120.00-S-OKLA</t>
  </si>
  <si>
    <t>120.02-S-SOIL</t>
  </si>
  <si>
    <t>120.01-S-STLMO</t>
  </si>
  <si>
    <t>120.01-S-WIC-DHS</t>
  </si>
  <si>
    <t>120.01-S-WIC-MAD</t>
  </si>
  <si>
    <t>120.01-S-WIN</t>
  </si>
  <si>
    <t>120.01-S-WIS</t>
  </si>
  <si>
    <t>512.00-S-CoC-STL</t>
  </si>
  <si>
    <t>512.00-S-CoC-WIC</t>
  </si>
  <si>
    <t>512.00-S-CoC-WIN</t>
  </si>
  <si>
    <t>512.00-S-CoC-WIS</t>
  </si>
  <si>
    <t>121.04-S-OKLA</t>
  </si>
  <si>
    <t>121.03-S-WIC-DHS</t>
  </si>
  <si>
    <t>121.03-S-WIC-MAD</t>
  </si>
  <si>
    <t>121.02-S-CoC-WIN</t>
  </si>
  <si>
    <t>121.04-S-CORPORATE</t>
  </si>
  <si>
    <t>121.04-S-MMO</t>
  </si>
  <si>
    <t>121.05-S-OKLA</t>
  </si>
  <si>
    <t>121.15-S-STLMO</t>
  </si>
  <si>
    <t>121.00-S-WIN</t>
  </si>
  <si>
    <t>121.05-S-WIS</t>
  </si>
  <si>
    <t>122.00-S-CoC-STL</t>
  </si>
  <si>
    <t>122.00-S-CoC-WIC</t>
  </si>
  <si>
    <t>122.00-S-CoC-WIN</t>
  </si>
  <si>
    <t>122.00-S-CoC-WIS</t>
  </si>
  <si>
    <t>313.03-H-CoC-STL</t>
  </si>
  <si>
    <t>313.03-H-CoC-WIC</t>
  </si>
  <si>
    <t>313.03-H-CoC-WIN</t>
  </si>
  <si>
    <t>313.03-H-CoC-WIS</t>
  </si>
  <si>
    <t>313.03-H-Corporate</t>
  </si>
  <si>
    <t>313.00-H-MMO</t>
  </si>
  <si>
    <t>313.00-H-OKLA</t>
  </si>
  <si>
    <t>313.00-H-SOIL</t>
  </si>
  <si>
    <t>313.00-H-STLMO</t>
  </si>
  <si>
    <t>313.00-H-WIC-DHS</t>
  </si>
  <si>
    <t>313.00-H-WIC-MAD</t>
  </si>
  <si>
    <t>313.00-H-WIN</t>
  </si>
  <si>
    <t>313.00-H-WIS</t>
  </si>
  <si>
    <t>313.01-S-CoC-STL</t>
  </si>
  <si>
    <t>313.01-S-CoC-WIC</t>
  </si>
  <si>
    <t>313.01-S-CoC-WIN</t>
  </si>
  <si>
    <t>313.01-S-CoC-WIS</t>
  </si>
  <si>
    <t>313.01-S-Corporate</t>
  </si>
  <si>
    <t>313.00-S-MMO</t>
  </si>
  <si>
    <t>313.00-S-OKLA</t>
  </si>
  <si>
    <t>313.01-S-SOIL</t>
  </si>
  <si>
    <t>313.01-S-STLMO</t>
  </si>
  <si>
    <t>313.00-S-WIC-DHS</t>
  </si>
  <si>
    <t>313.02-S-WIC-MAD</t>
  </si>
  <si>
    <t>313.00-S-WIN</t>
  </si>
  <si>
    <t>313.00-S-WIN-MAD</t>
  </si>
  <si>
    <t>313.05-S-WIS</t>
  </si>
  <si>
    <t>313.00-S-WIS-MAD</t>
  </si>
  <si>
    <t>516.03-S-CoC-STL</t>
  </si>
  <si>
    <t>516.03-S-CoC-WIC</t>
  </si>
  <si>
    <t>516.03-S-CoC-WIN</t>
  </si>
  <si>
    <t>516.03-S-CoC-WIS</t>
  </si>
  <si>
    <t>313.04-S-CoC-STL</t>
  </si>
  <si>
    <t>313.04-S-CoC-WIC</t>
  </si>
  <si>
    <t>313.04-S-CoC-WIN</t>
  </si>
  <si>
    <t>313.04-S-CoC-WIS</t>
  </si>
  <si>
    <t>313.04-S-Corporate</t>
  </si>
  <si>
    <t>313.01-S-MMO</t>
  </si>
  <si>
    <t>313.01-S-OKLA</t>
  </si>
  <si>
    <t>313.01-S-WIC-DHS</t>
  </si>
  <si>
    <t>313.01-S-WIC-MAD</t>
  </si>
  <si>
    <t>313.01-S-WIN</t>
  </si>
  <si>
    <t>313.02-S-WIN-MAD</t>
  </si>
  <si>
    <t>313.01-S-WIS</t>
  </si>
  <si>
    <t>313.02-S-WIS-MAD</t>
  </si>
  <si>
    <t>516.01-S-CoC-WIS</t>
  </si>
  <si>
    <t>311.03-S-CoC-WIS</t>
  </si>
  <si>
    <t>324.00-S-Corporate</t>
  </si>
  <si>
    <t>325.00-S-Corporate</t>
  </si>
  <si>
    <t>313.00-S-SOIL</t>
  </si>
  <si>
    <t>313.00-S-STLMO</t>
  </si>
  <si>
    <t>313.00-S-WIC-MAD</t>
  </si>
  <si>
    <t>313.00-S-WIS</t>
  </si>
  <si>
    <t>324.01-S-Corporate</t>
  </si>
  <si>
    <t>314.00-S-Corporate</t>
  </si>
  <si>
    <t>314.00-S-MMO</t>
  </si>
  <si>
    <t>314.00-S-OKLA</t>
  </si>
  <si>
    <t>314.00-S-SOIL</t>
  </si>
  <si>
    <t>314.00-S-STLMO</t>
  </si>
  <si>
    <t>314.00-S-WIC-DHS</t>
  </si>
  <si>
    <t>314.00-S-WIC-MAD</t>
  </si>
  <si>
    <t>314.00-S-WIN</t>
  </si>
  <si>
    <t>314.00-S-WIN-MAD</t>
  </si>
  <si>
    <t>314.00-S-WIS</t>
  </si>
  <si>
    <t>314.00-S-WIS-MAD</t>
  </si>
  <si>
    <t>313.00-S-CoC-STL</t>
  </si>
  <si>
    <t>313.00-S-CoC-WIS</t>
  </si>
  <si>
    <t>313.00-S-Corporate</t>
  </si>
  <si>
    <t>119.04-S-WIC-DHS</t>
  </si>
  <si>
    <t>119.05-S-WIC-MAD</t>
  </si>
  <si>
    <t>119.05-S-WIN</t>
  </si>
  <si>
    <t>120.00-S-SOIL</t>
  </si>
  <si>
    <t>123.01-S-COC-STL</t>
  </si>
  <si>
    <t>123.01-S-COC-WIC</t>
  </si>
  <si>
    <t>123.01-S-COC-WIN</t>
  </si>
  <si>
    <t>123.01-S-COC-WIS</t>
  </si>
  <si>
    <t>123.03-S-SOIL</t>
  </si>
  <si>
    <t>122.03-S-OKLA</t>
  </si>
  <si>
    <t>121.11-S-MMO</t>
  </si>
  <si>
    <t>118.07-H-Corporate</t>
  </si>
  <si>
    <t>118.07-H-STLMO</t>
  </si>
  <si>
    <t>119.01-H-MMO</t>
  </si>
  <si>
    <t>119.04-H-OKLA</t>
  </si>
  <si>
    <t>119.06-H-STLMO</t>
  </si>
  <si>
    <t>118.05-H-OKLA</t>
  </si>
  <si>
    <t>118.08-H-STLMO</t>
  </si>
  <si>
    <t>117.04-H-OKLA</t>
  </si>
  <si>
    <t>117.07-H-WIC-DHS</t>
  </si>
  <si>
    <t>117.04-H-WIC-MAD</t>
  </si>
  <si>
    <t>117.07-H-WIN</t>
  </si>
  <si>
    <t>118.01-H-MMO</t>
  </si>
  <si>
    <t>119.01-H-CoC-STL</t>
  </si>
  <si>
    <t>119.01-H-CoC-WIC</t>
  </si>
  <si>
    <t>119.01-H-CoC-WIN</t>
  </si>
  <si>
    <t>119.01-H-CoC-WIS</t>
  </si>
  <si>
    <t>119.03-H-MMO</t>
  </si>
  <si>
    <t>119.05-H-SOIL</t>
  </si>
  <si>
    <t>118.05-H-WIS</t>
  </si>
  <si>
    <t>119.05-H-WIC-DHS</t>
  </si>
  <si>
    <t>119.05-H-WIC-MAD</t>
  </si>
  <si>
    <t>119.05-H-WIN</t>
  </si>
  <si>
    <t>119.05-H-WIS</t>
  </si>
  <si>
    <t>118.06-H-WIN</t>
  </si>
  <si>
    <t>118.06-H-WIS</t>
  </si>
  <si>
    <t>117.02-H-WIC-DHS</t>
  </si>
  <si>
    <t>117.02-H-WIN</t>
  </si>
  <si>
    <t>119.02-H-COC-STL</t>
  </si>
  <si>
    <t>119.02-H-COC-WIC</t>
  </si>
  <si>
    <t>119.02-H-COC-WIN</t>
  </si>
  <si>
    <t>119.02-H-COC-WIS</t>
  </si>
  <si>
    <t>119.02-H-CORPORATE</t>
  </si>
  <si>
    <t>119.04-H-MMO</t>
  </si>
  <si>
    <t>119.01-H-OKLA</t>
  </si>
  <si>
    <t>119.04-H-SOIL</t>
  </si>
  <si>
    <t>119.03-H-SOIL</t>
  </si>
  <si>
    <t>120.02-H-MMO</t>
  </si>
  <si>
    <t>120.08-H-SOIL</t>
  </si>
  <si>
    <t>120.02-H-STLMO</t>
  </si>
  <si>
    <t>120.02-H-WIS</t>
  </si>
  <si>
    <t>308.01-H-CoC-STL</t>
  </si>
  <si>
    <t>308.01-H-CoC-WIC</t>
  </si>
  <si>
    <t>308.01-H-CoC-WIN</t>
  </si>
  <si>
    <t>308.01-H-CoC-WIS</t>
  </si>
  <si>
    <t>308.01-H-Corporate</t>
  </si>
  <si>
    <t>308.00-H-MMO</t>
  </si>
  <si>
    <t>308.00-H-OKLA</t>
  </si>
  <si>
    <t>308.00-H-SOIL</t>
  </si>
  <si>
    <t>308.00-H-STLMO</t>
  </si>
  <si>
    <t>308.00-H-WIC-DHS</t>
  </si>
  <si>
    <t>308.00-H-WIC-MAD</t>
  </si>
  <si>
    <t>308.00-H-WIN</t>
  </si>
  <si>
    <t>308.00-H-WIN-MAD</t>
  </si>
  <si>
    <t>308.00-H-WIS</t>
  </si>
  <si>
    <t>308.00-H-WIS-MAD</t>
  </si>
  <si>
    <t>119.09-S-CoC-STL</t>
  </si>
  <si>
    <t>119.09-S-CoC-WIS</t>
  </si>
  <si>
    <t>119.01-S-WIN-MAD</t>
  </si>
  <si>
    <t>119.01-S-WIS-MAD</t>
  </si>
  <si>
    <t>119.00-H-WIN-MAD</t>
  </si>
  <si>
    <t>119.00-H-WIS-MAD</t>
  </si>
  <si>
    <t>120.01-S-WIN-MAD</t>
  </si>
  <si>
    <t>120.01-S-WIS-MAD</t>
  </si>
  <si>
    <t>120.01-H-WIN-MAD</t>
  </si>
  <si>
    <t>120.01-H-WIS-MAD</t>
  </si>
  <si>
    <t>416.00-H-COC-STL</t>
  </si>
  <si>
    <t>416.00-H-COC-WIC</t>
  </si>
  <si>
    <t>416.00-H-COC-WIN</t>
  </si>
  <si>
    <t>416.00-H-COC-WIS</t>
  </si>
  <si>
    <t>416.00-H-CORPORATE</t>
  </si>
  <si>
    <t>416.00-H-MMO</t>
  </si>
  <si>
    <t>416.00-H-OKLA</t>
  </si>
  <si>
    <t>416.00-H-SOIL</t>
  </si>
  <si>
    <t>416.00-H-STLMO</t>
  </si>
  <si>
    <t>416.00-H-WIC-DHS</t>
  </si>
  <si>
    <t>416.00-H-WIC-MAD</t>
  </si>
  <si>
    <t>416.00-H-WIN</t>
  </si>
  <si>
    <t>416.00-H-WIS</t>
  </si>
  <si>
    <t>416.00-S-COC-STL</t>
  </si>
  <si>
    <t>416.00-S-COC-WIC</t>
  </si>
  <si>
    <t>416.00-S-COC-WIN</t>
  </si>
  <si>
    <t>416.00-S-COC-WIS</t>
  </si>
  <si>
    <t>416.00-S-CORPORATE</t>
  </si>
  <si>
    <t>416.00-S-MMO</t>
  </si>
  <si>
    <t>416.00-S-OKLA</t>
  </si>
  <si>
    <t>416.00-S-SOIL</t>
  </si>
  <si>
    <t>416.00-S-STLMO</t>
  </si>
  <si>
    <t>416.00-S-WIC-DHS</t>
  </si>
  <si>
    <t>416.00-S-WIC-MAD</t>
  </si>
  <si>
    <t>416.00-S-WIN</t>
  </si>
  <si>
    <t>416.00-S-WIS</t>
  </si>
  <si>
    <t>417.00-S-COC-STL</t>
  </si>
  <si>
    <t>417.00-S-COC-WIC</t>
  </si>
  <si>
    <t>417.00-S-COC-WIN</t>
  </si>
  <si>
    <t>417.00-S-COC-WIS</t>
  </si>
  <si>
    <t>417.00-S-CORPORATE</t>
  </si>
  <si>
    <t>417.00-S-MMO</t>
  </si>
  <si>
    <t>417.00-S-OKLA</t>
  </si>
  <si>
    <t>417.00-S-SOIL</t>
  </si>
  <si>
    <t>417.00-S-STLMO</t>
  </si>
  <si>
    <t>417.00-S-WIC-DHS</t>
  </si>
  <si>
    <t>417.00-S-WIC-MAD</t>
  </si>
  <si>
    <t>417.00-S-WIN</t>
  </si>
  <si>
    <t>417.00-S-WIS</t>
  </si>
  <si>
    <t>308.00-H-CoC-STL</t>
  </si>
  <si>
    <t>308.00-H-CoC-WIC</t>
  </si>
  <si>
    <t>308.00-H-CoC-WIN</t>
  </si>
  <si>
    <t>308.00-H-CoC-WIS</t>
  </si>
  <si>
    <t>308.00-H-Corporate</t>
  </si>
  <si>
    <t>506.01-H-CoC-STL</t>
  </si>
  <si>
    <t>119.09-S-SOIL</t>
  </si>
  <si>
    <t>516.00-H-CoC-STL</t>
  </si>
  <si>
    <t>516.00-H-CoC-WIC</t>
  </si>
  <si>
    <t>516.00-H-CoC-WIN</t>
  </si>
  <si>
    <t>516.00-H-CoC-WIS</t>
  </si>
  <si>
    <t>507.00-H-STLMO</t>
  </si>
  <si>
    <t>508.00-H-STLMO</t>
  </si>
  <si>
    <t>121.02-S-CoC-STL</t>
  </si>
  <si>
    <t>121.03-S-Corporate</t>
  </si>
  <si>
    <t>121.00-S-STLMO</t>
  </si>
  <si>
    <t>110.07-H-CoC-WIN</t>
  </si>
  <si>
    <t>111.08-H-CoC-WIN</t>
  </si>
  <si>
    <t>111.00-H-MMO</t>
  </si>
  <si>
    <t>111.09-H-CoC-WIN</t>
  </si>
  <si>
    <t>115.01-H-CoC-WIN</t>
  </si>
  <si>
    <t>113.07-H-CoC-WIN</t>
  </si>
  <si>
    <t>113.03-H-OKLA</t>
  </si>
  <si>
    <t>116.11-S-CoC-WIN</t>
  </si>
  <si>
    <t>413.01-S-WIC-DHS</t>
  </si>
  <si>
    <t>413.01-S-WIC-MAD</t>
  </si>
  <si>
    <t>413.01-S-WIN</t>
  </si>
  <si>
    <t>413.01-S-WIS</t>
  </si>
  <si>
    <t>111.07-H-CoC-WIN</t>
  </si>
  <si>
    <t>112.06-H-CoC-WIN</t>
  </si>
  <si>
    <t>113.06-H-CoC-WIN</t>
  </si>
  <si>
    <t>118.10-S-CoC-WIN</t>
  </si>
  <si>
    <t>117.08-S-Corporate</t>
  </si>
  <si>
    <t>119.00-S-CoC-STL</t>
  </si>
  <si>
    <t>119.00-S-CoC-WIC</t>
  </si>
  <si>
    <t>119.00-S-CoC-WIN</t>
  </si>
  <si>
    <t>119.00-S-CoC-WIS</t>
  </si>
  <si>
    <t>112.03-H-OKLA</t>
  </si>
  <si>
    <t>112.07-H-STLMO</t>
  </si>
  <si>
    <t>408.00-H-CoC-STL</t>
  </si>
  <si>
    <t>408.00-H-CoC-WIC</t>
  </si>
  <si>
    <t>408.00-H-CoC-WIN</t>
  </si>
  <si>
    <t>408.00-H-CoC-WIS</t>
  </si>
  <si>
    <t>408.00-H-Corporate</t>
  </si>
  <si>
    <t>408.00-H-MMO</t>
  </si>
  <si>
    <t>408.00-H-OKLA</t>
  </si>
  <si>
    <t>408.00-H-SOIL</t>
  </si>
  <si>
    <t>408.00-H-STLMO</t>
  </si>
  <si>
    <t>408.01-H-WIC-DHS</t>
  </si>
  <si>
    <t>408.01-H-WIC-MAD</t>
  </si>
  <si>
    <t>408.01-H-WIN</t>
  </si>
  <si>
    <t>408.01-H-WIS</t>
  </si>
  <si>
    <t>408.03-H-WIC-DHS</t>
  </si>
  <si>
    <t>408.02-H-WIC-MAD</t>
  </si>
  <si>
    <t>408.02-H-WIN</t>
  </si>
  <si>
    <t>408.02-H-WIS</t>
  </si>
  <si>
    <t>408.00-S-CoC-STL</t>
  </si>
  <si>
    <t>408.00-S-CoC-WIC</t>
  </si>
  <si>
    <t>408.00-S-CoC-WIN</t>
  </si>
  <si>
    <t>408.00-S-CoC-WIS</t>
  </si>
  <si>
    <t>408.00-S-Corporate</t>
  </si>
  <si>
    <t>408.00-S-MMO</t>
  </si>
  <si>
    <t>408.00-S-OKLA</t>
  </si>
  <si>
    <t>408.00-S-SOIL</t>
  </si>
  <si>
    <t>408.00-S-STLMO</t>
  </si>
  <si>
    <t>408.01-S-WIC-DHS</t>
  </si>
  <si>
    <t>408.01-S-WIC-MAD</t>
  </si>
  <si>
    <t>408.01-S-WIN</t>
  </si>
  <si>
    <t>408.01-S-WIS</t>
  </si>
  <si>
    <t>408.02-H-WIC-DHS</t>
  </si>
  <si>
    <t>409.00-H-COC-STL</t>
  </si>
  <si>
    <t>409.00-H-COC-WIC</t>
  </si>
  <si>
    <t>409.00-H-COC-WIN</t>
  </si>
  <si>
    <t>409.00-H-COC-WIS</t>
  </si>
  <si>
    <t>409.00-H-CORPORATE</t>
  </si>
  <si>
    <t>409.00-H-MMO</t>
  </si>
  <si>
    <t>409.00-H-OKLA</t>
  </si>
  <si>
    <t>409.00-H-SOIL</t>
  </si>
  <si>
    <t>409.00-H-STLMO</t>
  </si>
  <si>
    <t>409.01-H-WIC-DHS</t>
  </si>
  <si>
    <t>409.01-H-WIC-MAD</t>
  </si>
  <si>
    <t>409.01-H-WIN</t>
  </si>
  <si>
    <t>409.01-H-WIS</t>
  </si>
  <si>
    <t>409.00-S-COC-STL</t>
  </si>
  <si>
    <t>409.00-S-COC-WIC</t>
  </si>
  <si>
    <t>409.00-S-COC-WIN</t>
  </si>
  <si>
    <t>409.00-S-COC-WIS</t>
  </si>
  <si>
    <t>409.00-S-CORPORATE</t>
  </si>
  <si>
    <t>409.00-S-MMO</t>
  </si>
  <si>
    <t>409.00-S-OKLA</t>
  </si>
  <si>
    <t>409.00-S-SOIL</t>
  </si>
  <si>
    <t>409.00-S-STLMO</t>
  </si>
  <si>
    <t>409.01-S-WIC-DHS</t>
  </si>
  <si>
    <t>409.01-S-WIC-MAD</t>
  </si>
  <si>
    <t>409.01-S-WIN</t>
  </si>
  <si>
    <t>409.01-S-WIS</t>
  </si>
  <si>
    <t>108.01-H-Corporate</t>
  </si>
  <si>
    <t>108.00-H-OKLA</t>
  </si>
  <si>
    <t>109.01-H-CoC-STL</t>
  </si>
  <si>
    <t>109.01-H-CoC-WIC</t>
  </si>
  <si>
    <t>109.01-H-CoC-WIS</t>
  </si>
  <si>
    <t>104.02-H-SOIL</t>
  </si>
  <si>
    <t>125.00-H-Corporate</t>
  </si>
  <si>
    <t>125.00-H-MMO</t>
  </si>
  <si>
    <t>125.00-H-OKLA</t>
  </si>
  <si>
    <t>125.01-H-SOIL</t>
  </si>
  <si>
    <t>125.00-H-STLMO</t>
  </si>
  <si>
    <t>125.01-H-WIC-DHS</t>
  </si>
  <si>
    <t>125.01-H-WIC-MAD</t>
  </si>
  <si>
    <t>125.03-H-WIN</t>
  </si>
  <si>
    <t>125.00-H-WIS</t>
  </si>
  <si>
    <t>125.01-S-MMO</t>
  </si>
  <si>
    <t>125.01-S-OKLA</t>
  </si>
  <si>
    <t>125.02-S-SOIL</t>
  </si>
  <si>
    <t>125.02-S-WIC-DHS</t>
  </si>
  <si>
    <t>125.02-S-WIC-MAD</t>
  </si>
  <si>
    <t>125.02-S-WIN</t>
  </si>
  <si>
    <t>125.01-S-WIS</t>
  </si>
  <si>
    <t>126.01-S-MMO</t>
  </si>
  <si>
    <t>126.01-S-OKLA</t>
  </si>
  <si>
    <t>126.01-S-SOIL</t>
  </si>
  <si>
    <t>126.01-S-WIS</t>
  </si>
  <si>
    <t>432.00-H-CoC-STL</t>
  </si>
  <si>
    <t>432.00-H-CoC-WIC</t>
  </si>
  <si>
    <t>432.00-H-CoC-WIN</t>
  </si>
  <si>
    <t>432.00-H-CoC-WIS</t>
  </si>
  <si>
    <t>432.01-H-Corporate</t>
  </si>
  <si>
    <t>432.00-H-MMO</t>
  </si>
  <si>
    <t>432.00-H-OKLA</t>
  </si>
  <si>
    <t>432.00-H-SOIL</t>
  </si>
  <si>
    <t>432.00-H-STLMO</t>
  </si>
  <si>
    <t>432.00-H-WIC-DHS</t>
  </si>
  <si>
    <t>432.00-H-WIC-MAD</t>
  </si>
  <si>
    <t>432.00-H-WIN</t>
  </si>
  <si>
    <t>432.00-H-WIS</t>
  </si>
  <si>
    <t>431.00-H-CoC-STL</t>
  </si>
  <si>
    <t>431.00-H-CoC-WIC</t>
  </si>
  <si>
    <t>431.00-H-CoC-WIN</t>
  </si>
  <si>
    <t>431.00-H-CoC-WIS</t>
  </si>
  <si>
    <t>431.01-H-Corporate</t>
  </si>
  <si>
    <t>431.00-H-MMO</t>
  </si>
  <si>
    <t>431.00-H-OKLA</t>
  </si>
  <si>
    <t>431.00-H-SOIL</t>
  </si>
  <si>
    <t>431.00-H-STLMO</t>
  </si>
  <si>
    <t>431.00-H-WIC-DHS</t>
  </si>
  <si>
    <t>431.00-H-WIC-MAD</t>
  </si>
  <si>
    <t>431.00-H-WIN</t>
  </si>
  <si>
    <t>431.00-H-WIS</t>
  </si>
  <si>
    <t>431.01-H-CoC-STL</t>
  </si>
  <si>
    <t>431.01-H-CoC-WIC</t>
  </si>
  <si>
    <t>431.01-H-CoC-WIN</t>
  </si>
  <si>
    <t>431.01-H-CoC-WIS</t>
  </si>
  <si>
    <t>431.02-H-Corporate</t>
  </si>
  <si>
    <t>431.01-H-MMO</t>
  </si>
  <si>
    <t>431.01-H-OKLA</t>
  </si>
  <si>
    <t>431.01-H-SOIL</t>
  </si>
  <si>
    <t>431.01-H-STLMO</t>
  </si>
  <si>
    <t>431.01-H-WIC-DHS</t>
  </si>
  <si>
    <t>431.01-H-WIC-MAD</t>
  </si>
  <si>
    <t>431.01-H-WIN</t>
  </si>
  <si>
    <t>431.01-H-WIS</t>
  </si>
  <si>
    <t>431.01-S-CoC-STL</t>
  </si>
  <si>
    <t>431.01-S-CoC-WIC</t>
  </si>
  <si>
    <t>431.01-S-CoC-WIN</t>
  </si>
  <si>
    <t>431.01-S-CoC-WIS</t>
  </si>
  <si>
    <t>431.03-S-Corporate</t>
  </si>
  <si>
    <t>431.01-S-MMO</t>
  </si>
  <si>
    <t>431.01-S-OKLA</t>
  </si>
  <si>
    <t>431.01-S-SOIL</t>
  </si>
  <si>
    <t>431.01-S-STLMO</t>
  </si>
  <si>
    <t>431.01-S-WIC-DHS</t>
  </si>
  <si>
    <t>431.01-S-WIC-MAD</t>
  </si>
  <si>
    <t>431.01-S-WIN</t>
  </si>
  <si>
    <t>431.01-S-WIS</t>
  </si>
  <si>
    <t>431.01-S-Corporate</t>
  </si>
  <si>
    <t>432.02-S-Corporate</t>
  </si>
  <si>
    <t>432.00-H-Corporate</t>
  </si>
  <si>
    <t>106.02-H-Corporate</t>
  </si>
  <si>
    <t>117.02-H-Corporate</t>
  </si>
  <si>
    <t>117.05-H-OKLA</t>
  </si>
  <si>
    <t>117.03-H-STLMO</t>
  </si>
  <si>
    <t>117.04-H-WIC-DHS</t>
  </si>
  <si>
    <t>117.05-H-WIC-MAD</t>
  </si>
  <si>
    <t>117.04-H-WIN</t>
  </si>
  <si>
    <t>117.04-H-WIS</t>
  </si>
  <si>
    <t>113.03-H-MMO</t>
  </si>
  <si>
    <t>114.02-H-CoC-STL</t>
  </si>
  <si>
    <t>114.02-H-CoC-WIC</t>
  </si>
  <si>
    <t>114.02-H-CoC-WIN</t>
  </si>
  <si>
    <t>114.02-H-CoC-WIS</t>
  </si>
  <si>
    <t>114.02-H-Corporate</t>
  </si>
  <si>
    <t>114.03-H-MMO</t>
  </si>
  <si>
    <t>114.05-H-OKLA</t>
  </si>
  <si>
    <t>114.00-H-STLMO</t>
  </si>
  <si>
    <t>114.03-H-WIC-DHS</t>
  </si>
  <si>
    <t>114.04-H-WIC-MAD</t>
  </si>
  <si>
    <t>114.03-H-WIN</t>
  </si>
  <si>
    <t>114.03-H-WIS</t>
  </si>
  <si>
    <t>115.02-H-CoC-STL</t>
  </si>
  <si>
    <t>115.02-H-CoC-WIC</t>
  </si>
  <si>
    <t>115.02-H-CoC-WIN</t>
  </si>
  <si>
    <t>115.02-H-CoC-WIS</t>
  </si>
  <si>
    <t>115.02-H-Corporate</t>
  </si>
  <si>
    <t>115.05-H-OKLA</t>
  </si>
  <si>
    <t>115.02-H-STLMO</t>
  </si>
  <si>
    <t>115.03-H-WIC-DHS</t>
  </si>
  <si>
    <t>115.04-H-WIC-MAD</t>
  </si>
  <si>
    <t>115.03-H-WIN</t>
  </si>
  <si>
    <t>115.03-H-WIS</t>
  </si>
  <si>
    <t>116.01-H-CoC-STL</t>
  </si>
  <si>
    <t>116.01-H-CoC-WIC</t>
  </si>
  <si>
    <t>116.01-H-CoC-WIN</t>
  </si>
  <si>
    <t>116.01-H-CoC-WIS</t>
  </si>
  <si>
    <t>116.02-H-Corporate</t>
  </si>
  <si>
    <t>116.02-H-MMO</t>
  </si>
  <si>
    <t>116.05-H-OKLA</t>
  </si>
  <si>
    <t>116.03-H-STLMO</t>
  </si>
  <si>
    <t>116.04-H-WIC-DHS</t>
  </si>
  <si>
    <t>116.06-H-WIC-MAD</t>
  </si>
  <si>
    <t>116.03-H-WIN</t>
  </si>
  <si>
    <t>116.03-H-WIS</t>
  </si>
  <si>
    <t>109.07-H-Corporate</t>
  </si>
  <si>
    <t>517.00-H-CoC-STL</t>
  </si>
  <si>
    <t>517.00-H-CoC-WIC</t>
  </si>
  <si>
    <t>517.00-H-CoC-WIN</t>
  </si>
  <si>
    <t>517.00-H-CoC-WIS</t>
  </si>
  <si>
    <t>121.02-S-CoC-WIC</t>
  </si>
  <si>
    <t>416.01-H-WIC-DHS</t>
  </si>
  <si>
    <t>416.01-S-WIC-DHS</t>
  </si>
  <si>
    <t>417.01-S-WIC-DHS</t>
  </si>
  <si>
    <t>127.00-H-Corporate</t>
  </si>
  <si>
    <t>127.00-H-MMO</t>
  </si>
  <si>
    <t>127.00-H-OKLA</t>
  </si>
  <si>
    <t>127.02-H-SOIL</t>
  </si>
  <si>
    <t>127.00-H-STLMO</t>
  </si>
  <si>
    <t>127.01-H-WIC-DHS</t>
  </si>
  <si>
    <t>127.01-H-WIC-MAD</t>
  </si>
  <si>
    <t>127.01-H-WIN</t>
  </si>
  <si>
    <t>127.01-H-WIS</t>
  </si>
  <si>
    <t>127.00-S-MMO</t>
  </si>
  <si>
    <t>127.00-S-OKLA</t>
  </si>
  <si>
    <t>127.01-S-WIC-MAD</t>
  </si>
  <si>
    <t>127.01-S-WIN</t>
  </si>
  <si>
    <t>127.01-S-WIS</t>
  </si>
  <si>
    <t>127.01-S-WIC-DHS</t>
  </si>
  <si>
    <t>124.01-S-WIS</t>
  </si>
  <si>
    <t>126.01-S-WIC-DHS</t>
  </si>
  <si>
    <t>126.01-S-WIC-MAD</t>
  </si>
  <si>
    <t>115.04-H-WIC-DHS</t>
  </si>
  <si>
    <t>115.09-H-WIC-MAD</t>
  </si>
  <si>
    <t>115.02-H-WIN</t>
  </si>
  <si>
    <t>115.02-H-WIS</t>
  </si>
  <si>
    <t>116.03-S-WIC-DHS</t>
  </si>
  <si>
    <t>116.03-S-WIC-MAD</t>
  </si>
  <si>
    <t>116.01-S-WIN</t>
  </si>
  <si>
    <t>116.01-S-WIS</t>
  </si>
  <si>
    <t>116.03-H-WIC-DHS</t>
  </si>
  <si>
    <t>116.03-H-WIC-MAD</t>
  </si>
  <si>
    <t>116.02-H-WIN</t>
  </si>
  <si>
    <t>116.02-H-WIS</t>
  </si>
  <si>
    <t>114.04-H-STLMO</t>
  </si>
  <si>
    <t>114.08-H-WIC-DHS</t>
  </si>
  <si>
    <t>114.07-H-WIC-MAD</t>
  </si>
  <si>
    <t>121.01-H-STLMO</t>
  </si>
  <si>
    <t>121.14-S-STLMO</t>
  </si>
  <si>
    <t>118.00-S-CoC-STL</t>
  </si>
  <si>
    <t>118.00-S-CoC-WIC</t>
  </si>
  <si>
    <t>118.00-S-CoC-WIN</t>
  </si>
  <si>
    <t>118.00-S-CoC-WIS</t>
  </si>
  <si>
    <t>121.02-H-MMO</t>
  </si>
  <si>
    <t>121.03-H-OKLA</t>
  </si>
  <si>
    <t>109.10-H-STLMO</t>
  </si>
  <si>
    <t>113.01-H-STLMO</t>
  </si>
  <si>
    <t>113.03-H-WIC-DHS</t>
  </si>
  <si>
    <t>113.03-H-WIC-MAD</t>
  </si>
  <si>
    <t>113.03-H-WIS</t>
  </si>
  <si>
    <t>117.03-S-WIC-DHS</t>
  </si>
  <si>
    <t>117.03-S-WIC-MAD</t>
  </si>
  <si>
    <t>118.05-S-WIC-MAD</t>
  </si>
  <si>
    <t>117.04-S-WIC-DHS</t>
  </si>
  <si>
    <t>117.04-S-WIC-MAD</t>
  </si>
  <si>
    <t>117.08-S-WIN</t>
  </si>
  <si>
    <t>117.03-S-WIS</t>
  </si>
  <si>
    <t>115.02-H-MMO</t>
  </si>
  <si>
    <t>512.01-H-CoC-STL</t>
  </si>
  <si>
    <t>512.01-H-CoC-WIC</t>
  </si>
  <si>
    <t>512.01-H-CoC-WIN</t>
  </si>
  <si>
    <t>512.01-H-CoC-WIS</t>
  </si>
  <si>
    <t>512.00-H-Corporate</t>
  </si>
  <si>
    <t>512.00-H-MMO</t>
  </si>
  <si>
    <t>512.00-H-OKLA</t>
  </si>
  <si>
    <t>512.00-H-SOIL</t>
  </si>
  <si>
    <t>512.00-H-STLMO</t>
  </si>
  <si>
    <t>512.00-H-WIC-DHS</t>
  </si>
  <si>
    <t>512.00-H-WIC-MAD</t>
  </si>
  <si>
    <t>512.00-H-WIN</t>
  </si>
  <si>
    <t>512.00-H-WIS</t>
  </si>
  <si>
    <t>115.07-H-SOIL</t>
  </si>
  <si>
    <t>115.02-H-WIC-MAD</t>
  </si>
  <si>
    <t>115.01-H-CoC-STL</t>
  </si>
  <si>
    <t>115.01-H-CoC-WIS</t>
  </si>
  <si>
    <t>115.03-H-MMO</t>
  </si>
  <si>
    <t>115.04-H-OKLA</t>
  </si>
  <si>
    <t>116.03-H-OKLA</t>
  </si>
  <si>
    <t>120.04-H-OKLA</t>
  </si>
  <si>
    <t>117.01-H-MMO</t>
  </si>
  <si>
    <t>114.09-S-Corporate</t>
  </si>
  <si>
    <t>D-Reg Dir-Accounting-6R</t>
  </si>
  <si>
    <t>D-Reg Dir-Accounting-7R</t>
  </si>
  <si>
    <t>D-Reg Dir-Behavioral Health Service Intake-7R</t>
  </si>
  <si>
    <t>D-Reg Dir-Behavioral Health Service Intake-8R</t>
  </si>
  <si>
    <t>D-Reg Dir-Communications-6R</t>
  </si>
  <si>
    <t>D-Reg Dir-Communications-7R</t>
  </si>
  <si>
    <t>D-Reg Dir-Continuous Improvement-5R</t>
  </si>
  <si>
    <t>D-Reg Dir-Continuous Improvement-7R</t>
  </si>
  <si>
    <t>D-Reg Dir-Continuous Improvement-6R</t>
  </si>
  <si>
    <t>D-Reg Dir-Environmental Safety and Emergency Preparedness-6R</t>
  </si>
  <si>
    <t>D-Reg Dir-Environmental Safety and Emergency Preparedness-7R</t>
  </si>
  <si>
    <t>D-Reg Dir-Finance-6R</t>
  </si>
  <si>
    <t>D-Reg Dir-Finance-7R</t>
  </si>
  <si>
    <t>D-Reg Dir-Finance-8R</t>
  </si>
  <si>
    <t>D-Reg Dir-Foundation-6R</t>
  </si>
  <si>
    <t>D-Reg Dir-Foundation-7R</t>
  </si>
  <si>
    <t>D-Reg Dir-Government Reimbursement-7R</t>
  </si>
  <si>
    <t>D-Reg Dir-Health Information Management-6R</t>
  </si>
  <si>
    <t>D-Reg Dir-Health Information Management-7R</t>
  </si>
  <si>
    <t>D-Reg Dir-Human Resources-2R</t>
  </si>
  <si>
    <t>D-Reg Dir-Infection Prevention-6R</t>
  </si>
  <si>
    <t>D-Reg Dir-Infection Prevention-7R</t>
  </si>
  <si>
    <t>D-Reg Dir-Lab-2R</t>
  </si>
  <si>
    <t>D-Reg Dir-Lab-6R</t>
  </si>
  <si>
    <t>D-Reg Dir-Lab-7R</t>
  </si>
  <si>
    <t>D-Reg Dir-Managed Care Contracting-6R</t>
  </si>
  <si>
    <t>D-Reg Dir-Managed Care Contracting-7R</t>
  </si>
  <si>
    <t>D-Reg Dir-Marketing-6R</t>
  </si>
  <si>
    <t>D-Reg Dir-Medical Staff Services-6R</t>
  </si>
  <si>
    <t>D-Reg Dir-Mission Integration-3R</t>
  </si>
  <si>
    <t>D-Reg Dir-Mission Integration-6R</t>
  </si>
  <si>
    <t>D-Reg Dir-Mission Integration-7R</t>
  </si>
  <si>
    <t>D-Reg Dir-Mission Integration-8R</t>
  </si>
  <si>
    <t>D-Reg Dir-Patient Experience-6R</t>
  </si>
  <si>
    <t>D-Reg Dir-Patient Experience-7R</t>
  </si>
  <si>
    <t>D-Reg Dir-Patient Logistics Command Center-6R</t>
  </si>
  <si>
    <t>D-Reg Dir-Patient Logistics Command Center-7R</t>
  </si>
  <si>
    <t>D-Reg Dir-Patient Logistics Command Center-8R</t>
  </si>
  <si>
    <t>D-Reg Dir-Patient Safety-6R</t>
  </si>
  <si>
    <t>D-Reg Dir-Patient Safety-7R</t>
  </si>
  <si>
    <t>D-Reg Dir-Pharmacy Services-6R</t>
  </si>
  <si>
    <t>D-Reg Dir-Pharmacy Services-7R</t>
  </si>
  <si>
    <t>D-Reg Dir-Philanthropy Services-6R</t>
  </si>
  <si>
    <t>D-Reg Dir-Philanthropy Services-7R</t>
  </si>
  <si>
    <t>D-Reg Dir-Planning Design and Construction-6R</t>
  </si>
  <si>
    <t>D-Reg Dir-Planning Design and Construction-7R</t>
  </si>
  <si>
    <t>D-Reg Dir-Plant Operations and Maintenance-6R</t>
  </si>
  <si>
    <t>D-Reg Dir-Plant Operations and Maintenance-7R</t>
  </si>
  <si>
    <t>D-Reg Dir-Provider Performance-6R</t>
  </si>
  <si>
    <t>D-Reg Dir-Quality-6R</t>
  </si>
  <si>
    <t>D-Reg Dir-Quality-7R</t>
  </si>
  <si>
    <t>D-Reg Dir-Rehab Services-6R</t>
  </si>
  <si>
    <t>D-Reg Dir-RN Service Line-3R</t>
  </si>
  <si>
    <t>D-Reg Dir-RN Service Line-5R</t>
  </si>
  <si>
    <t>D-Reg Dir-RN Service Line-6R</t>
  </si>
  <si>
    <t>D-Reg Dir-RN Service Line-7R</t>
  </si>
  <si>
    <t>D-Reg Dir-RN, Case Management-6R</t>
  </si>
  <si>
    <t>D-Reg Dir-RN, Case Management-7R</t>
  </si>
  <si>
    <t>D-Reg Dir-RN, Nursing Excellence &amp; Professional Practice-7R</t>
  </si>
  <si>
    <t>D-Reg Dir-RN, Patient Logistics Command Center-5R</t>
  </si>
  <si>
    <t>D-Reg Dir-RN, Patient Logistics Command Center-7R</t>
  </si>
  <si>
    <t>D-Reg Dir-Security-6R</t>
  </si>
  <si>
    <t>D-Reg Dir-Security-7R</t>
  </si>
  <si>
    <t>D-Reg Dir-Service Line (S)-6R</t>
  </si>
  <si>
    <t>D-Reg Dir-Service Line (S)-7R</t>
  </si>
  <si>
    <t>D-Reg Dir-Sourcing and Vendor Management-6R</t>
  </si>
  <si>
    <t>D-Reg Dir-Sourcing and Vendor Management-7R</t>
  </si>
  <si>
    <t>D-Reg Dir-Talent Acquisition-6R</t>
  </si>
  <si>
    <t>D-Reg Dir-Talent Acquisition-7R</t>
  </si>
  <si>
    <t>D-Reg Dir-Talent Acquisition-8R</t>
  </si>
  <si>
    <t>121.10-S-CoC-STL</t>
  </si>
  <si>
    <t>121.10-S-CoC-WIC</t>
  </si>
  <si>
    <t>121.10-S-CoC-WIN</t>
  </si>
  <si>
    <t>121.10-S-CoC-WIS</t>
  </si>
  <si>
    <t>121.00-S-Corporate</t>
  </si>
  <si>
    <t>121.00-S-MMO</t>
  </si>
  <si>
    <t>121.00-S-OKLA</t>
  </si>
  <si>
    <t>121.00-S-SOIL</t>
  </si>
  <si>
    <t>121.01-S-STLMO</t>
  </si>
  <si>
    <t>121.01-S-WIC-DHS</t>
  </si>
  <si>
    <t>121.01-S-WIC-MAD</t>
  </si>
  <si>
    <t>121.01-S-WIN</t>
  </si>
  <si>
    <t>121.01-S-WIS</t>
  </si>
  <si>
    <t>312.02-H-CoC-STL</t>
  </si>
  <si>
    <t>312.02-H-CoC-WIC</t>
  </si>
  <si>
    <t>312.02-H-CoC-WIN</t>
  </si>
  <si>
    <t>312.00-H-CoC-WIS</t>
  </si>
  <si>
    <t>312.02-H-Corporate</t>
  </si>
  <si>
    <t>312.00-H-MMO</t>
  </si>
  <si>
    <t>312.00-H-OKLA</t>
  </si>
  <si>
    <t>312.00-H-SOIL</t>
  </si>
  <si>
    <t>312.00-H-STLMO</t>
  </si>
  <si>
    <t>312.00-H-WIC-DHS</t>
  </si>
  <si>
    <t>312.00-H-WIC-MAD</t>
  </si>
  <si>
    <t>312.00-H-WIN</t>
  </si>
  <si>
    <t>312.00-H-WIN-MAD</t>
  </si>
  <si>
    <t>312.00-H-WIS</t>
  </si>
  <si>
    <t>312.00-H-WIS-MAD</t>
  </si>
  <si>
    <t>109.05-H-MMO</t>
  </si>
  <si>
    <t>109.01-H-OKLA</t>
  </si>
  <si>
    <t>109.09-H-STLMO</t>
  </si>
  <si>
    <t>108.01-H-CoC-STL</t>
  </si>
  <si>
    <t>108.01-H-CoC-WIC</t>
  </si>
  <si>
    <t>108.01-H-CoC-WIN</t>
  </si>
  <si>
    <t>108.01-H-CoC-WIS</t>
  </si>
  <si>
    <t>108.03-H-Corporate</t>
  </si>
  <si>
    <t>108.07-H-STLMO</t>
  </si>
  <si>
    <t>108.04-H-WIC-DHS</t>
  </si>
  <si>
    <t>108.05-H-WIC-MAD</t>
  </si>
  <si>
    <t>108.07-H-WIN</t>
  </si>
  <si>
    <t>108.05-H-WIS</t>
  </si>
  <si>
    <t>515.04-S-COC-WIC</t>
  </si>
  <si>
    <t>515.05-S-COC-WIN</t>
  </si>
  <si>
    <t>119.06-H-Corporate</t>
  </si>
  <si>
    <t>119.10-S-Corporate</t>
  </si>
  <si>
    <t>120.01-S-SOIL</t>
  </si>
  <si>
    <t>113.09-H-MMO</t>
  </si>
  <si>
    <t>113.06-H-SOIL</t>
  </si>
  <si>
    <t>113.06-H-STLMO</t>
  </si>
  <si>
    <t>113.04-H-WIC-DHS</t>
  </si>
  <si>
    <t>113.05-H-WIC-MAD</t>
  </si>
  <si>
    <t>113.04-H-WIN</t>
  </si>
  <si>
    <t>113.04-H-WIS</t>
  </si>
  <si>
    <t>116.07-H-MMO</t>
  </si>
  <si>
    <t>513.00-H-CoC-STL</t>
  </si>
  <si>
    <t>513.00-H-CoC-WIC</t>
  </si>
  <si>
    <t>513.00-H-CoC-WIN</t>
  </si>
  <si>
    <t>513.00-H-CoC-WIS</t>
  </si>
  <si>
    <t>117.05-H-WIC-DHS</t>
  </si>
  <si>
    <t>117.06-H-WIC-MAD</t>
  </si>
  <si>
    <t>117.08-H-WIN</t>
  </si>
  <si>
    <t>117.05-H-WIS</t>
  </si>
  <si>
    <t>119.03-H-COC-STL</t>
  </si>
  <si>
    <t>119.03-H-COC-WIC</t>
  </si>
  <si>
    <t>119.03-H-COC-WIS</t>
  </si>
  <si>
    <t>119.03-H-CORPORATE</t>
  </si>
  <si>
    <t>308.04-H-WIS</t>
  </si>
  <si>
    <t>311.01-H-CoC-WIS</t>
  </si>
  <si>
    <t>311.02-H-WIS</t>
  </si>
  <si>
    <t>513.02-H-CoC-STL</t>
  </si>
  <si>
    <t>513.02-H-CoC-WIC</t>
  </si>
  <si>
    <t>513.02-H-CoC-WIN</t>
  </si>
  <si>
    <t>513.02-H-CoC-WIS</t>
  </si>
  <si>
    <t>308.02-H-CoC-STL</t>
  </si>
  <si>
    <t>308.02-H-CoC-WIC</t>
  </si>
  <si>
    <t>308.02-H-CoC-WIN</t>
  </si>
  <si>
    <t>308.02-H-CoC-WIS</t>
  </si>
  <si>
    <t>308.02-H-Corporate</t>
  </si>
  <si>
    <t>308.02-H-MMO</t>
  </si>
  <si>
    <t>308.02-H-OKLA</t>
  </si>
  <si>
    <t>308.02-H-SOIL</t>
  </si>
  <si>
    <t>308.02-H-STLMO</t>
  </si>
  <si>
    <t>308.02-H-WIC-DHS</t>
  </si>
  <si>
    <t>308.02-H-WIC-MAD</t>
  </si>
  <si>
    <t>308.02-H-WIN</t>
  </si>
  <si>
    <t>308.01-H-WIN-MAD</t>
  </si>
  <si>
    <t>308.02-H-WIS</t>
  </si>
  <si>
    <t>308.01-H-WIS-MAD</t>
  </si>
  <si>
    <t>312.02-S-CoC-STL</t>
  </si>
  <si>
    <t>312.02-S-CoC-WIC</t>
  </si>
  <si>
    <t>312.02-S-CoC-WIN</t>
  </si>
  <si>
    <t>312.02-S-CoC-WIS</t>
  </si>
  <si>
    <t>312.02-S-Corporate</t>
  </si>
  <si>
    <t>312.00-S-MMO</t>
  </si>
  <si>
    <t>312.02-S-OKLA</t>
  </si>
  <si>
    <t>312.00-S-SOIL</t>
  </si>
  <si>
    <t>312.00-S-STLMO</t>
  </si>
  <si>
    <t>312.00-S-WIC-DHS</t>
  </si>
  <si>
    <t>312.00-S-WIC-MAD</t>
  </si>
  <si>
    <t>312.00-S-WIN</t>
  </si>
  <si>
    <t>312.00-S-WIN-MAD</t>
  </si>
  <si>
    <t>312.00-S-WIS</t>
  </si>
  <si>
    <t>312.00-S-WIS-MAD</t>
  </si>
  <si>
    <t>121.06-H-CoC-WIC</t>
  </si>
  <si>
    <t>320.03-S-Corporate</t>
  </si>
  <si>
    <t>320.00-S-MMO</t>
  </si>
  <si>
    <t>309.00-H-CoC-STL</t>
  </si>
  <si>
    <t>309.01-H-CoC-WIC</t>
  </si>
  <si>
    <t>309.00-H-CoC-WIN</t>
  </si>
  <si>
    <t>309.00-H-CoC-WIS</t>
  </si>
  <si>
    <t>309.00-H-Corporate</t>
  </si>
  <si>
    <t>309.00-H-MMO</t>
  </si>
  <si>
    <t>309.00-H-OKLA</t>
  </si>
  <si>
    <t>309.00-H-SOIL</t>
  </si>
  <si>
    <t>309.00-H-STLMO</t>
  </si>
  <si>
    <t>309.00-H-WIC-DHS</t>
  </si>
  <si>
    <t>309.00-H-WIC-MAD</t>
  </si>
  <si>
    <t>309.00-H-WIN</t>
  </si>
  <si>
    <t>309.00-H-WIN-MAD</t>
  </si>
  <si>
    <t>309.00-H-WIS</t>
  </si>
  <si>
    <t>309.00-H-WIS-MAD</t>
  </si>
  <si>
    <t>310.00-H-CoC-STL</t>
  </si>
  <si>
    <t>310.02-H-CoC-WIC</t>
  </si>
  <si>
    <t>310.00-H-CoC-WIN</t>
  </si>
  <si>
    <t>310.00-H-CoC-WIS</t>
  </si>
  <si>
    <t>310.00-H-Corporate</t>
  </si>
  <si>
    <t>310.00-H-MMO</t>
  </si>
  <si>
    <t>310.00-H-OKLA</t>
  </si>
  <si>
    <t>310.00-H-SOIL</t>
  </si>
  <si>
    <t>310.00-H-STLMO</t>
  </si>
  <si>
    <t>310.00-H-WIC-DHS</t>
  </si>
  <si>
    <t>310.00-H-WIC-MAD</t>
  </si>
  <si>
    <t>310.00-H-WIN</t>
  </si>
  <si>
    <t>310.00-H-WIN-MAD</t>
  </si>
  <si>
    <t>310.00-H-WIS</t>
  </si>
  <si>
    <t>310.00-H-WIS-MAD</t>
  </si>
  <si>
    <t>514.01-H-CoC-STL</t>
  </si>
  <si>
    <t>514.02-H-CoC-WIC</t>
  </si>
  <si>
    <t>514.02-H-CoC-WIN</t>
  </si>
  <si>
    <t>514.01-H-CoC-WIS</t>
  </si>
  <si>
    <t>513.01-H-CoC-STL</t>
  </si>
  <si>
    <t>513.01-H-CoC-WIS</t>
  </si>
  <si>
    <t>310.09-S-CoC-STL</t>
  </si>
  <si>
    <t>310.09-S-CoC-WIC</t>
  </si>
  <si>
    <t>310.09-S-CoC-WIN</t>
  </si>
  <si>
    <t>310.09-S-CoC-WIS</t>
  </si>
  <si>
    <t>310.09-S-Corporate</t>
  </si>
  <si>
    <t>310.00-S-MMO</t>
  </si>
  <si>
    <t>310.00-S-OKLA</t>
  </si>
  <si>
    <t>310.00-S-SOIL</t>
  </si>
  <si>
    <t>310.00-S-STLMO</t>
  </si>
  <si>
    <t>310.00-S-WIC-DHS</t>
  </si>
  <si>
    <t>310.00-S-WIC-MAD</t>
  </si>
  <si>
    <t>310.00-S-WIN</t>
  </si>
  <si>
    <t>310.00-S-WIN-MAD</t>
  </si>
  <si>
    <t>310.00-S-WIS</t>
  </si>
  <si>
    <t>310.00-S-WIS-MAD</t>
  </si>
  <si>
    <t>310.00-S-CoC-STL</t>
  </si>
  <si>
    <t>310.00-S-CoC-WIS</t>
  </si>
  <si>
    <t>310.00-S-Corporate</t>
  </si>
  <si>
    <t>310.02-H-CoC-WIN</t>
  </si>
  <si>
    <t>309.01-H-CoC-STL</t>
  </si>
  <si>
    <t>309.01-H-CoC-WIN</t>
  </si>
  <si>
    <t>309.01-H-CoC-WIS</t>
  </si>
  <si>
    <t>309.01-H-Corporate</t>
  </si>
  <si>
    <t>309.01-S-CoC-STL</t>
  </si>
  <si>
    <t>309.01-S-CoC-WIC</t>
  </si>
  <si>
    <t>309.01-S-CoC-WIN</t>
  </si>
  <si>
    <t>309.01-S-CoC-WIS</t>
  </si>
  <si>
    <t>309.01-S-Corporate</t>
  </si>
  <si>
    <t>309.00-S-MMO</t>
  </si>
  <si>
    <t>309.00-S-OKLA</t>
  </si>
  <si>
    <t>309.00-S-SOIL</t>
  </si>
  <si>
    <t>309.00-S-STLMO</t>
  </si>
  <si>
    <t>309.00-S-WIC-DHS</t>
  </si>
  <si>
    <t>309.00-S-WIC-MAD</t>
  </si>
  <si>
    <t>309.00-S-WIN</t>
  </si>
  <si>
    <t>309.00-S-WIN-MAD</t>
  </si>
  <si>
    <t>309.00-S-WIS</t>
  </si>
  <si>
    <t>309.00-S-WIS-MAD</t>
  </si>
  <si>
    <t>310.01-H-CoC-STL</t>
  </si>
  <si>
    <t>310.02-H-CoC-WIS</t>
  </si>
  <si>
    <t>310.02-H-Corporate</t>
  </si>
  <si>
    <t>308.07-H-WIS</t>
  </si>
  <si>
    <t>119.08-S-CoC-STL</t>
  </si>
  <si>
    <t>119.08-S-CoC-WIC</t>
  </si>
  <si>
    <t>119.08-S-CoC-WIN</t>
  </si>
  <si>
    <t>119.08-S-CoC-WIS</t>
  </si>
  <si>
    <t>119.08-S-Corporate</t>
  </si>
  <si>
    <t>119.00-S-MMO</t>
  </si>
  <si>
    <t>119.07-S-OKLA</t>
  </si>
  <si>
    <t>119.03-S-SOIL</t>
  </si>
  <si>
    <t>119.01-S-STLMO</t>
  </si>
  <si>
    <t>119.01-S-WIC-DHS</t>
  </si>
  <si>
    <t>119.01-S-WIC-MAD</t>
  </si>
  <si>
    <t>119.01-S-WIN</t>
  </si>
  <si>
    <t>119.00-S-WIN-MAD</t>
  </si>
  <si>
    <t>119.01-S-WIS</t>
  </si>
  <si>
    <t>119.00-S-WIS-MAD</t>
  </si>
  <si>
    <t>309.06-H-WIS</t>
  </si>
  <si>
    <t>309.03-H-WIC-DHS</t>
  </si>
  <si>
    <t>309.05-H-CoC-STL</t>
  </si>
  <si>
    <t>309.05-H-CoC-WIC</t>
  </si>
  <si>
    <t>309.05-H-CoC-WIN</t>
  </si>
  <si>
    <t>309.05-H-CoC-WIS</t>
  </si>
  <si>
    <t>309.05-H-Corporate</t>
  </si>
  <si>
    <t>309.01-H-MMO</t>
  </si>
  <si>
    <t>309.01-H-OKLA</t>
  </si>
  <si>
    <t>309.01-H-SOIL</t>
  </si>
  <si>
    <t>309.01-H-STLMO</t>
  </si>
  <si>
    <t>309.01-H-WIC-DHS</t>
  </si>
  <si>
    <t>309.01-H-WIC-MAD</t>
  </si>
  <si>
    <t>309.01-H-WIN</t>
  </si>
  <si>
    <t>309.01-H-WIN-MAD</t>
  </si>
  <si>
    <t>309.01-H-WIS</t>
  </si>
  <si>
    <t>309.01-H-WIS-MAD</t>
  </si>
  <si>
    <t>308.01-S-CoC-STL</t>
  </si>
  <si>
    <t>308.02-S-CoC-WIC</t>
  </si>
  <si>
    <t>308.02-S-CoC-WIN</t>
  </si>
  <si>
    <t>308.02-S-CoC-WIS</t>
  </si>
  <si>
    <t>308.02-S-Corporate</t>
  </si>
  <si>
    <t>308.00-S-MMO</t>
  </si>
  <si>
    <t>308.00-S-OKLA</t>
  </si>
  <si>
    <t>308.00-S-SOIL</t>
  </si>
  <si>
    <t>308.00-S-STLMO</t>
  </si>
  <si>
    <t>308.00-S-WIC-DHS</t>
  </si>
  <si>
    <t>308.00-S-WIC-MAD</t>
  </si>
  <si>
    <t>308.00-S-WIN</t>
  </si>
  <si>
    <t>308.00-S-WIN-MAD</t>
  </si>
  <si>
    <t>308.00-S-WIS</t>
  </si>
  <si>
    <t>308.00-S-WIS-MAD</t>
  </si>
  <si>
    <t>309.07-H-CoC-STL</t>
  </si>
  <si>
    <t>309.07-H-CoC-WIC</t>
  </si>
  <si>
    <t>309.07-H-CoC-WIN</t>
  </si>
  <si>
    <t>309.02-H-CoC-WIS</t>
  </si>
  <si>
    <t>309.07-H-Corporate</t>
  </si>
  <si>
    <t>309.02-H-MMO</t>
  </si>
  <si>
    <t>309.04-H-OKLA</t>
  </si>
  <si>
    <t>309.02-H-SOIL</t>
  </si>
  <si>
    <t>309.02-H-STLMO</t>
  </si>
  <si>
    <t>309.02-H-WIC-DHS</t>
  </si>
  <si>
    <t>309.02-H-WIC-MAD</t>
  </si>
  <si>
    <t>309.02-H-WIN</t>
  </si>
  <si>
    <t>309.03-H-WIN-MAD</t>
  </si>
  <si>
    <t>309.02-H-WIS</t>
  </si>
  <si>
    <t>309.03-H-WIS-MAD</t>
  </si>
  <si>
    <t>309.03-H-MMO</t>
  </si>
  <si>
    <t>309.03-H-OKLA</t>
  </si>
  <si>
    <t>309.03-H-SOIL</t>
  </si>
  <si>
    <t>309.03-H-STLMO</t>
  </si>
  <si>
    <t>309.03-H-WIC-MAD</t>
  </si>
  <si>
    <t>309.02-H-WIN-MAD</t>
  </si>
  <si>
    <t>309.02-H-WIS-MAD</t>
  </si>
  <si>
    <t>307.02-H-Corporate</t>
  </si>
  <si>
    <t>307.00-H-MMO</t>
  </si>
  <si>
    <t>307.00-H-OKLA</t>
  </si>
  <si>
    <t>307.00-H-SOIL</t>
  </si>
  <si>
    <t>307.00-H-STLMO</t>
  </si>
  <si>
    <t>307.00-H-WIC-DHS</t>
  </si>
  <si>
    <t>307.00-H-WIC-MAD</t>
  </si>
  <si>
    <t>307.00-H-WIN</t>
  </si>
  <si>
    <t>307.00-H-WIN-MAD</t>
  </si>
  <si>
    <t>307.00-H-WIS</t>
  </si>
  <si>
    <t>307.00-H-WIS-MAD</t>
  </si>
  <si>
    <t>320.02-H-Corporate</t>
  </si>
  <si>
    <t>320.00-H-MMO</t>
  </si>
  <si>
    <t>323.00-S-Corporate</t>
  </si>
  <si>
    <t>310.05-H-CoC-STL</t>
  </si>
  <si>
    <t>310.05-H-CoC-WIC</t>
  </si>
  <si>
    <t>310.05-H-CoC-WIN</t>
  </si>
  <si>
    <t>310.05-H-Corporate</t>
  </si>
  <si>
    <t>310.02-H-MMO</t>
  </si>
  <si>
    <t>310.02-H-OKLA</t>
  </si>
  <si>
    <t>310.02-H-SOIL</t>
  </si>
  <si>
    <t>310.02-H-STLMO</t>
  </si>
  <si>
    <t>310.02-H-WIC-DHS</t>
  </si>
  <si>
    <t>310.02-H-WIC-MAD</t>
  </si>
  <si>
    <t>310.02-H-WIN</t>
  </si>
  <si>
    <t>310.01-H-WIN-MAD</t>
  </si>
  <si>
    <t>310.02-H-WIS</t>
  </si>
  <si>
    <t>310.01-H-WIS-MAD</t>
  </si>
  <si>
    <t>308.00-S-CoC-STL</t>
  </si>
  <si>
    <t>308.00-S-CoC-WIS</t>
  </si>
  <si>
    <t>308.00-S-Corporate</t>
  </si>
  <si>
    <t>323.02-S-Corporate</t>
  </si>
  <si>
    <t>322.01-S-Corporate</t>
  </si>
  <si>
    <t>321.02-H-Corporate</t>
  </si>
  <si>
    <t>321.03-S-Corporate</t>
  </si>
  <si>
    <t>120.01-S-CoC-STL</t>
  </si>
  <si>
    <t>120.01-S-CoC-WIN</t>
  </si>
  <si>
    <t>120.01-S-Corporate</t>
  </si>
  <si>
    <t>120.00-S-WIN-MAD</t>
  </si>
  <si>
    <t>120.00-S-WIS-MAD</t>
  </si>
  <si>
    <t>120.00-H-CoC-STL</t>
  </si>
  <si>
    <t>120.07-H-CoC-WIC</t>
  </si>
  <si>
    <t>120.00-H-CoC-WIN</t>
  </si>
  <si>
    <t>120.00-H-CoC-WIS</t>
  </si>
  <si>
    <t>120.00-H-Corporate</t>
  </si>
  <si>
    <t>120.00-H-MMO</t>
  </si>
  <si>
    <t>120.00-H-OKLA</t>
  </si>
  <si>
    <t>120.02-H-SOIL</t>
  </si>
  <si>
    <t>120.00-H-STLMO</t>
  </si>
  <si>
    <t>120.00-H-WIC-DHS</t>
  </si>
  <si>
    <t>120.00-H-WIC-MAD</t>
  </si>
  <si>
    <t>120.00-H-WIN</t>
  </si>
  <si>
    <t>120.00-H-WIN-MAD</t>
  </si>
  <si>
    <t>120.00-H-WIS</t>
  </si>
  <si>
    <t>120.00-H-WIS-MAD</t>
  </si>
  <si>
    <t>119.02-S-CoC-WIS</t>
  </si>
  <si>
    <t>119.00-S-SOIL</t>
  </si>
  <si>
    <t>121.00-S-WIN-MAD</t>
  </si>
  <si>
    <t>121.00-S-WIS-MAD</t>
  </si>
  <si>
    <t>321.00-S-Corporate</t>
  </si>
  <si>
    <t>515.01-S-CoC-STL</t>
  </si>
  <si>
    <t>308.03-H-CoC-STL</t>
  </si>
  <si>
    <t>308.08-H-CoC-WIC</t>
  </si>
  <si>
    <t>308.03-H-CoC-WIN</t>
  </si>
  <si>
    <t>308.03-H-CoC-WIS</t>
  </si>
  <si>
    <t>308.03-H-Corporate</t>
  </si>
  <si>
    <t>308.05-H-MMO</t>
  </si>
  <si>
    <t>308.05-H-OKLA</t>
  </si>
  <si>
    <t>308.05-H-SOIL</t>
  </si>
  <si>
    <t>308.05-H-STLMO</t>
  </si>
  <si>
    <t>308.05-H-WIC-DHS</t>
  </si>
  <si>
    <t>308.05-H-WIC-MAD</t>
  </si>
  <si>
    <t>308.05-H-WIN</t>
  </si>
  <si>
    <t>308.03-H-WIN-MAD</t>
  </si>
  <si>
    <t>308.05-H-WIS</t>
  </si>
  <si>
    <t>308.03-H-WIS-MAD</t>
  </si>
  <si>
    <t>320.00-H-STLMO</t>
  </si>
  <si>
    <t>312.03-H-CoC-STL</t>
  </si>
  <si>
    <t>312.03-H-CoC-WIC</t>
  </si>
  <si>
    <t>312.03-H-CoC-WIN</t>
  </si>
  <si>
    <t>312.02-H-CoC-WIS</t>
  </si>
  <si>
    <t>312.03-H-Corporate</t>
  </si>
  <si>
    <t>312.02-H-MMO</t>
  </si>
  <si>
    <t>312.02-H-OKLA</t>
  </si>
  <si>
    <t>312.02-H-SOIL</t>
  </si>
  <si>
    <t>312.02-H-STLMO</t>
  </si>
  <si>
    <t>312.02-H-WIC-DHS</t>
  </si>
  <si>
    <t>312.02-H-WIC-MAD</t>
  </si>
  <si>
    <t>312.02-H-WIN</t>
  </si>
  <si>
    <t>312.02-H-WIN-MAD</t>
  </si>
  <si>
    <t>312.02-H-WIS</t>
  </si>
  <si>
    <t>312.02-H-WIS-MAD</t>
  </si>
  <si>
    <t>312.06-H-WIS</t>
  </si>
  <si>
    <t>312.03-S-CoC-STL</t>
  </si>
  <si>
    <t>312.03-S-CoC-WIC</t>
  </si>
  <si>
    <t>312.03-S-CoC-WIN</t>
  </si>
  <si>
    <t>312.03-S-Corporate</t>
  </si>
  <si>
    <t>312.02-S-MMO</t>
  </si>
  <si>
    <t>312.02-S-SOIL</t>
  </si>
  <si>
    <t>312.02-S-STLMO</t>
  </si>
  <si>
    <t>312.02-S-WIC-DHS</t>
  </si>
  <si>
    <t>312.02-S-WIC-MAD</t>
  </si>
  <si>
    <t>312.02-S-WIN</t>
  </si>
  <si>
    <t>312.02-S-WIN-MAD</t>
  </si>
  <si>
    <t>312.02-S-WIS</t>
  </si>
  <si>
    <t>312.02-S-WIS-MAD</t>
  </si>
  <si>
    <t>312.05-H-CoC-STL</t>
  </si>
  <si>
    <t>312.05-H-CoC-WIC</t>
  </si>
  <si>
    <t>312.05-H-CoC-WIN</t>
  </si>
  <si>
    <t>312.03-H-CoC-WIS</t>
  </si>
  <si>
    <t>312.05-H-Corporate</t>
  </si>
  <si>
    <t>312.03-H-MMO</t>
  </si>
  <si>
    <t>312.03-H-OKLA</t>
  </si>
  <si>
    <t>312.03-H-SOIL</t>
  </si>
  <si>
    <t>312.03-H-STLMO</t>
  </si>
  <si>
    <t>312.03-H-WIC-DHS</t>
  </si>
  <si>
    <t>312.03-H-WIC-MAD</t>
  </si>
  <si>
    <t>312.03-H-WIN</t>
  </si>
  <si>
    <t>312.03-H-WIN-MAD</t>
  </si>
  <si>
    <t>312.03-H-WIS</t>
  </si>
  <si>
    <t>312.03-H-WIS-MAD</t>
  </si>
  <si>
    <t>310.05-H-CoC-WIS</t>
  </si>
  <si>
    <t>308.09-S-CoC-STL</t>
  </si>
  <si>
    <t>308.09-S-CoC-WIC</t>
  </si>
  <si>
    <t>308.09-S-CoC-WIN</t>
  </si>
  <si>
    <t>308.09-S-CoC-WIS</t>
  </si>
  <si>
    <t>308.09-S-Corporate</t>
  </si>
  <si>
    <t>308.02-S-MMO</t>
  </si>
  <si>
    <t>308.02-S-OKLA</t>
  </si>
  <si>
    <t>308.02-S-SOIL</t>
  </si>
  <si>
    <t>308.02-S-STLMO</t>
  </si>
  <si>
    <t>308.02-S-WIC-DHS</t>
  </si>
  <si>
    <t>308.02-S-WIC-MAD</t>
  </si>
  <si>
    <t>308.02-S-WIN</t>
  </si>
  <si>
    <t>308.01-S-WIN-MAD</t>
  </si>
  <si>
    <t>308.02-S-WIS</t>
  </si>
  <si>
    <t>308.01-S-WIS-MAD</t>
  </si>
  <si>
    <t>309.08-S-CoC-STL</t>
  </si>
  <si>
    <t>309.08-S-CoC-WIC</t>
  </si>
  <si>
    <t>309.08-S-CoC-WIN</t>
  </si>
  <si>
    <t>309.08-S-CoC-WIS</t>
  </si>
  <si>
    <t>309.08-S-Corporate</t>
  </si>
  <si>
    <t>309.01-S-MMO</t>
  </si>
  <si>
    <t>309.01-S-OKLA</t>
  </si>
  <si>
    <t>309.01-S-SOIL</t>
  </si>
  <si>
    <t>309.01-S-STLMO</t>
  </si>
  <si>
    <t>309.01-S-WIC-DHS</t>
  </si>
  <si>
    <t>309.01-S-WIC-MAD</t>
  </si>
  <si>
    <t>309.01-S-WIN</t>
  </si>
  <si>
    <t>309.01-S-WIN-MAD</t>
  </si>
  <si>
    <t>309.01-S-WIS</t>
  </si>
  <si>
    <t>309.01-S-WIS-MAD</t>
  </si>
  <si>
    <t>312.01-S-CoC-STL</t>
  </si>
  <si>
    <t>312.07-S-CoC-WIC</t>
  </si>
  <si>
    <t>312.01-S-CoC-WIN</t>
  </si>
  <si>
    <t>312.01-S-CoC-WIS</t>
  </si>
  <si>
    <t>312.01-S-Corporate</t>
  </si>
  <si>
    <t>312.01-S-MMO</t>
  </si>
  <si>
    <t>312.01-S-OKLA</t>
  </si>
  <si>
    <t>312.01-S-SOIL</t>
  </si>
  <si>
    <t>312.01-S-STLMO</t>
  </si>
  <si>
    <t>312.01-S-WIC-DHS</t>
  </si>
  <si>
    <t>312.01-S-WIC-MAD</t>
  </si>
  <si>
    <t>312.01-S-WIN</t>
  </si>
  <si>
    <t>312.01-S-WIN-MAD</t>
  </si>
  <si>
    <t>312.01-S-WIS</t>
  </si>
  <si>
    <t>312.01-S-WIS-MAD</t>
  </si>
  <si>
    <t>310.06-H-WIS</t>
  </si>
  <si>
    <t>514.02-H-CoC-STL</t>
  </si>
  <si>
    <t>514.02-H-CoC-WIS</t>
  </si>
  <si>
    <t>513.03-S-CoC-STL</t>
  </si>
  <si>
    <t>513.03-S-CoC-WIC</t>
  </si>
  <si>
    <t>513.03-S-CoC-WIN</t>
  </si>
  <si>
    <t>513.01-S-CoC-WIS</t>
  </si>
  <si>
    <t>310.04-H-CoC-STL</t>
  </si>
  <si>
    <t>310.04-H-CoC-WIC</t>
  </si>
  <si>
    <t>310.04-H-CoC-WIN</t>
  </si>
  <si>
    <t>310.04-H-Corporate</t>
  </si>
  <si>
    <t>310.07-S-CoC-STL</t>
  </si>
  <si>
    <t>310.08-S-CoC-WIC</t>
  </si>
  <si>
    <t>310.08-S-CoC-WIN</t>
  </si>
  <si>
    <t>310.07-S-Corporate</t>
  </si>
  <si>
    <t>513.01-H-CoC-WIN</t>
  </si>
  <si>
    <t>311.00-H-CoC-STL</t>
  </si>
  <si>
    <t>311.00-H-Corporate</t>
  </si>
  <si>
    <t>310.10-S-WIS</t>
  </si>
  <si>
    <t>312.08-S-CoC-WIC</t>
  </si>
  <si>
    <t>312.03-S-CoC-WIS</t>
  </si>
  <si>
    <t>312.03-S-MMO</t>
  </si>
  <si>
    <t>312.03-S-OKLA</t>
  </si>
  <si>
    <t>312.03-S-SOIL</t>
  </si>
  <si>
    <t>312.03-S-STLMO</t>
  </si>
  <si>
    <t>312.03-S-WIC-DHS</t>
  </si>
  <si>
    <t>312.03-S-WIC-MAD</t>
  </si>
  <si>
    <t>312.03-S-WIN</t>
  </si>
  <si>
    <t>312.03-S-WIN-MAD</t>
  </si>
  <si>
    <t>312.03-S-WIS</t>
  </si>
  <si>
    <t>312.03-S-WIS-MAD</t>
  </si>
  <si>
    <t>315.01-H-Corporate</t>
  </si>
  <si>
    <t>315.00-H-MMO</t>
  </si>
  <si>
    <t>315.00-H-OKLA</t>
  </si>
  <si>
    <t>315.00-H-SOIL</t>
  </si>
  <si>
    <t>315.00-H-STLMO</t>
  </si>
  <si>
    <t>315.00-H-WIC-DHS</t>
  </si>
  <si>
    <t>315.00-H-WIC-MAD</t>
  </si>
  <si>
    <t>315.00-H-WIN</t>
  </si>
  <si>
    <t>315.00-H-WIN-MAD</t>
  </si>
  <si>
    <t>315.00-H-WIS</t>
  </si>
  <si>
    <t>315.00-H-WIS-MAD</t>
  </si>
  <si>
    <t>312.07-S-CoC-STL</t>
  </si>
  <si>
    <t>312.07-S-CoC-WIN</t>
  </si>
  <si>
    <t>312.07-S-CoC-WIS</t>
  </si>
  <si>
    <t>312.07-S-Corporate</t>
  </si>
  <si>
    <t>312.07-S-OKLA</t>
  </si>
  <si>
    <t>312.04-H-CoC-STL</t>
  </si>
  <si>
    <t>312.04-H-CoC-WIC</t>
  </si>
  <si>
    <t>312.04-H-CoC-WIN</t>
  </si>
  <si>
    <t>312.04-H-CoC-WIS</t>
  </si>
  <si>
    <t>312.04-H-Corporate</t>
  </si>
  <si>
    <t>312.01-H-MMO</t>
  </si>
  <si>
    <t>312.04-H-OKLA</t>
  </si>
  <si>
    <t>312.01-H-SOIL</t>
  </si>
  <si>
    <t>312.01-H-STLMO</t>
  </si>
  <si>
    <t>312.01-H-WIC-DHS</t>
  </si>
  <si>
    <t>312.01-H-WIC-MAD</t>
  </si>
  <si>
    <t>312.01-H-WIN</t>
  </si>
  <si>
    <t>312.01-H-WIN-MAD</t>
  </si>
  <si>
    <t>312.01-H-WIS</t>
  </si>
  <si>
    <t>312.01-H-WIS-MAD</t>
  </si>
  <si>
    <t>323.01-S-Corporate</t>
  </si>
  <si>
    <t>309.00-S-CoC-STL</t>
  </si>
  <si>
    <t>309.00-S-CoC-WIS</t>
  </si>
  <si>
    <t>309.00-S-Corporate</t>
  </si>
  <si>
    <t>315.02-S-Corporate</t>
  </si>
  <si>
    <t>315.00-S-MMO</t>
  </si>
  <si>
    <t>315.00-S-OKLA</t>
  </si>
  <si>
    <t>315.00-S-SOIL</t>
  </si>
  <si>
    <t>315.00-S-STLMO</t>
  </si>
  <si>
    <t>315.00-S-WIC-DHS</t>
  </si>
  <si>
    <t>315.00-S-WIC-MAD</t>
  </si>
  <si>
    <t>315.00-S-WIN</t>
  </si>
  <si>
    <t>315.00-S-WIN-MAD</t>
  </si>
  <si>
    <t>315.00-S-WIS</t>
  </si>
  <si>
    <t>315.00-S-WIS-MAD</t>
  </si>
  <si>
    <t>307.00-H-Corporate</t>
  </si>
  <si>
    <t>120.09-S-CoC-WIS</t>
  </si>
  <si>
    <t>120.09-S-OKLA</t>
  </si>
  <si>
    <t>306.01-H-CoC-STL</t>
  </si>
  <si>
    <t>306.01-H-CoC-WIC</t>
  </si>
  <si>
    <t>306.01-H-CoC-WIN</t>
  </si>
  <si>
    <t>306.01-H-CoC-WIS</t>
  </si>
  <si>
    <t>306.01-H-Corporate</t>
  </si>
  <si>
    <t>306.00-H-MMO</t>
  </si>
  <si>
    <t>306.01-H-OKLA</t>
  </si>
  <si>
    <t>306.00-H-SOIL</t>
  </si>
  <si>
    <t>306.00-H-STLMO</t>
  </si>
  <si>
    <t>306.00-H-WIC-DHS</t>
  </si>
  <si>
    <t>306.00-H-WIC-MAD</t>
  </si>
  <si>
    <t>306.00-H-WIN</t>
  </si>
  <si>
    <t>306.00-H-WIN-MAD</t>
  </si>
  <si>
    <t>306.00-H-WIS</t>
  </si>
  <si>
    <t>306.00-H-WIS-MAD</t>
  </si>
  <si>
    <t>314.01-S-Corporate</t>
  </si>
  <si>
    <t>314.01-S-OKLA</t>
  </si>
  <si>
    <t>308.06-H-CoC-WIC</t>
  </si>
  <si>
    <t>308.06-H-CoC-WIN</t>
  </si>
  <si>
    <t>308.04-H-MMO</t>
  </si>
  <si>
    <t>308.04-H-OKLA</t>
  </si>
  <si>
    <t>308.04-H-SOIL</t>
  </si>
  <si>
    <t>308.04-H-STLMO</t>
  </si>
  <si>
    <t>308.04-H-WIC-DHS</t>
  </si>
  <si>
    <t>308.04-H-WIC-MAD</t>
  </si>
  <si>
    <t>308.04-H-WIN</t>
  </si>
  <si>
    <t>308.02-H-WIN-MAD</t>
  </si>
  <si>
    <t>308.02-H-WIS-MAD</t>
  </si>
  <si>
    <t>308.06-H-CoC-STL</t>
  </si>
  <si>
    <t>308.06-H-CoC-WIS</t>
  </si>
  <si>
    <t>308.06-H-Corporate</t>
  </si>
  <si>
    <t>312.01-H-OKLA</t>
  </si>
  <si>
    <t>322.00-S-Corporate</t>
  </si>
  <si>
    <t>311.00-H-CoC-WIN</t>
  </si>
  <si>
    <t>516.02-H-CoC-STL</t>
  </si>
  <si>
    <t>516.02-H-CoC-WIC</t>
  </si>
  <si>
    <t>516.02-H-CoC-WIN</t>
  </si>
  <si>
    <t>516.02-H-CoC-WIS</t>
  </si>
  <si>
    <t>515.02-H-CoC-WIS</t>
  </si>
  <si>
    <t>116.08-H-CoC-WIN</t>
  </si>
  <si>
    <t>115.08-H-CoC-WIN</t>
  </si>
  <si>
    <t>111.05-H-OKLA</t>
  </si>
  <si>
    <t>111.03-H-WIN</t>
  </si>
  <si>
    <t>111.03-H-WIS</t>
  </si>
  <si>
    <t>111.04-H-WIC-MAD</t>
  </si>
  <si>
    <t>109.02-H-SOIL</t>
  </si>
  <si>
    <t>112.03-H-MMO</t>
  </si>
  <si>
    <t>113.01-H-CoC-STL</t>
  </si>
  <si>
    <t>113.01-H-CoC-WIC</t>
  </si>
  <si>
    <t>113.01-H-CoC-WIS</t>
  </si>
  <si>
    <t>113.04-H-MMO</t>
  </si>
  <si>
    <t>113.01-H-WIC-DHS</t>
  </si>
  <si>
    <t>113.01-H-WIC-MAD</t>
  </si>
  <si>
    <t>119.01-S-CoC-STL</t>
  </si>
  <si>
    <t>119.01-S-CoC-WIC</t>
  </si>
  <si>
    <t>119.01-S-CoC-WIN</t>
  </si>
  <si>
    <t>119.00-S-Corporate</t>
  </si>
  <si>
    <t>119.02-S-MMO</t>
  </si>
  <si>
    <t>119.00-S-STLMO</t>
  </si>
  <si>
    <t>119.00-S-WIC-DHS</t>
  </si>
  <si>
    <t>119.00-S-WIC-MAD</t>
  </si>
  <si>
    <t>119.00-S-WIN</t>
  </si>
  <si>
    <t>120.03-H-CoC-STL</t>
  </si>
  <si>
    <t>120.03-H-CoC-WIC</t>
  </si>
  <si>
    <t>120.03-H-CoC-WIN</t>
  </si>
  <si>
    <t>120.03-H-CoC-WIS</t>
  </si>
  <si>
    <t>120.03-H-Corporate</t>
  </si>
  <si>
    <t>120.04-H-MMO</t>
  </si>
  <si>
    <t>120.01-H-SOIL</t>
  </si>
  <si>
    <t>120.04-H-STLMO</t>
  </si>
  <si>
    <t>120.06-H-WIC-DHS</t>
  </si>
  <si>
    <t>120.06-H-WIC-MAD</t>
  </si>
  <si>
    <t>120.06-H-WIN</t>
  </si>
  <si>
    <t>120.06-H-WIS</t>
  </si>
  <si>
    <t>120.00-S-CoC-STL</t>
  </si>
  <si>
    <t>120.00-S-CoC-WIC</t>
  </si>
  <si>
    <t>120.00-S-CoC-WIN</t>
  </si>
  <si>
    <t>120.00-S-Corporate</t>
  </si>
  <si>
    <t>120.02-S-MMO</t>
  </si>
  <si>
    <t>120.00-S-STLMO</t>
  </si>
  <si>
    <t>120.00-S-WIC-DHS</t>
  </si>
  <si>
    <t>120.00-S-WIC-MAD</t>
  </si>
  <si>
    <t>120.00-S-WIN</t>
  </si>
  <si>
    <t>118.01-S-MMO</t>
  </si>
  <si>
    <t>116.07-H-CoC-STL</t>
  </si>
  <si>
    <t>116.07-H-CoC-WIC</t>
  </si>
  <si>
    <t>116.07-H-CoC-WIN</t>
  </si>
  <si>
    <t>512.02-H-COC-STL</t>
  </si>
  <si>
    <t>512.02-H-COC-WIC</t>
  </si>
  <si>
    <t>512.02-H-COC-WIN</t>
  </si>
  <si>
    <t>512.02-H-COC-WIS</t>
  </si>
  <si>
    <t>118.00-H-CoC-STL</t>
  </si>
  <si>
    <t>118.00-H-CoC-WIC</t>
  </si>
  <si>
    <t>118.00-H-CoC-WIN</t>
  </si>
  <si>
    <t>118.00-H-CoC-WIS</t>
  </si>
  <si>
    <t>119.04-S-WIN</t>
  </si>
  <si>
    <t>119.04-S-WIS</t>
  </si>
  <si>
    <t>119.04-H-WIC-DHS</t>
  </si>
  <si>
    <t>119.04-H-WIC-MAD</t>
  </si>
  <si>
    <t>119.04-H-WIN</t>
  </si>
  <si>
    <t>119.04-H-WIS</t>
  </si>
  <si>
    <t>120.04-H-WIC-DHS</t>
  </si>
  <si>
    <t>120.04-H-WIC-MAD</t>
  </si>
  <si>
    <t>120.04-H-WIN</t>
  </si>
  <si>
    <t>120.04-H-WIS</t>
  </si>
  <si>
    <t>119.03-S-OKLA</t>
  </si>
  <si>
    <t>515.00-H-CoC-STL</t>
  </si>
  <si>
    <t>515.00-H-CoC-WIC</t>
  </si>
  <si>
    <t>515.00-H-CoC-WIN</t>
  </si>
  <si>
    <t>515.00-H-CoC-WIS</t>
  </si>
  <si>
    <t>509.00-S-CoC-STL</t>
  </si>
  <si>
    <t>509.00-S-CoC-WIC</t>
  </si>
  <si>
    <t>509.00-S-CoC-WIN</t>
  </si>
  <si>
    <t>509.00-S-CoC-WIS</t>
  </si>
  <si>
    <t>421.00-S-CoC-STL</t>
  </si>
  <si>
    <t>421.00-S-CoC-WIC</t>
  </si>
  <si>
    <t>421.00-S-CoC-WIN</t>
  </si>
  <si>
    <t>421.00-S-CoC-WIS</t>
  </si>
  <si>
    <t>421.00-S-Corporate</t>
  </si>
  <si>
    <t>421.00-S-MMO</t>
  </si>
  <si>
    <t>421.00-S-OKLA</t>
  </si>
  <si>
    <t>421.00-S-SOIL</t>
  </si>
  <si>
    <t>421.00-S-STLMO</t>
  </si>
  <si>
    <t>421.01-S-WIC-DHS</t>
  </si>
  <si>
    <t>421.01-S-WIC-MAD</t>
  </si>
  <si>
    <t>421.01-S-WIN</t>
  </si>
  <si>
    <t>421.01-S-WIS</t>
  </si>
  <si>
    <t>116.12-S-STLMO</t>
  </si>
  <si>
    <t>118.05-S-COC-STL</t>
  </si>
  <si>
    <t>118.06-S-COC-WIN</t>
  </si>
  <si>
    <t>118.07-S-COC-WIS</t>
  </si>
  <si>
    <t>118.04-S-Corporate</t>
  </si>
  <si>
    <t>118.05-S-MMO</t>
  </si>
  <si>
    <t>118.07-S-OKLA</t>
  </si>
  <si>
    <t>118.06-S-SOIL</t>
  </si>
  <si>
    <t>118.04-S-STLMO</t>
  </si>
  <si>
    <t>118.08-S-WIC-DHS</t>
  </si>
  <si>
    <t>118.08-S-WIC-MAD</t>
  </si>
  <si>
    <t>118.04-S-WIN</t>
  </si>
  <si>
    <t>118.10-S-STLMO</t>
  </si>
  <si>
    <t>118.06-S-WIC-DHS</t>
  </si>
  <si>
    <t>118.06-S-WIS</t>
  </si>
  <si>
    <t>118.10-S-COC-WIC</t>
  </si>
  <si>
    <t>118.07-S-SOIL</t>
  </si>
  <si>
    <t>118.09-S-WIC-DHS</t>
  </si>
  <si>
    <t>118.09-S-WIC-MAD</t>
  </si>
  <si>
    <t>116.01-S-WIC-DHS</t>
  </si>
  <si>
    <t>119.03-S-CORPORATE</t>
  </si>
  <si>
    <t>119.05-S-OKLA</t>
  </si>
  <si>
    <t>119.05-S-SOIL</t>
  </si>
  <si>
    <t>119.06-S-STLMO</t>
  </si>
  <si>
    <t>119.05-S-WIC-DHS</t>
  </si>
  <si>
    <t>119.06-S-WIC-MAD</t>
  </si>
  <si>
    <t>119.06-S-WIN</t>
  </si>
  <si>
    <t>119.05-S-WIS</t>
  </si>
  <si>
    <t>120.04-S-OKLA</t>
  </si>
  <si>
    <t>120.04-S-WIC-DHS</t>
  </si>
  <si>
    <t>120.05-S-WIC-MAD</t>
  </si>
  <si>
    <t>120.04-S-WIN</t>
  </si>
  <si>
    <t>120.04-S-WIS</t>
  </si>
  <si>
    <t>113.01-S-OKLA</t>
  </si>
  <si>
    <t>113.02-S-SOIL</t>
  </si>
  <si>
    <t>113.01-S-WIC-DHS</t>
  </si>
  <si>
    <t>113.01-S-WIC-MAD</t>
  </si>
  <si>
    <t>513.02-S-COC-STL</t>
  </si>
  <si>
    <t>513.01-S-CoC-WIN</t>
  </si>
  <si>
    <t>513.02-S-COC-WIS</t>
  </si>
  <si>
    <t>121.02-H-OKLA</t>
  </si>
  <si>
    <t>121.03-H-WIC-DHS</t>
  </si>
  <si>
    <t>121.01-H-WIC-MAD</t>
  </si>
  <si>
    <t>121.07-H-SOIL</t>
  </si>
  <si>
    <t>113.01-S-SOIL</t>
  </si>
  <si>
    <t>127.01-S-Corporate</t>
  </si>
  <si>
    <t>127.02-S-SOIL</t>
  </si>
  <si>
    <t>127.01-S-STLMO</t>
  </si>
  <si>
    <t>127.02-S-WIC-DHS</t>
  </si>
  <si>
    <t>127.02-S-WIC-MAD</t>
  </si>
  <si>
    <t>127.02-S-WIN</t>
  </si>
  <si>
    <t>122.08-S-STLMO</t>
  </si>
  <si>
    <t>312.00-H-CoC-STL</t>
  </si>
  <si>
    <t>312.00-H-CoC-WIN</t>
  </si>
  <si>
    <t>312.00-H-Corporate</t>
  </si>
  <si>
    <t>118.01-H-CoC-STL</t>
  </si>
  <si>
    <t>118.01-H-CoC-WIC</t>
  </si>
  <si>
    <t>118.01-H-CoC-WIN</t>
  </si>
  <si>
    <t>118.01-H-CoC-WIS</t>
  </si>
  <si>
    <t>118.00-H-Corporate</t>
  </si>
  <si>
    <t>118.00-H-STLMO</t>
  </si>
  <si>
    <t>118.00-H-WIC-DHS</t>
  </si>
  <si>
    <t>118.00-H-WIC-MAD</t>
  </si>
  <si>
    <t>118.00-H-WIN</t>
  </si>
  <si>
    <t>118.00-H-WIS</t>
  </si>
  <si>
    <t>514.00-H-CoC-STL</t>
  </si>
  <si>
    <t>514.00-H-CoC-WIC</t>
  </si>
  <si>
    <t>514.00-H-CoC-WIN</t>
  </si>
  <si>
    <t>514.00-H-CoC-WIS</t>
  </si>
  <si>
    <t>116.02-H-WIC-DHS</t>
  </si>
  <si>
    <t>122.01-H-MMO</t>
  </si>
  <si>
    <t>122.01-H-OKLA</t>
  </si>
  <si>
    <t>D-Sr Dir-503B Outsourcing-8R</t>
  </si>
  <si>
    <t>D-Sr Dir-Benefits-8R</t>
  </si>
  <si>
    <t>D-Sr Dir-Budgeting &amp; Planning-8R</t>
  </si>
  <si>
    <t>D-Sr Dir-Business Intelligence-8R</t>
  </si>
  <si>
    <t>D-Sr Dir-Care Transformation-8R</t>
  </si>
  <si>
    <t>D-Sr Dir-Clinical Documentation Improvement and Utilization Management-8R</t>
  </si>
  <si>
    <t>D-Sr Dir-Clinical Resource Sourcing and Vendor Management-8R</t>
  </si>
  <si>
    <t>D-Sr Dir-Communications-8R</t>
  </si>
  <si>
    <t>D-Sr Dir-Community Health Integrated Pharmacy Services-8R</t>
  </si>
  <si>
    <t>D-Sr Dir-Finance-5R</t>
  </si>
  <si>
    <t>D-Sr Dir-Finance-6R</t>
  </si>
  <si>
    <t>D-Sr Dir-Finance-2R</t>
  </si>
  <si>
    <t>D-Sr Dir-Finance Managed Hospital-3R</t>
  </si>
  <si>
    <t>D-Sr Dir-Finance, Corporate-8R</t>
  </si>
  <si>
    <t>D-Sr Dir-Health Information Management-8R</t>
  </si>
  <si>
    <t>D-Sr Dir-Health Services Operations-5R</t>
  </si>
  <si>
    <t>D-Sr Dir-Human Resources-4R</t>
  </si>
  <si>
    <t>D-Sr Dir-Human Resources-5R</t>
  </si>
  <si>
    <t>D-Sr Dir-Human Resources-6R</t>
  </si>
  <si>
    <t>D-Sr Dir-Human Resources-8R</t>
  </si>
  <si>
    <t>D-Sr Dir-Information Technology Architecture-8R</t>
  </si>
  <si>
    <t>D-Sr Dir-Investments-8R</t>
  </si>
  <si>
    <t>D-Sr Dir-Major Gifts &amp; Development-8R</t>
  </si>
  <si>
    <t>D-Sr Dir-Marketing and Brand Experience-8R</t>
  </si>
  <si>
    <t>D-Sr Dir-Mergers and Acquisitions-8R</t>
  </si>
  <si>
    <t>D-Sr Dir-Nursing Excellence and Professional Practice-8R</t>
  </si>
  <si>
    <t>D-Sr Dir-Operational Accounting-7R</t>
  </si>
  <si>
    <t>D-Sr Dir-Operational Accounting-8R</t>
  </si>
  <si>
    <t>D-Sr Dir-Patient Access-8R</t>
  </si>
  <si>
    <t>D-Sr Dir-Patient Experience-8R</t>
  </si>
  <si>
    <t>D-Sr Dir-Patient Financial Clearance-8R</t>
  </si>
  <si>
    <t>D-Sr Dir-Purchasing and Data Management-8R</t>
  </si>
  <si>
    <t>D-Sr Dir-Revenue Cycle Accounts Receivable-8R</t>
  </si>
  <si>
    <t>D-Sr Dir-Revenue Cycle Financial Management &amp; Operations Support -8R</t>
  </si>
  <si>
    <t>D-Sr Dir-Payment Integrity-8R</t>
  </si>
  <si>
    <t>D-Sr Dir-Revenue Cycle Performance Management-8R</t>
  </si>
  <si>
    <t>D-Sr Dir-Revenue Integrity-8R</t>
  </si>
  <si>
    <t>D-Sr Dir-Software Engineering and Innovation-8R</t>
  </si>
  <si>
    <t>D-Sr Dir-Sourcing and Vendor Management-8R</t>
  </si>
  <si>
    <t>D-Sr Dir-Strategic Supplier Performance Management-8R</t>
  </si>
  <si>
    <t>D-Sr Dir-Supply Chain Operations-6R</t>
  </si>
  <si>
    <t>D-Sr Dir-Supply Chain Operations-7R</t>
  </si>
  <si>
    <t>D-Sr Dir-Supply Chain Operations-8R</t>
  </si>
  <si>
    <t>D-Sr Dir-System Operations-8R</t>
  </si>
  <si>
    <t>D-Sr Dir-Talent Planning &amp; Optimization-8R</t>
  </si>
  <si>
    <t>D-Sr Dir-Transplant, Trauma and Ambulatory Clinics-5R</t>
  </si>
  <si>
    <t>D-Sr Dir-Treasury/Debt Capital Markets-8R</t>
  </si>
  <si>
    <t>D-Sr Dir-Value Based Contracts-8R</t>
  </si>
  <si>
    <t>517.00-S-CoC-STL</t>
  </si>
  <si>
    <t>517.00-S-CoC-WIC</t>
  </si>
  <si>
    <t>517.00-S-CoC-WIN</t>
  </si>
  <si>
    <t>517.00-S-CoC-WIS</t>
  </si>
  <si>
    <t>D-Sr. Dir-Enterprise &amp; Epic Applications-8R</t>
  </si>
  <si>
    <t>D-Sr. Dir-Human Resources, Managed Hospital-6R</t>
  </si>
  <si>
    <t>D-Sr. Dir-Supply Chain Management-8R</t>
  </si>
  <si>
    <t>D-Sr. Dir-Workforce Strategy and Operations-8R</t>
  </si>
  <si>
    <t>110.00-H-MMO</t>
  </si>
  <si>
    <t>110.02-H-STLMO</t>
  </si>
  <si>
    <t>110.03-H-WIN</t>
  </si>
  <si>
    <t>110.03-H-WIS</t>
  </si>
  <si>
    <t>113.00-H-MMO</t>
  </si>
  <si>
    <t>113.02-H-WIC-MAD</t>
  </si>
  <si>
    <t>113.02-H-WIN</t>
  </si>
  <si>
    <t>112.00-H-MMO</t>
  </si>
  <si>
    <t>112.02-H-WIC-DHS</t>
  </si>
  <si>
    <t>112.02-H-WIC-MAD</t>
  </si>
  <si>
    <t>112.02-H-WIS</t>
  </si>
  <si>
    <t>123.02-S-MMO</t>
  </si>
  <si>
    <t>114.04-H-WIC-DHS</t>
  </si>
  <si>
    <t>114.06-H-WIC-MAD</t>
  </si>
  <si>
    <t>114.05-H-WIN</t>
  </si>
  <si>
    <t>114.05-H-WIS</t>
  </si>
  <si>
    <t>117.00-H-WIN-MAD</t>
  </si>
  <si>
    <t>117.00-H-WIS-MAD</t>
  </si>
  <si>
    <t>118.00-H-WIN-MAD</t>
  </si>
  <si>
    <t>118.00-H-WIS-MAD</t>
  </si>
  <si>
    <t>115.00-H-WIN-MAD</t>
  </si>
  <si>
    <t>115.00-H-WIS-MAD</t>
  </si>
  <si>
    <t>116.05-H-WIC-MAD</t>
  </si>
  <si>
    <t>116.01-H-WIN-MAD</t>
  </si>
  <si>
    <t>116.01-H-WIS-MAD</t>
  </si>
  <si>
    <t>115.03-H-WIC-MAD</t>
  </si>
  <si>
    <t>115.01-H-WIN-MAD</t>
  </si>
  <si>
    <t>115.01-H-WIS-MAD</t>
  </si>
  <si>
    <t>116.04-H-OKLA</t>
  </si>
  <si>
    <t>116.04-H-WIC-MAD</t>
  </si>
  <si>
    <t>116.00-H-WIN-MAD</t>
  </si>
  <si>
    <t>116.00-H-WIS-MAD</t>
  </si>
  <si>
    <t>117.01-H-WIN-MAD</t>
  </si>
  <si>
    <t>117.01-H-WIS-MAD</t>
  </si>
  <si>
    <t>116.13-H-CoC-STL</t>
  </si>
  <si>
    <t>116.13-H-CoC-WIC</t>
  </si>
  <si>
    <t>116.13-H-CoC-WIN</t>
  </si>
  <si>
    <t>116.13-H-WIN-MAD</t>
  </si>
  <si>
    <t>116.13-H-WIS-MAD</t>
  </si>
  <si>
    <t>117.02-H-WIN-MAD</t>
  </si>
  <si>
    <t>117.02-H-WIS-MAD</t>
  </si>
  <si>
    <t>118.01-H-WIN-MAD</t>
  </si>
  <si>
    <t>118.01-H-WIS-MAD</t>
  </si>
  <si>
    <t>118.02-H-WIN-MAD</t>
  </si>
  <si>
    <t>118.02-H-WIS-MAD</t>
  </si>
  <si>
    <t>114.01-H-MMO</t>
  </si>
  <si>
    <t>114.00-H-WIS-MAD</t>
  </si>
  <si>
    <t>117.02-S-CoC-WIC</t>
  </si>
  <si>
    <t>117.02-S-CoC-WIS</t>
  </si>
  <si>
    <t>117.02-S-WIS</t>
  </si>
  <si>
    <t>123.00-S-CoC-STL</t>
  </si>
  <si>
    <t>D-System Dir-Annual Giving-8R</t>
  </si>
  <si>
    <t>D-System Dir-Community Health-8R</t>
  </si>
  <si>
    <t>D-System Dir-Employee Safety and Wellbeing-8R</t>
  </si>
  <si>
    <t>D-System Dir-Implementation-8R</t>
  </si>
  <si>
    <t>D-Dir-Infection Prevention-8R</t>
  </si>
  <si>
    <t>D-System Dir-Patient Safety-8R</t>
  </si>
  <si>
    <t>D-System Dir-Quality and Analytics-8R</t>
  </si>
  <si>
    <t>D-System Dir-Regulatory Compliance-8R</t>
  </si>
  <si>
    <t>D-System Dir-RN, Clinical Documentation Improvement-8R</t>
  </si>
  <si>
    <t>D-System Dir-RN, Utilization Management-8R</t>
  </si>
  <si>
    <t>D-System Dir-Workforce Operations &amp; Staffing-8R</t>
  </si>
  <si>
    <t>D-System Dir-Workforce Strategy and Scheduling-8R</t>
  </si>
  <si>
    <t>116.01-S-COC-WIC</t>
  </si>
  <si>
    <t>116.02-S-MMO</t>
  </si>
  <si>
    <t>116.01-S-WIC-MAD</t>
  </si>
  <si>
    <t>114.01-S-COC-STL</t>
  </si>
  <si>
    <t>114.01-S-COC-WIC</t>
  </si>
  <si>
    <t>114.01-S-COC-WIN</t>
  </si>
  <si>
    <t>114.01-S-COC-WIS</t>
  </si>
  <si>
    <t>114.01-S-MMO</t>
  </si>
  <si>
    <t>114.03-S-OKLA</t>
  </si>
  <si>
    <t>114.02-S-WIS</t>
  </si>
  <si>
    <t>117.02-S-CoC-WIN</t>
  </si>
  <si>
    <t>117.03-S-COC-WIS</t>
  </si>
  <si>
    <t>109.06-H-OKLA</t>
  </si>
  <si>
    <t>109.04-H-STLMO</t>
  </si>
  <si>
    <t>119.10-S-COC-WIC</t>
  </si>
  <si>
    <t>119.10-S-COC-WIN</t>
  </si>
  <si>
    <t>104.01-H-WIC-MAD</t>
  </si>
  <si>
    <t>105.03-H-Corporate</t>
  </si>
  <si>
    <t>105.01-H-MMO</t>
  </si>
  <si>
    <t>105.01-H-OKLA</t>
  </si>
  <si>
    <t>105.01-H-SOIL</t>
  </si>
  <si>
    <t>105.02-H-STLMO</t>
  </si>
  <si>
    <t>105.01-H-WIC-MAD</t>
  </si>
  <si>
    <t>510.03-H-COC-STL</t>
  </si>
  <si>
    <t>510.03-H-COC-WIC</t>
  </si>
  <si>
    <t>510.03-H-COC-WIN</t>
  </si>
  <si>
    <t>510.03-H-COC-WIS</t>
  </si>
  <si>
    <t>125.02-S-MMO</t>
  </si>
  <si>
    <t>125.02-S-OKLA</t>
  </si>
  <si>
    <t>125.01-S-WIN</t>
  </si>
  <si>
    <t>Hourly_Plan</t>
  </si>
  <si>
    <t>Annual</t>
  </si>
  <si>
    <t>Salary_Plan</t>
  </si>
  <si>
    <t>Pay Rate</t>
  </si>
  <si>
    <t>Pay Plan</t>
  </si>
  <si>
    <r>
      <rPr>
        <b/>
        <sz val="10"/>
        <color rgb="FFFFFF00"/>
        <rFont val="Calibri"/>
        <family val="2"/>
        <scheme val="minor"/>
      </rPr>
      <t>New (Move To)</t>
    </r>
    <r>
      <rPr>
        <b/>
        <sz val="10"/>
        <color theme="0"/>
        <rFont val="Calibri"/>
        <family val="2"/>
        <scheme val="minor"/>
      </rPr>
      <t xml:space="preserve"> Job Profile</t>
    </r>
  </si>
  <si>
    <r>
      <rPr>
        <b/>
        <sz val="10"/>
        <color rgb="FFFFFF00"/>
        <rFont val="Calibri"/>
        <family val="2"/>
        <scheme val="minor"/>
      </rPr>
      <t>New</t>
    </r>
    <r>
      <rPr>
        <b/>
        <sz val="10"/>
        <color theme="0"/>
        <rFont val="Calibri"/>
        <family val="2"/>
        <scheme val="minor"/>
      </rPr>
      <t xml:space="preserve"> Compensation Grade Profile</t>
    </r>
  </si>
  <si>
    <r>
      <rPr>
        <b/>
        <sz val="10"/>
        <color rgb="FFFFFF00"/>
        <rFont val="Calibri"/>
        <family val="2"/>
        <scheme val="minor"/>
      </rPr>
      <t>New</t>
    </r>
    <r>
      <rPr>
        <b/>
        <sz val="10"/>
        <color theme="0"/>
        <rFont val="Calibri"/>
        <family val="2"/>
        <scheme val="minor"/>
      </rPr>
      <t xml:space="preserve"> Amount</t>
    </r>
  </si>
  <si>
    <r>
      <t xml:space="preserve">Experience Date              </t>
    </r>
    <r>
      <rPr>
        <b/>
        <sz val="9"/>
        <color rgb="FFFFFF00"/>
        <rFont val="Calibri"/>
        <family val="2"/>
        <scheme val="minor"/>
      </rPr>
      <t>(new profile)</t>
    </r>
  </si>
  <si>
    <r>
      <rPr>
        <b/>
        <sz val="9.5"/>
        <color rgb="FFFFFF00"/>
        <rFont val="Calibri"/>
        <family val="2"/>
        <scheme val="minor"/>
      </rPr>
      <t>New (Move To)</t>
    </r>
    <r>
      <rPr>
        <b/>
        <sz val="9.5"/>
        <color theme="0"/>
        <rFont val="Calibri"/>
        <family val="2"/>
        <scheme val="minor"/>
      </rPr>
      <t xml:space="preserve">               Job Code</t>
    </r>
  </si>
  <si>
    <r>
      <rPr>
        <b/>
        <sz val="9.5"/>
        <color rgb="FFFFFF00"/>
        <rFont val="Calibri"/>
        <family val="2"/>
        <scheme val="minor"/>
      </rPr>
      <t>New</t>
    </r>
    <r>
      <rPr>
        <b/>
        <sz val="9.5"/>
        <color theme="0"/>
        <rFont val="Calibri"/>
        <family val="2"/>
        <scheme val="minor"/>
      </rPr>
      <t xml:space="preserve"> Compensation Grade</t>
    </r>
  </si>
  <si>
    <r>
      <rPr>
        <b/>
        <sz val="22"/>
        <color rgb="FF001F5F"/>
        <rFont val="Calibri"/>
        <family val="2"/>
        <scheme val="minor"/>
      </rPr>
      <t>CHANGE JOB PROFILE &amp; COMPENSATION TEMPLATE</t>
    </r>
    <r>
      <rPr>
        <b/>
        <sz val="28"/>
        <color rgb="FF001F5F"/>
        <rFont val="Calibri"/>
        <family val="2"/>
        <scheme val="minor"/>
      </rPr>
      <t xml:space="preserve"> </t>
    </r>
    <r>
      <rPr>
        <b/>
        <i/>
        <sz val="16"/>
        <color rgb="FF001F5F"/>
        <rFont val="Calibri"/>
        <family val="2"/>
        <scheme val="minor"/>
      </rPr>
      <t xml:space="preserve">Updated 3/3/2026
</t>
    </r>
    <r>
      <rPr>
        <b/>
        <i/>
        <sz val="10"/>
        <color rgb="FF001F5F"/>
        <rFont val="Calibri"/>
        <family val="2"/>
        <scheme val="minor"/>
      </rPr>
      <t xml:space="preserve">
</t>
    </r>
    <r>
      <rPr>
        <b/>
        <sz val="14"/>
        <color rgb="FF001F5F"/>
        <rFont val="Calibri"/>
        <family val="2"/>
        <scheme val="minor"/>
      </rPr>
      <t>Use this template to change a worker's job profile AND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</si>
</sst>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yyyy\-mm\-dd"/>
    <numFmt numFmtId="165" formatCode="yyyy\-mm\-dd;@"/>
    <numFmt numFmtId="166" formatCode="&quot;$&quot;#,##0.00"/>
  </numFmts>
  <fonts count="21" x14ac:knownFonts="1">
    <font>
      <sz val="11"/>
      <color theme="1"/>
      <name val="Calibri"/>
      <family val="2"/>
      <scheme val="minor"/>
    </font>
    <font>
      <b/>
      <sz val="11"/>
      <color theme="0"/>
      <name val="Calibri"/>
      <family val="2"/>
      <scheme val="minor"/>
    </font>
    <font>
      <b/>
      <sz val="16"/>
      <color rgb="FF001F5F"/>
      <name val="Calibri"/>
      <family val="2"/>
      <scheme val="minor"/>
    </font>
    <font>
      <b/>
      <sz val="28"/>
      <color rgb="FF001F5F"/>
      <name val="Calibri"/>
      <family val="2"/>
      <scheme val="minor"/>
    </font>
    <font>
      <b/>
      <i/>
      <sz val="16"/>
      <color rgb="FF001F5F"/>
      <name val="Calibri"/>
      <family val="2"/>
      <scheme val="minor"/>
    </font>
    <font>
      <i/>
      <sz val="11"/>
      <color rgb="FFFFFF00"/>
      <name val="Calibri"/>
      <family val="2"/>
      <scheme val="minor"/>
    </font>
    <font>
      <b/>
      <sz val="22"/>
      <color rgb="FF001F5F"/>
      <name val="Calibri"/>
      <family val="2"/>
      <scheme val="minor"/>
    </font>
    <font>
      <b/>
      <i/>
      <sz val="10"/>
      <color rgb="FF001F5F"/>
      <name val="Calibri"/>
      <family val="2"/>
      <scheme val="minor"/>
    </font>
    <font>
      <b/>
      <sz val="14"/>
      <color rgb="FF001F5F"/>
      <name val="Calibri"/>
      <family val="2"/>
      <scheme val="minor"/>
    </font>
    <font>
      <b/>
      <sz val="10"/>
      <color theme="0"/>
      <name val="Calibri"/>
      <family val="2"/>
      <scheme val="minor"/>
    </font>
    <font>
      <i/>
      <sz val="10"/>
      <color rgb="FFFFFF00"/>
      <name val="Calibri"/>
      <family val="2"/>
      <scheme val="minor"/>
    </font>
    <font>
      <b/>
      <sz val="10"/>
      <name val="Arial"/>
      <family val="2"/>
    </font>
    <font>
      <b/>
      <sz val="10"/>
      <name val="Arial"/>
      <family val="2"/>
    </font>
    <font>
      <b/>
      <sz val="11"/>
      <color theme="1"/>
      <name val="Calibri"/>
      <family val="2"/>
      <scheme val="minor"/>
    </font>
    <font>
      <b/>
      <sz val="10"/>
      <color rgb="FFFFFF00"/>
      <name val="Calibri"/>
      <family val="2"/>
      <scheme val="minor"/>
    </font>
    <font>
      <b/>
      <sz val="9"/>
      <color theme="0"/>
      <name val="Calibri"/>
      <family val="2"/>
      <scheme val="minor"/>
    </font>
    <font>
      <b/>
      <sz val="9"/>
      <color rgb="FFFFFF00"/>
      <name val="Calibri"/>
      <family val="2"/>
      <scheme val="minor"/>
    </font>
    <font>
      <b/>
      <sz val="7"/>
      <color theme="0"/>
      <name val="Calibri"/>
      <family val="2"/>
      <scheme val="minor"/>
    </font>
    <font>
      <sz val="10"/>
      <color theme="1"/>
      <name val="Calibri"/>
      <family val="2"/>
      <scheme val="minor"/>
    </font>
    <font>
      <b/>
      <sz val="9.5"/>
      <color theme="0"/>
      <name val="Calibri"/>
      <family val="2"/>
      <scheme val="minor"/>
    </font>
    <font>
      <b/>
      <sz val="9.5"/>
      <color rgb="FFFFFF00"/>
      <name val="Calibri"/>
      <family val="2"/>
      <scheme val="minor"/>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E57100"/>
        <bgColor indexed="64"/>
      </patternFill>
    </fill>
    <fill>
      <patternFill patternType="solid">
        <fgColor theme="5" tint="0.39997558519241921"/>
        <bgColor indexed="64"/>
      </patternFill>
    </fill>
    <fill>
      <patternFill patternType="solid">
        <fgColor rgb="FF001F5F"/>
        <bgColor indexed="64"/>
      </patternFill>
    </fill>
    <fill>
      <patternFill patternType="solid">
        <fgColor rgb="FF008387"/>
        <bgColor indexed="64"/>
      </patternFill>
    </fill>
    <fill>
      <patternFill patternType="solid">
        <fgColor rgb="FFFF00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7" tint="0.79998168889431442"/>
        <bgColor indexed="64"/>
      </patternFill>
    </fill>
  </fills>
  <borders count="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indexed="64"/>
      </left>
      <right/>
      <top/>
      <bottom style="thin">
        <color rgb="FF002060"/>
      </bottom>
      <diagonal/>
    </border>
    <border>
      <left/>
      <right/>
      <top/>
      <bottom style="thin">
        <color rgb="FF002060"/>
      </bottom>
      <diagonal/>
    </border>
  </borders>
  <cellStyleXfs count="2">
    <xf numFmtId="0" fontId="0" fillId="0" borderId="0"/>
    <xf numFmtId="0" fontId="1" fillId="2" borderId="1" applyNumberFormat="0" applyAlignment="0" applyProtection="0"/>
  </cellStyleXfs>
  <cellXfs count="32">
    <xf numFmtId="0" fontId="0" fillId="0" borderId="0" xfId="0"/>
    <xf numFmtId="0" fontId="2" fillId="3" borderId="0" xfId="0" applyFont="1" applyFill="1" applyAlignment="1" applyProtection="1">
      <alignment horizontal="left" vertical="center" wrapText="1"/>
      <protection locked="0"/>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horizontal="center"/>
      <protection locked="0"/>
    </xf>
    <xf numFmtId="0" fontId="9" fillId="6" borderId="2" xfId="1" applyFont="1" applyFill="1" applyBorder="1" applyAlignment="1" applyProtection="1">
      <alignment horizontal="center" vertical="center" wrapText="1"/>
    </xf>
    <xf numFmtId="0" fontId="11" fillId="0" borderId="2" xfId="0" applyFont="1" applyBorder="1" applyAlignment="1">
      <alignment horizontal="center" vertical="top" wrapText="1"/>
    </xf>
    <xf numFmtId="0" fontId="0" fillId="0" borderId="0" xfId="0" applyAlignment="1">
      <alignment wrapText="1"/>
    </xf>
    <xf numFmtId="0" fontId="0" fillId="0" borderId="2" xfId="0" applyBorder="1"/>
    <xf numFmtId="0" fontId="1" fillId="4"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164" fontId="10" fillId="7" borderId="4" xfId="0" applyNumberFormat="1" applyFont="1" applyFill="1" applyBorder="1" applyAlignment="1">
      <alignment horizontal="center"/>
    </xf>
    <xf numFmtId="0" fontId="5" fillId="7" borderId="4" xfId="0" applyFont="1" applyFill="1" applyBorder="1" applyAlignment="1">
      <alignment horizontal="center"/>
    </xf>
    <xf numFmtId="49" fontId="5" fillId="7" borderId="4" xfId="0" applyNumberFormat="1" applyFont="1" applyFill="1" applyBorder="1" applyAlignment="1">
      <alignment horizontal="center"/>
    </xf>
    <xf numFmtId="0" fontId="5" fillId="7" borderId="4" xfId="0" applyFont="1" applyFill="1" applyBorder="1" applyAlignment="1">
      <alignment horizontal="center" wrapText="1"/>
    </xf>
    <xf numFmtId="0" fontId="12" fillId="0" borderId="2" xfId="0" applyFont="1" applyBorder="1" applyAlignment="1">
      <alignment horizontal="center" vertical="top" wrapText="1"/>
    </xf>
    <xf numFmtId="0" fontId="0" fillId="0" borderId="2" xfId="0" applyBorder="1" applyAlignment="1">
      <alignment vertical="top" wrapText="1"/>
    </xf>
    <xf numFmtId="0" fontId="0" fillId="0" borderId="2" xfId="0" applyBorder="1" applyAlignment="1">
      <alignment wrapText="1"/>
    </xf>
    <xf numFmtId="8" fontId="5" fillId="7" borderId="4" xfId="0" applyNumberFormat="1" applyFont="1" applyFill="1" applyBorder="1" applyAlignment="1">
      <alignment horizontal="center"/>
    </xf>
    <xf numFmtId="0" fontId="13" fillId="0" borderId="2" xfId="0" applyFont="1" applyBorder="1"/>
    <xf numFmtId="0" fontId="15" fillId="10" borderId="2" xfId="1" applyFont="1" applyFill="1" applyBorder="1" applyAlignment="1" applyProtection="1">
      <alignment horizontal="center" vertical="center" wrapText="1"/>
    </xf>
    <xf numFmtId="0" fontId="17" fillId="8" borderId="3" xfId="0" applyFont="1" applyFill="1" applyBorder="1" applyAlignment="1">
      <alignment horizontal="center" vertical="center" wrapText="1"/>
    </xf>
    <xf numFmtId="165" fontId="18" fillId="0" borderId="2" xfId="0" applyNumberFormat="1" applyFont="1" applyBorder="1" applyProtection="1">
      <protection locked="0"/>
    </xf>
    <xf numFmtId="1" fontId="18" fillId="0" borderId="2" xfId="0" applyNumberFormat="1" applyFont="1" applyBorder="1" applyProtection="1">
      <protection locked="0"/>
    </xf>
    <xf numFmtId="0" fontId="18" fillId="0" borderId="2" xfId="0" applyFont="1" applyBorder="1" applyProtection="1">
      <protection locked="0"/>
    </xf>
    <xf numFmtId="0" fontId="18" fillId="11" borderId="2" xfId="0" applyFont="1" applyFill="1" applyBorder="1" applyProtection="1">
      <protection locked="0"/>
    </xf>
    <xf numFmtId="166" fontId="18" fillId="0" borderId="2" xfId="0" applyNumberFormat="1" applyFont="1" applyBorder="1" applyProtection="1">
      <protection locked="0"/>
    </xf>
    <xf numFmtId="0" fontId="18" fillId="0" borderId="2" xfId="0" applyFont="1" applyBorder="1" applyAlignment="1" applyProtection="1">
      <alignment wrapText="1"/>
      <protection locked="0"/>
    </xf>
    <xf numFmtId="0" fontId="19" fillId="6" borderId="2" xfId="1" applyFont="1" applyFill="1" applyBorder="1" applyAlignment="1" applyProtection="1">
      <alignment horizontal="center" vertical="center" wrapText="1"/>
    </xf>
    <xf numFmtId="0" fontId="18" fillId="9" borderId="2" xfId="0" applyFont="1" applyFill="1" applyBorder="1" applyAlignment="1">
      <alignment horizontal="center"/>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cellXfs>
  <cellStyles count="2">
    <cellStyle name="Check Cell" xfId="1" builtinId="23"/>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beesl\AppData\Local\Microsoft\Windows\INetCache\Content.Outlook\2AZPEUI7\Active%20Job%20Profiles%20with%20Comp%20Grades%2001.27.2026.xlsx" TargetMode="External"/><Relationship Id="rId1" Type="http://schemas.openxmlformats.org/officeDocument/2006/relationships/externalLinkPath" Target="file:///C:\Users\hbeesl\AppData\Local\Microsoft\Windows\INetCache\Content.Outlook\2AZPEUI7\Active%20Job%20Profiles%20with%20Comp%20Grades%2001.27.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s>
    <sheetDataSet>
      <sheetData sheetId="0">
        <row r="2">
          <cell r="B2" t="str">
            <v>JC102879</v>
          </cell>
          <cell r="C2" t="str">
            <v>Finance and Business Informatics</v>
          </cell>
          <cell r="D2" t="str">
            <v>Financial Planning and Administration</v>
          </cell>
          <cell r="E2" t="str">
            <v>119.00</v>
          </cell>
          <cell r="F2" t="str">
            <v>Development and execution of the operational activities of the 340B Center of Excellence functional areas.</v>
          </cell>
        </row>
        <row r="3">
          <cell r="B3" t="str">
            <v>JC103375</v>
          </cell>
          <cell r="C3" t="str">
            <v>Finance and Business Informatics</v>
          </cell>
          <cell r="D3" t="str">
            <v>Financial Planning and Administration</v>
          </cell>
          <cell r="E3" t="str">
            <v>121.00</v>
          </cell>
          <cell r="F3" t="str">
            <v>Serves as a subject matter expert and provides oversight to all 340B Program covered entities, ensuring program integrity and optimization. Maintains software systems and relationships with external vendors. Responsible for implementation oversight for new registrations and day-to-day management of medication procurement, billing, and inventory management in compliance with system policies and procedures.</v>
          </cell>
        </row>
        <row r="4">
          <cell r="B4" t="str">
            <v>JC101502</v>
          </cell>
          <cell r="C4" t="str">
            <v>Imaging &amp; Diagnostics</v>
          </cell>
          <cell r="D4" t="str">
            <v>Radiology</v>
          </cell>
          <cell r="E4" t="str">
            <v>118.00</v>
          </cell>
          <cell r="F4" t="str">
            <v>Responsible for creating high quality, clinically valuable 3D images from CT or MRI scans.</v>
          </cell>
        </row>
        <row r="5">
          <cell r="B5" t="str">
            <v>JC102146</v>
          </cell>
          <cell r="C5" t="str">
            <v>Administrative/Clerical</v>
          </cell>
          <cell r="D5" t="str">
            <v>Administrative</v>
          </cell>
          <cell r="E5" t="str">
            <v>118.00</v>
          </cell>
          <cell r="F5" t="str">
            <v>Improves patient outcomes through personalized care and innovation. Provides care for children and guidance for challenging interventions.</v>
          </cell>
        </row>
        <row r="6">
          <cell r="B6" t="str">
            <v>JC102146-H</v>
          </cell>
          <cell r="C6" t="str">
            <v>Administrative/Clerical</v>
          </cell>
          <cell r="D6" t="str">
            <v>Administrative</v>
          </cell>
          <cell r="E6" t="str">
            <v>118.00</v>
          </cell>
          <cell r="F6" t="str">
            <v>Improves patient outcomes through personalized care and innovation. Provides care for children and guidance for challenging interventions.</v>
          </cell>
        </row>
        <row r="7">
          <cell r="B7" t="str">
            <v>JC103571</v>
          </cell>
          <cell r="C7" t="str">
            <v>Administrative/Clerical</v>
          </cell>
          <cell r="D7" t="str">
            <v>Administrative</v>
          </cell>
          <cell r="E7" t="str">
            <v>112.00</v>
          </cell>
          <cell r="F7" t="str">
            <v>Provides administrative and patient business support in both clinic and academic settings.</v>
          </cell>
        </row>
        <row r="8">
          <cell r="B8" t="str">
            <v>JC103572</v>
          </cell>
          <cell r="C8" t="str">
            <v>Administrative/Clerical</v>
          </cell>
          <cell r="D8" t="str">
            <v>Administrative</v>
          </cell>
          <cell r="E8" t="str">
            <v>113.00</v>
          </cell>
          <cell r="F8" t="str">
            <v>Provides administrative and patient business support in both clinic and academic settings. Organizes and coordinates office support functions.</v>
          </cell>
        </row>
        <row r="9">
          <cell r="B9" t="str">
            <v>JC103573</v>
          </cell>
          <cell r="C9" t="str">
            <v>Administrative/Clerical</v>
          </cell>
          <cell r="D9" t="str">
            <v>Administrative</v>
          </cell>
          <cell r="E9" t="str">
            <v>114.00</v>
          </cell>
          <cell r="F9" t="str">
            <v>Provides administrative and patient business support in both clinic and academic settings. Organizes and coordinates office support functions and serves as a technical or functional resource for staff performing similar duties.</v>
          </cell>
        </row>
        <row r="10">
          <cell r="B10" t="str">
            <v>JC102845</v>
          </cell>
          <cell r="C10" t="str">
            <v>Finance and Business Informatics</v>
          </cell>
          <cell r="D10" t="str">
            <v>Financial Planning and Administration</v>
          </cell>
          <cell r="E10" t="str">
            <v>115.00</v>
          </cell>
          <cell r="F10" t="str">
            <v>Performs routine accounting activities, including the preparation, maintenance and reconciliation of ledger accounts and financial statements such as balance sheets, profit-and-loss statements and capital expenditure schedules.</v>
          </cell>
        </row>
        <row r="11">
          <cell r="B11" t="str">
            <v>JC101174-H</v>
          </cell>
          <cell r="C11" t="str">
            <v>Finance and Business Informatics</v>
          </cell>
          <cell r="D11" t="str">
            <v>Financial Planning and Administration</v>
          </cell>
          <cell r="E11" t="str">
            <v>116.00</v>
          </cell>
          <cell r="F11" t="str">
            <v>Performs routine accounting activities, including the preparation, maintenance and reconciliation of ledger accounts and financial statements such as balance sheets, profit-and-loss statements and capital expenditure schedules.</v>
          </cell>
        </row>
        <row r="12">
          <cell r="B12" t="str">
            <v>JC101174-S</v>
          </cell>
          <cell r="C12" t="str">
            <v>Finance and Business Informatics</v>
          </cell>
          <cell r="D12" t="str">
            <v>Financial Planning and Administration</v>
          </cell>
          <cell r="E12" t="str">
            <v>116.00</v>
          </cell>
          <cell r="F12" t="str">
            <v>Performs routine accounting activities, including the preparation, maintenance and reconciliation of ledger accounts and financial statements such as balance sheets, profit-and-loss statements and capital expenditure schedules.</v>
          </cell>
        </row>
        <row r="13">
          <cell r="B13" t="str">
            <v>JC101173</v>
          </cell>
          <cell r="C13" t="str">
            <v>Finance and Business Informatics</v>
          </cell>
          <cell r="D13" t="str">
            <v>Financial Planning and Administration</v>
          </cell>
          <cell r="E13" t="str">
            <v>117.00</v>
          </cell>
          <cell r="F13" t="str">
            <v>Performs routine to moderate accounting activities, including the preparation, maintenance and reconciliation of ledger accounts and financial statements such as balance sheets, profit-and-loss statements and capital expenditure schedules.</v>
          </cell>
        </row>
        <row r="14">
          <cell r="B14" t="str">
            <v>JC101185-S</v>
          </cell>
          <cell r="C14" t="str">
            <v>Finance and Business Informatics</v>
          </cell>
          <cell r="D14" t="str">
            <v>Financial Planning and Administration</v>
          </cell>
          <cell r="E14" t="str">
            <v>118.00</v>
          </cell>
          <cell r="F14" t="str">
            <v>Performs complex accounting activities, including the preparation, maintenance and reconciliation of ledger accounts and financial statements such as balance sheets, profit-and-loss statements and capital expenditure schedules. Generates and interprets financial records and statements for management.  Analyzes financial data in order to prepare financial statements.</v>
          </cell>
        </row>
        <row r="15">
          <cell r="B15" t="str">
            <v>JC101198</v>
          </cell>
          <cell r="C15" t="str">
            <v>Finance and Business Informatics</v>
          </cell>
          <cell r="D15" t="str">
            <v>Financial Planning and Administration</v>
          </cell>
          <cell r="E15" t="str">
            <v>111.00</v>
          </cell>
          <cell r="F15" t="str">
            <v>Provides basic accounting functions, data entry and and administrative support under close supervision.</v>
          </cell>
        </row>
        <row r="16">
          <cell r="B16" t="str">
            <v>JC102966</v>
          </cell>
          <cell r="C16" t="str">
            <v>Finance and Business Informatics</v>
          </cell>
          <cell r="D16" t="str">
            <v>Financial Planning and Administration</v>
          </cell>
          <cell r="E16" t="str">
            <v>Market</v>
          </cell>
          <cell r="F16" t="str">
            <v>Leads a team to provide system office accounting services to oversee accounting for centralized services. Works collaboratively with leaders across the system to implement process improvements and service enhancements, while supporting the monthly and annual financial statement preparation to ensure completeness and compliance with organizational policies and U.S. Generally Accepted Accounting Practices (GAAP).</v>
          </cell>
        </row>
        <row r="17">
          <cell r="B17" t="str">
            <v>JC101199</v>
          </cell>
          <cell r="C17" t="str">
            <v>Finance and Business Informatics</v>
          </cell>
          <cell r="D17" t="str">
            <v>Financial Planning and Administration</v>
          </cell>
          <cell r="E17" t="str">
            <v>112.00</v>
          </cell>
          <cell r="F17" t="str">
            <v>Performs various accounts payable clerical processes.</v>
          </cell>
        </row>
        <row r="18">
          <cell r="B18" t="str">
            <v>JC101177</v>
          </cell>
          <cell r="C18" t="str">
            <v>Finance and Business Informatics</v>
          </cell>
          <cell r="D18" t="str">
            <v>Financial Planning and Administration</v>
          </cell>
          <cell r="E18" t="str">
            <v>115.00</v>
          </cell>
          <cell r="F18" t="str">
            <v>Performs various accounts payable clerical processes. Leads day-to-day activities for associates, monitoring and reviewing work to ensure quality and adherence to deadlines.</v>
          </cell>
        </row>
        <row r="19">
          <cell r="B19" t="str">
            <v>JC101203</v>
          </cell>
          <cell r="C19" t="str">
            <v>Finance and Business Informatics</v>
          </cell>
          <cell r="D19" t="str">
            <v>Financial Planning and Administration</v>
          </cell>
          <cell r="E19" t="str">
            <v>114.00</v>
          </cell>
          <cell r="F19" t="str">
            <v>Performs various accounts payable clerical processes. Provides assistance to entry level associates.</v>
          </cell>
        </row>
        <row r="20">
          <cell r="B20" t="str">
            <v>JC100783</v>
          </cell>
          <cell r="C20" t="str">
            <v>Behavioral Health</v>
          </cell>
          <cell r="D20" t="str">
            <v>Behavioral Health Support</v>
          </cell>
          <cell r="E20" t="str">
            <v>107.00</v>
          </cell>
          <cell r="F20" t="str">
            <v>Performs activity based programs and visits in support of patient care plan.</v>
          </cell>
        </row>
        <row r="21">
          <cell r="B21" t="str">
            <v>JC102352</v>
          </cell>
          <cell r="C21" t="str">
            <v>Behavioral Health</v>
          </cell>
          <cell r="D21" t="str">
            <v>Behavioral Health Support</v>
          </cell>
          <cell r="E21" t="str">
            <v>504.00</v>
          </cell>
          <cell r="F21" t="str">
            <v>Performs activity based programs and visits in support of patient care plan.</v>
          </cell>
        </row>
        <row r="22">
          <cell r="B22" t="str">
            <v>JC100313</v>
          </cell>
          <cell r="C22" t="str">
            <v>Finance and Business Informatics</v>
          </cell>
          <cell r="D22" t="str">
            <v>Financial Planning and Administration</v>
          </cell>
          <cell r="E22" t="str">
            <v>118.00</v>
          </cell>
          <cell r="F22" t="str">
            <v>Utilizes industry data using spreadsheets and multiple analytic query tools to analyze health plan data.</v>
          </cell>
        </row>
        <row r="23">
          <cell r="B23" t="str">
            <v>JC100314</v>
          </cell>
          <cell r="C23" t="str">
            <v>Finance and Business Informatics</v>
          </cell>
          <cell r="D23" t="str">
            <v>Financial Planning and Administration</v>
          </cell>
          <cell r="E23" t="str">
            <v>120.00</v>
          </cell>
          <cell r="F23" t="str">
            <v>Performs actuarial analysis to inform drivers of performance in value-based contracts between health plans and provider system. Maintains process of summarizing and reporting value-based revenue system wide. Identifies and communicates drivers of financial and quality performance to internal stakeholders. Utilizes statistics and programming tools to perform predictive analytics. Demonstrates knowledge of Medicaid, Medicare, or commercial sector, including population characteristics and health benefit designs.</v>
          </cell>
        </row>
        <row r="24">
          <cell r="B24" t="str">
            <v>JC103720</v>
          </cell>
          <cell r="C24" t="str">
            <v>Finance and Business Informatics</v>
          </cell>
          <cell r="D24" t="str">
            <v>Financial Planning and Administration</v>
          </cell>
          <cell r="E24" t="str">
            <v>124.00</v>
          </cell>
          <cell r="F24" t="str">
            <v>Leads actuarial services activities in support of managed care and value-based contracting, including developing financial models, variance analysis, forecasts and projections, and strategic support representing departmental interests in cross-functional workgroups.</v>
          </cell>
        </row>
        <row r="25">
          <cell r="B25" t="str">
            <v>JC103583</v>
          </cell>
          <cell r="C25" t="str">
            <v>Finance and Business Informatics</v>
          </cell>
          <cell r="D25" t="str">
            <v>Financial Planning and Administration</v>
          </cell>
          <cell r="E25" t="str">
            <v>122.00</v>
          </cell>
          <cell r="F25" t="str">
            <v>Performs analytics that advance value-based care models with payor clients to drive greater economic value and improved quality outcomes for patients and the organization. Develops reporting to optimize the value created within each region and support the development of new models for capturing value within the system. Partners with value-based contracting, finance, strategy, operations, IT, and vendor partners to advance financial performance. Demonstrates knowledge of Medicaid, Medicare, or commercial sector, including that sector’s unique risk adjustment models, population characteristics, and health benefit designs.</v>
          </cell>
        </row>
        <row r="26">
          <cell r="B26" t="str">
            <v>JC100201</v>
          </cell>
          <cell r="C26" t="str">
            <v>Rehabilitation Services</v>
          </cell>
          <cell r="D26" t="str">
            <v>Rehabilitation</v>
          </cell>
          <cell r="E26" t="str">
            <v>118.00</v>
          </cell>
          <cell r="F26" t="str">
            <v>Diagnoses, prevents, or treats disease based on traditional Chinese medical concepts of treating specific areas of the human body, known as acupuncture points or meridians.</v>
          </cell>
        </row>
        <row r="27">
          <cell r="B27" t="str">
            <v>JC102268</v>
          </cell>
          <cell r="C27" t="str">
            <v>Management</v>
          </cell>
          <cell r="D27" t="str">
            <v>Clinic/Hospital Management</v>
          </cell>
          <cell r="E27" t="str">
            <v>D-Admin Dir-Managed Hospital</v>
          </cell>
          <cell r="F27" t="str">
            <v>Functions as the Administrator for the Critical Access Hospital by providing leadership and directing the overall operations consistent with policies and objectives of the organization.</v>
          </cell>
        </row>
        <row r="28">
          <cell r="B28" t="str">
            <v>JC101206</v>
          </cell>
          <cell r="C28" t="str">
            <v>Nursing &amp; Education</v>
          </cell>
          <cell r="D28" t="str">
            <v>Registered Nurses</v>
          </cell>
          <cell r="E28" t="str">
            <v>D-Admin Dir-RN</v>
          </cell>
          <cell r="F28" t="str">
            <v>Provides administrative support for planning, organizing, budgeting and directing areas assigned. Responsible for guiding nursing and other clinical practice as directed; for alignment of quality initiatives; and analysis of clinical outcomes for nurse sensitive indicators and identified key performance indicators.</v>
          </cell>
        </row>
        <row r="29">
          <cell r="B29" t="str">
            <v>JC102968</v>
          </cell>
          <cell r="C29" t="str">
            <v>Management</v>
          </cell>
          <cell r="D29" t="str">
            <v>Clinic/Hospital Management</v>
          </cell>
          <cell r="E29" t="str">
            <v>D-Admin Dir-RN Managed Hospital</v>
          </cell>
          <cell r="F29" t="str">
            <v>Functions as the Administrator for the Critical Access Hospital by providing leadership and directing the overall operations consistent with policies and objectives of the organization.</v>
          </cell>
        </row>
        <row r="30">
          <cell r="B30" t="str">
            <v>JC102716</v>
          </cell>
          <cell r="C30" t="str">
            <v>Management</v>
          </cell>
          <cell r="D30" t="str">
            <v>Clinic/Hospital Management</v>
          </cell>
          <cell r="E30" t="str">
            <v>D-Admin Dir-Rural Health Development</v>
          </cell>
          <cell r="F30" t="str">
            <v>Responsible for the management, development, oversight, and expansion of the Rural Affiliate Network.</v>
          </cell>
        </row>
        <row r="31">
          <cell r="B31" t="str">
            <v>JC101216-H</v>
          </cell>
          <cell r="C31" t="str">
            <v>Nursing &amp; Education</v>
          </cell>
          <cell r="D31" t="str">
            <v>Registered Nurses</v>
          </cell>
          <cell r="E31" t="str">
            <v>311.00</v>
          </cell>
          <cell r="F31" t="str">
            <v>Coordinates daily operations with leadership team to ensure implementation of clinical objectives and quality patient care for assigned ministries.</v>
          </cell>
        </row>
        <row r="32">
          <cell r="B32" t="str">
            <v>JC101216-S</v>
          </cell>
          <cell r="C32" t="str">
            <v>Nursing &amp; Education</v>
          </cell>
          <cell r="D32" t="str">
            <v>Registered Nurses</v>
          </cell>
          <cell r="E32" t="str">
            <v>311.00</v>
          </cell>
          <cell r="F32" t="str">
            <v>Coordinates daily operations with leadership team to ensure implementation of clinical objectives and quality patient care for assigned ministries.</v>
          </cell>
        </row>
        <row r="33">
          <cell r="B33" t="str">
            <v>JC101216-WO</v>
          </cell>
          <cell r="C33" t="str">
            <v>Nursing &amp; Education</v>
          </cell>
          <cell r="D33" t="str">
            <v>Registered Nurses</v>
          </cell>
          <cell r="E33" t="str">
            <v>311.00</v>
          </cell>
          <cell r="F33" t="str">
            <v>Coordinates daily operations with leadership team to ensure implementation of clinical objectives and quality patient care for assigned ministries.</v>
          </cell>
        </row>
        <row r="34">
          <cell r="B34" t="str">
            <v>JC102359-S</v>
          </cell>
          <cell r="C34" t="str">
            <v>Nursing &amp; Education</v>
          </cell>
          <cell r="D34" t="str">
            <v>Registered Nurses</v>
          </cell>
          <cell r="E34" t="str">
            <v>515.00</v>
          </cell>
          <cell r="F34" t="str">
            <v>Coordinates daily operations with manager and/or administrator and leadership team to ensure implementation of clinical objectives and quality patient care for assigned home care and/or hospice ministry.</v>
          </cell>
        </row>
        <row r="35">
          <cell r="B35" t="str">
            <v>JC102369-H</v>
          </cell>
          <cell r="C35" t="str">
            <v>Nursing &amp; Education</v>
          </cell>
          <cell r="D35" t="str">
            <v>Registered Nurses</v>
          </cell>
          <cell r="E35" t="str">
            <v>515.00</v>
          </cell>
          <cell r="F35" t="str">
            <v>Coordinates daily operations with leadership team to ensure implementation of clinical objectives and quality resident care for assigned ministries.</v>
          </cell>
        </row>
        <row r="36">
          <cell r="B36" t="str">
            <v>JC102369-S</v>
          </cell>
          <cell r="C36" t="str">
            <v>Nursing &amp; Education</v>
          </cell>
          <cell r="D36" t="str">
            <v>Registered Nurses</v>
          </cell>
          <cell r="E36" t="str">
            <v>515.00</v>
          </cell>
          <cell r="F36" t="str">
            <v>Coordinates daily operations with leadership team to ensure implementation of clinical objectives and quality resident care for assigned ministries.</v>
          </cell>
        </row>
        <row r="37">
          <cell r="B37" t="str">
            <v>JC100902</v>
          </cell>
          <cell r="C37" t="str">
            <v>Administrative/Clerical</v>
          </cell>
          <cell r="D37" t="str">
            <v>Administrative</v>
          </cell>
          <cell r="E37" t="str">
            <v>111.00</v>
          </cell>
          <cell r="F37" t="str">
            <v>Supports an Administrator, Sr. Director/Director, or department leader.  May support a department.</v>
          </cell>
        </row>
        <row r="38">
          <cell r="B38" t="str">
            <v>JC100901</v>
          </cell>
          <cell r="C38" t="str">
            <v>Administrative/Clerical</v>
          </cell>
          <cell r="D38" t="str">
            <v>Administrative</v>
          </cell>
          <cell r="E38" t="str">
            <v>112.00</v>
          </cell>
          <cell r="F38" t="str">
            <v>Supports multiple Administrators, Sr Director/Directors or department leaders in an administrative capacity. May support multiple departments in an administrative capacity.</v>
          </cell>
        </row>
        <row r="39">
          <cell r="B39" t="str">
            <v>JC100900-H</v>
          </cell>
          <cell r="C39" t="str">
            <v>Administrative/Clerical</v>
          </cell>
          <cell r="D39" t="str">
            <v>Administrative</v>
          </cell>
          <cell r="E39" t="str">
            <v>113.00</v>
          </cell>
          <cell r="F39" t="str">
            <v>Supports a Regional or System Director, or multiple department leaders in an administrative capacity.  May support multiple departments.</v>
          </cell>
        </row>
        <row r="40">
          <cell r="B40" t="str">
            <v>JC100893</v>
          </cell>
          <cell r="C40" t="str">
            <v>Management</v>
          </cell>
          <cell r="D40" t="str">
            <v>Administrative Fellowship</v>
          </cell>
          <cell r="E40" t="str">
            <v>114.00</v>
          </cell>
          <cell r="F40" t="str">
            <v>Administrative Fellow is a full time employee who is participating in a fellowship that provides future healthcare executives with opportunities to gain an in-depth understanding of hospital and clinic based healthcare operations.</v>
          </cell>
        </row>
        <row r="41">
          <cell r="B41" t="str">
            <v>JC100109-H</v>
          </cell>
          <cell r="C41" t="str">
            <v>Administrative/Clerical</v>
          </cell>
          <cell r="D41" t="str">
            <v>Patient Services</v>
          </cell>
          <cell r="E41" t="str">
            <v>SEIU-47</v>
          </cell>
          <cell r="F41" t="str">
            <v>The RIS/PACS Analyst is responsible for the operational administration, network management and the day-to-day operations of PACS equipment and the Imaging Services IS system.</v>
          </cell>
        </row>
        <row r="42">
          <cell r="B42" t="str">
            <v>JC100109-S</v>
          </cell>
          <cell r="C42" t="str">
            <v>Administrative/Clerical</v>
          </cell>
          <cell r="D42" t="str">
            <v>Patient Services</v>
          </cell>
          <cell r="E42" t="str">
            <v>SEIU-47S</v>
          </cell>
          <cell r="F42" t="str">
            <v>The RIS/PACS Analyst is responsible for the operational administration, network management and the day-to-day operations of PACS equipment and the Imaging Services IS system.</v>
          </cell>
        </row>
        <row r="43">
          <cell r="B43" t="str">
            <v>JC102401</v>
          </cell>
          <cell r="C43" t="str">
            <v>Management</v>
          </cell>
          <cell r="D43" t="str">
            <v>Post-Acute Management</v>
          </cell>
          <cell r="E43" t="str">
            <v>D-Administrator, LTC</v>
          </cell>
          <cell r="F43" t="str">
            <v>Responsible for the facility's establishment, maintenance and enhancement of quality
health services in accordance with the philosophy and mission of the SSM Health System.
The Administrator has overall responsibility for day-to-day operations, and acts within the
parameters of the System, established policy and applicable regulating bodies' rules and
regulations.</v>
          </cell>
        </row>
        <row r="44">
          <cell r="B44" t="str">
            <v>JC103689</v>
          </cell>
          <cell r="C44" t="str">
            <v>Nursing &amp; Education</v>
          </cell>
          <cell r="D44" t="str">
            <v>Care Experience</v>
          </cell>
          <cell r="E44" t="str">
            <v>120.00</v>
          </cell>
          <cell r="F44" t="str">
            <v>This non-clinical leadership role is responsible for advancing the health system by designing, implementing, and sustaining strategic patient experience initiatives. Serves as a high-level coach, facilitator, and project leader, working closely with senior leadership, department managers, physicians, and frontline staff to embed a culture of presence, service excellence, and continuous improvement. Integrates data-driven insights, coaching methodologies, and system-wide frameworks to elevate the patient, family, and employee experience.</v>
          </cell>
        </row>
        <row r="45">
          <cell r="B45" t="str">
            <v>JC101828</v>
          </cell>
          <cell r="C45" t="str">
            <v>Nursing &amp; Education</v>
          </cell>
          <cell r="D45" t="str">
            <v>Care Experience</v>
          </cell>
          <cell r="E45" t="str">
            <v>119.00</v>
          </cell>
          <cell r="F45" t="str">
            <v>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ell>
        </row>
        <row r="46">
          <cell r="B46" t="str">
            <v>JC103316</v>
          </cell>
          <cell r="C46" t="str">
            <v>Executive</v>
          </cell>
          <cell r="D46" t="str">
            <v>Regional Executive</v>
          </cell>
          <cell r="E46" t="str">
            <v>Market</v>
          </cell>
          <cell r="F46" t="str">
            <v>Develops, oversees and expands the affiliate network and direct to employer partnerships within assigned region in alignment with regional and system initiatives and organizational priorities. Focuses on relationships with hospitals, health systems, physician groups and contracted employer partners to build connectedness and alignment with SSM Health, while reducing costs, improving quality and enhancing customer satisfaction. Utilizes metrics and organization vision to lead and direct strategic operational practice and standards, developing short- and long-term plans for growth, programmatic development, key partnerships and customer/consumer experience and satisfaction. Translates initiatives into action plans with appropriate performance measures.</v>
          </cell>
        </row>
        <row r="47">
          <cell r="B47" t="str">
            <v>JC100602</v>
          </cell>
          <cell r="C47" t="str">
            <v>Strategy &amp; Transformation</v>
          </cell>
          <cell r="D47" t="str">
            <v>Strategy and Business Development</v>
          </cell>
          <cell r="E47" t="str">
            <v>121.00</v>
          </cell>
          <cell r="F47" t="str">
            <v>Responsible for managing strategic relationships between the organization and its affiliate partners, with a focus on supporting and expanding Management Services Organization (MSO) services. Ensures high-quality service delivery, drives customer satisfaction, and supports the growth of managed services offerings. Serves as a liaison between affiliates and internal teams, fostering collaboration, resolving issues, and aligning affiliate needs with organizational capabilities.</v>
          </cell>
        </row>
        <row r="48">
          <cell r="B48" t="str">
            <v>JC100603</v>
          </cell>
          <cell r="C48" t="str">
            <v>Information Technology</v>
          </cell>
          <cell r="D48" t="str">
            <v>IT</v>
          </cell>
          <cell r="E48" t="str">
            <v>119.00</v>
          </cell>
          <cell r="F48" t="str">
            <v>Has primary responsibility for managing the relationships and applications provided by the organization to Affiliates. Responsible for day to day administrative tasks to ensure continuity of relationships, system reliability, accessibility and standardization when appropriate.</v>
          </cell>
        </row>
        <row r="49">
          <cell r="B49" t="str">
            <v>JC101599</v>
          </cell>
          <cell r="C49" t="str">
            <v>Finance and Business Informatics</v>
          </cell>
          <cell r="D49" t="str">
            <v>Revenue Cycle and Business Office</v>
          </cell>
          <cell r="E49" t="str">
            <v>112.00</v>
          </cell>
          <cell r="F49" t="str">
            <v>Responsible for assisting the uninsured with signing up for health insurance and eligible subsidies.</v>
          </cell>
        </row>
        <row r="50">
          <cell r="B50" t="str">
            <v>JC103688</v>
          </cell>
          <cell r="C50" t="str">
            <v>Information Technology</v>
          </cell>
          <cell r="E50" t="str">
            <v>123.00</v>
          </cell>
          <cell r="F50" t="str">
            <v>Responsible for guiding a team of developers and data scientists, and focuses on building robust, compliant, and scalable AI solutions that improve clinical decision-making, enhance patient engagement, and streamline administrative processes. Ensures that every solution aligns with regulatory requirements and delivers measurable value to providers and patients alike.</v>
          </cell>
        </row>
        <row r="51">
          <cell r="B51" t="str">
            <v>JC100105</v>
          </cell>
          <cell r="C51" t="str">
            <v>Rehabilitation Services</v>
          </cell>
          <cell r="D51" t="str">
            <v>Rehabilitation</v>
          </cell>
          <cell r="E51" t="str">
            <v>SEIU-3</v>
          </cell>
          <cell r="F51" t="str">
            <v>Under the guidance of a Therapist, Therapy Assistant or nurse assists therapists in providing patient care. Responsible for keeping the Physical Medicine and Rehabilitation (PMR) department clean, orderly, and appropriately stocked. Helps in monitoring inventory. Assists with clerical duties including charges, answering phones and filing. Performs duties in accordance with PMR Department and SSM Health Saint Louis University Hospital policies and procedures and service standards.</v>
          </cell>
        </row>
        <row r="52">
          <cell r="B52" t="str">
            <v>JC101829</v>
          </cell>
          <cell r="C52" t="str">
            <v>Nursing &amp; Education</v>
          </cell>
          <cell r="D52" t="str">
            <v>Care Experience</v>
          </cell>
          <cell r="E52" t="str">
            <v>118.00</v>
          </cell>
          <cell r="F52" t="str">
            <v>Supports the system patient experience team, the completion of assigned research, evaluation of emerging trends and implications related to patient experience data, development and maintenance of internal data sources and external planning resources, the creation and maintenance of management reports, and the synthesizing and interpretation of data ensuring reliable, accurate and timely information to key stakeholder groups.</v>
          </cell>
        </row>
        <row r="53">
          <cell r="B53" t="str">
            <v>JC102552</v>
          </cell>
          <cell r="C53" t="str">
            <v>Strategy &amp; Transformation</v>
          </cell>
          <cell r="D53" t="str">
            <v>Transformation</v>
          </cell>
          <cell r="E53" t="str">
            <v>120.00</v>
          </cell>
          <cell r="F53" t="str">
            <v>Supports the monitoring and maintenance of on-premise analytics toolsets (SAP, Qlik, Power BI, etc.). Prepares the environment and makes recommendations to facilitate a migration to the cloud. Provisions security access to resources in the environment. Documents critical design and configuration details to support enterprise initiatives.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v>
          </cell>
        </row>
        <row r="54">
          <cell r="B54" t="str">
            <v>JC103035</v>
          </cell>
          <cell r="C54" t="str">
            <v>Provider - Allied Health Professional</v>
          </cell>
          <cell r="D54" t="str">
            <v>AHP Trainee</v>
          </cell>
          <cell r="E54" t="str">
            <v>No Grade (H)</v>
          </cell>
        </row>
        <row r="55">
          <cell r="B55" t="str">
            <v>JC102782</v>
          </cell>
          <cell r="C55" t="str">
            <v>Perioperative Services</v>
          </cell>
          <cell r="D55" t="str">
            <v>Surgery Support</v>
          </cell>
          <cell r="E55" t="str">
            <v>115.00</v>
          </cell>
          <cell r="F55" t="str">
            <v>Performs a number of duties in assisting the professional staff in setting-up, calibrating, disinfecting and operating anesthesia equipment.  Orders, obtains, stocks and distributes anesthesia supplies to carts.</v>
          </cell>
        </row>
        <row r="56">
          <cell r="B56" t="str">
            <v>JC101357</v>
          </cell>
          <cell r="C56" t="str">
            <v>Perioperative Services</v>
          </cell>
          <cell r="D56" t="str">
            <v>Surgery Support</v>
          </cell>
          <cell r="E56" t="str">
            <v>111.00</v>
          </cell>
          <cell r="F56" t="str">
            <v>Performs a number of duties in assisting the professional staff in setting-up, calibrating, disinfection and operating anesthesia equipment.  Orders, obtains, stocks and distributes anesthesia supplies to carts.</v>
          </cell>
        </row>
        <row r="57">
          <cell r="B57" t="str">
            <v>JC103267</v>
          </cell>
          <cell r="C57" t="str">
            <v>Perioperative Services</v>
          </cell>
          <cell r="D57" t="str">
            <v>Surgery Support</v>
          </cell>
          <cell r="E57" t="str">
            <v>112.00</v>
          </cell>
          <cell r="F57" t="str">
            <v>Performs a number of duties in assisting the professional staff in setting-up, calibrating, disinfection and operating anesthesia equipment.  Orders, obtains, stocks and distributes anesthesia supplies to carts.</v>
          </cell>
        </row>
        <row r="58">
          <cell r="B58" t="str">
            <v>JC101335</v>
          </cell>
          <cell r="C58" t="str">
            <v>Perioperative Services</v>
          </cell>
          <cell r="D58" t="str">
            <v>Surgery Support</v>
          </cell>
          <cell r="E58" t="str">
            <v>113.00</v>
          </cell>
          <cell r="F58" t="str">
            <v>Oversees supplies, equipment, and room turnover related to anesthesia and assists with invasive line setup.</v>
          </cell>
        </row>
        <row r="59">
          <cell r="B59" t="str">
            <v>JC102152</v>
          </cell>
          <cell r="C59" t="str">
            <v>Marketing, Communications, and Philanthropy</v>
          </cell>
          <cell r="D59" t="str">
            <v>Philanthropy</v>
          </cell>
          <cell r="E59" t="str">
            <v>116.00</v>
          </cell>
          <cell r="F59" t="str">
            <v>Responsible for administrative support of activities related to annual giving.  Maintains financial records, pledges, deposits and related accounts and donor base.</v>
          </cell>
        </row>
        <row r="60">
          <cell r="B60" t="str">
            <v>JC100062</v>
          </cell>
          <cell r="C60" t="str">
            <v>Marketing, Communications, and Philanthropy</v>
          </cell>
          <cell r="D60" t="str">
            <v>Philanthropy</v>
          </cell>
          <cell r="E60" t="str">
            <v>122.00</v>
          </cell>
          <cell r="F60" t="str">
            <v>Organizes, develops and implements an annual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annual giving campaigns and special events.</v>
          </cell>
        </row>
        <row r="61">
          <cell r="B61" t="str">
            <v>JC102153</v>
          </cell>
          <cell r="C61" t="str">
            <v>Marketing, Communications, and Philanthropy</v>
          </cell>
          <cell r="D61" t="str">
            <v>Philanthropy</v>
          </cell>
          <cell r="E61" t="str">
            <v>119.00</v>
          </cell>
          <cell r="F61" t="str">
            <v>Organizes, develops, and manages the foundation’s annual giving program consisting of direct response and multi-channel appeals focused on increasing philanthropic support while growing the base of the donor pipeline through acquisition, renewal, reactivation, and upgrade strategies. Ensures all annual giving data is consistently structured, organized, and maintained to support the needs and strategies of annual giving and philanthropy in general.</v>
          </cell>
        </row>
        <row r="62">
          <cell r="B62" t="str">
            <v>JC100604-H</v>
          </cell>
          <cell r="C62" t="str">
            <v>Information Technology</v>
          </cell>
          <cell r="D62" t="str">
            <v>IT</v>
          </cell>
          <cell r="E62" t="str">
            <v>119.00</v>
          </cell>
          <cell r="F62" t="str">
            <v>Configures, implements, supports and maintains applications and technical integrations to meet the needs of the organization. Serves as a coordinator and has meaningful relationships with business operations, information technology, leadership, system users and vendors.</v>
          </cell>
        </row>
        <row r="63">
          <cell r="B63" t="str">
            <v>JC100604-S</v>
          </cell>
          <cell r="C63" t="str">
            <v>Information Technology</v>
          </cell>
          <cell r="D63" t="str">
            <v>IT</v>
          </cell>
          <cell r="E63" t="str">
            <v>119.00</v>
          </cell>
          <cell r="F63" t="str">
            <v>Configures, implements, supports and maintains applications and technical integrations to meet the needs of the organization. Serves as a coordinator and has meaningful relationships with business operations, information technology, leadership, system users and vendors.</v>
          </cell>
        </row>
        <row r="64">
          <cell r="B64" t="str">
            <v>JC100605-H</v>
          </cell>
          <cell r="C64" t="str">
            <v>Information Technology</v>
          </cell>
          <cell r="D64" t="str">
            <v>IT</v>
          </cell>
          <cell r="E64" t="str">
            <v>117.00</v>
          </cell>
          <cell r="F64" t="str">
            <v>Supports and maintains applications and other technical integrations to meet the needs of the organization. Impacts a range of customers that primarily include the operational end users and informational technology areas.</v>
          </cell>
        </row>
        <row r="65">
          <cell r="B65" t="str">
            <v>JC100605-S</v>
          </cell>
          <cell r="C65" t="str">
            <v>Information Technology</v>
          </cell>
          <cell r="D65" t="str">
            <v>IT</v>
          </cell>
          <cell r="E65" t="str">
            <v>117.00</v>
          </cell>
          <cell r="F65" t="str">
            <v>Supports and maintains applications and other technical integrations to meet the needs of the organization. Impacts a range of customers that primarily include the operational end users and informational technology areas.</v>
          </cell>
        </row>
        <row r="66">
          <cell r="B66" t="str">
            <v>JC100606</v>
          </cell>
          <cell r="C66" t="str">
            <v>Information Technology</v>
          </cell>
          <cell r="D66" t="str">
            <v>IT</v>
          </cell>
          <cell r="E66" t="str">
            <v>121.00</v>
          </cell>
          <cell r="F66" t="str">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v>
          </cell>
        </row>
        <row r="67">
          <cell r="B67" t="str">
            <v>JC102690</v>
          </cell>
          <cell r="C67" t="str">
            <v>Information Technology</v>
          </cell>
          <cell r="D67" t="str">
            <v>IT</v>
          </cell>
          <cell r="E67" t="str">
            <v>122.00</v>
          </cell>
          <cell r="F67" t="str">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ell>
        </row>
        <row r="68">
          <cell r="B68" t="str">
            <v>JC100607-H</v>
          </cell>
          <cell r="C68" t="str">
            <v>Information Technology</v>
          </cell>
          <cell r="D68" t="str">
            <v>IT</v>
          </cell>
          <cell r="E68" t="str">
            <v>120.00</v>
          </cell>
          <cell r="F68"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ell>
        </row>
        <row r="69">
          <cell r="B69" t="str">
            <v>JC100607-S</v>
          </cell>
          <cell r="C69" t="str">
            <v>Information Technology</v>
          </cell>
          <cell r="D69" t="str">
            <v>IT</v>
          </cell>
          <cell r="E69" t="str">
            <v>120.00</v>
          </cell>
          <cell r="F69"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ell>
        </row>
        <row r="70">
          <cell r="B70" t="str">
            <v>JC102689</v>
          </cell>
          <cell r="C70" t="str">
            <v>Information Technology</v>
          </cell>
          <cell r="D70" t="str">
            <v>IT</v>
          </cell>
          <cell r="E70" t="str">
            <v>121.00</v>
          </cell>
          <cell r="F70"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ell>
        </row>
        <row r="71">
          <cell r="B71" t="str">
            <v>JC100608</v>
          </cell>
          <cell r="C71" t="str">
            <v>Information Technology</v>
          </cell>
          <cell r="D71" t="str">
            <v>IT</v>
          </cell>
          <cell r="E71" t="str">
            <v>432.00</v>
          </cell>
          <cell r="F71"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ell>
        </row>
        <row r="72">
          <cell r="B72" t="str">
            <v>JC102688</v>
          </cell>
          <cell r="C72" t="str">
            <v>Information Technology</v>
          </cell>
          <cell r="D72" t="str">
            <v>IT</v>
          </cell>
          <cell r="E72" t="str">
            <v>119.00</v>
          </cell>
          <cell r="F72" t="str">
            <v>Configures, implements, supports, and maintains applications and technical integrations to meet the needs of the organization. Serves as a coordinator and has meaningful relationships with business operations, information technology, leadership, system users, and vendors. Understands the key components, capabilities, and processes associated with the telehealth systems and employs that knowledge in solving problems and improving clinical and business practices.</v>
          </cell>
        </row>
        <row r="73">
          <cell r="B73" t="str">
            <v>JC100609</v>
          </cell>
          <cell r="C73" t="str">
            <v>Information Technology</v>
          </cell>
          <cell r="D73" t="str">
            <v>IT</v>
          </cell>
          <cell r="E73" t="str">
            <v>431.00</v>
          </cell>
          <cell r="F73" t="str">
            <v>Configures, implements, supports and maintains applications and technical integrations to meet the needs of the organization. implementations. Serves as a coordinator and has meaningful relationships with business operations, information technology, leadership, system users and vendors.</v>
          </cell>
        </row>
        <row r="74">
          <cell r="B74" t="str">
            <v>JC100610</v>
          </cell>
          <cell r="C74" t="str">
            <v>Information Technology</v>
          </cell>
          <cell r="D74" t="str">
            <v>IT</v>
          </cell>
          <cell r="E74" t="str">
            <v>125.00</v>
          </cell>
          <cell r="F74" t="str">
            <v>Electronic health record system expert and key consultant on the most complex application and data integration issues. Leads highly visible multidisciplinary project teams or initiatives; provides thought leadership. Improves organizational performance through the application of original thinking to existing and emerging business models, methods, processes, products and services.</v>
          </cell>
        </row>
        <row r="75">
          <cell r="B75" t="str">
            <v>JC100611-H</v>
          </cell>
          <cell r="C75" t="str">
            <v>Information Technology</v>
          </cell>
          <cell r="D75" t="str">
            <v>IT</v>
          </cell>
          <cell r="E75" t="str">
            <v>119.00</v>
          </cell>
          <cell r="F75" t="str">
            <v>Operates largely independently with all areas of software development lifecycle and creation and support of applications and systems integration.</v>
          </cell>
        </row>
        <row r="76">
          <cell r="B76" t="str">
            <v>JC100611-S</v>
          </cell>
          <cell r="C76" t="str">
            <v>Information Technology</v>
          </cell>
          <cell r="D76" t="str">
            <v>IT</v>
          </cell>
          <cell r="E76" t="str">
            <v>119.00</v>
          </cell>
          <cell r="F76" t="str">
            <v>Operates largely independently with all areas of software development lifecycle and creation and support of applications and systems integration.</v>
          </cell>
        </row>
        <row r="77">
          <cell r="B77" t="str">
            <v>JC100612</v>
          </cell>
          <cell r="C77" t="str">
            <v>Information Technology</v>
          </cell>
          <cell r="D77" t="str">
            <v>IT</v>
          </cell>
          <cell r="E77" t="str">
            <v>125.00</v>
          </cell>
          <cell r="F77" t="str">
            <v>Assists with identifying solution options and providing reasonable order of magnitude information associated with level of effort and defining all major aspects of the architecture of an application, including components such as user interface, middleware and infrastructure.</v>
          </cell>
        </row>
        <row r="78">
          <cell r="B78" t="str">
            <v>JC100613</v>
          </cell>
          <cell r="C78" t="str">
            <v>Information Technology</v>
          </cell>
          <cell r="D78" t="str">
            <v>IT</v>
          </cell>
          <cell r="E78" t="str">
            <v>117.00</v>
          </cell>
          <cell r="F78" t="str">
            <v>Entry level role within application development focusing on  development technologies and processes, all areas of software development lifecycle, and for the creation and support of applications and systems integration.</v>
          </cell>
        </row>
        <row r="79">
          <cell r="B79" t="str">
            <v>JC100614</v>
          </cell>
          <cell r="C79" t="str">
            <v>Information Technology</v>
          </cell>
          <cell r="D79" t="str">
            <v>IT</v>
          </cell>
          <cell r="E79" t="str">
            <v>123.00</v>
          </cell>
          <cell r="F79" t="str">
            <v>Provides technical leadership that combines regular software development and team facilitation.</v>
          </cell>
        </row>
        <row r="80">
          <cell r="B80" t="str">
            <v>JC100615</v>
          </cell>
          <cell r="C80" t="str">
            <v>Information Technology</v>
          </cell>
          <cell r="D80" t="str">
            <v>IT</v>
          </cell>
          <cell r="E80" t="str">
            <v>121.00</v>
          </cell>
          <cell r="F80" t="str">
            <v>Responsible for all areas of software development lifecycle and for the creation, and support of applications and systems integration. Mentors other developers. Works on more complex projects.</v>
          </cell>
        </row>
        <row r="81">
          <cell r="B81" t="str">
            <v>JC103691</v>
          </cell>
          <cell r="C81" t="str">
            <v>Laboratory</v>
          </cell>
          <cell r="D81" t="str">
            <v>Laboratory Technologists</v>
          </cell>
          <cell r="E81" t="str">
            <v>119.00</v>
          </cell>
          <cell r="F81" t="str">
            <v>Optimizes laboratory operations through the implementation and support of laboratory applications. Partners with laboratory leadership to assess workflows, deliver tailored solutions, and ensures successful adoption and compliance.</v>
          </cell>
        </row>
        <row r="82">
          <cell r="B82" t="str">
            <v>JC102832</v>
          </cell>
          <cell r="C82" t="str">
            <v>Information Technology</v>
          </cell>
          <cell r="D82" t="str">
            <v>IT</v>
          </cell>
          <cell r="E82" t="str">
            <v>119.00</v>
          </cell>
          <cell r="F82" t="str">
            <v>Tests and supports applications and technical integrations to meet the needs of the organization. Serves as a coordinator and has meaningful relationships with business operations, information technology, leadership, system users and vendors.</v>
          </cell>
        </row>
        <row r="83">
          <cell r="B83" t="str">
            <v>JC102831</v>
          </cell>
          <cell r="C83" t="str">
            <v>Information Technology</v>
          </cell>
          <cell r="D83" t="str">
            <v>IT</v>
          </cell>
          <cell r="E83" t="str">
            <v>117.00</v>
          </cell>
          <cell r="F83" t="str">
            <v>Tests and supports low-to-medium complexity applications and technical integrations to meet the needs of the organization. Serves as a coordinator and has meaningful relationships with business operations, information technology, leadership, system users and vendors.</v>
          </cell>
        </row>
        <row r="84">
          <cell r="B84" t="str">
            <v>JC102834</v>
          </cell>
          <cell r="C84" t="str">
            <v>Information Technology</v>
          </cell>
          <cell r="D84" t="str">
            <v>IT</v>
          </cell>
          <cell r="E84" t="str">
            <v>122.00</v>
          </cell>
          <cell r="F84" t="str">
            <v>Leads the Quality Assurance team in testing and supporting applications and technical integrations to meet the needs of the organization. Builds meaningful relationships with business operations, information technology, leadership, system users and vendors.</v>
          </cell>
        </row>
        <row r="85">
          <cell r="B85" t="str">
            <v>JC102833</v>
          </cell>
          <cell r="C85" t="str">
            <v>Information Technology</v>
          </cell>
          <cell r="D85" t="str">
            <v>IT</v>
          </cell>
          <cell r="E85" t="str">
            <v>121.00</v>
          </cell>
          <cell r="F85" t="str">
            <v>Tests and supports medium-to-high complexity applications and technical integrations to meet the needs of the organization. Serves as a coordinator and has meaningful relationships with business operations, information technology, leadership, system users and vendors.</v>
          </cell>
        </row>
        <row r="86">
          <cell r="B86" t="str">
            <v>JC102167</v>
          </cell>
          <cell r="C86" t="str">
            <v>Information Technology</v>
          </cell>
          <cell r="D86" t="str">
            <v>IT</v>
          </cell>
          <cell r="E86" t="str">
            <v>124.00</v>
          </cell>
          <cell r="F86" t="str">
            <v>Provides management, administration and strategy of the application. Provides electronic health record system expertise and key consultation, business acumen and internal and external environment awareness.</v>
          </cell>
        </row>
        <row r="87">
          <cell r="B87" t="str">
            <v>JC101998</v>
          </cell>
          <cell r="C87" t="str">
            <v>Mission</v>
          </cell>
          <cell r="D87" t="str">
            <v>Mission Services</v>
          </cell>
          <cell r="E87" t="str">
            <v>115.00</v>
          </cell>
          <cell r="F87" t="str">
            <v>Completes various archives projects; data entry, and inventorying collections. Ensures accurate storage, backup, maintenance, reproduction, protection, and disposition of all records.</v>
          </cell>
        </row>
        <row r="88">
          <cell r="B88" t="str">
            <v>JC100772</v>
          </cell>
          <cell r="C88" t="str">
            <v>Behavioral Health</v>
          </cell>
          <cell r="D88" t="str">
            <v>Art/Music/Recreation Therapy</v>
          </cell>
          <cell r="E88" t="str">
            <v>115.00</v>
          </cell>
          <cell r="F88" t="str">
            <v>Develops and implements art therapy treatment plans.</v>
          </cell>
        </row>
        <row r="89">
          <cell r="B89" t="str">
            <v>JC100741</v>
          </cell>
          <cell r="C89" t="str">
            <v>Behavioral Health</v>
          </cell>
          <cell r="D89" t="str">
            <v>Behavioral Health Professionals</v>
          </cell>
          <cell r="E89" t="str">
            <v>115.00</v>
          </cell>
          <cell r="F89" t="str">
            <v>Works with members of the treatment team to provide a range of Applied Behavior Analytic (ABA) assessments and clinical services for clients with autism spectrum disorders and related developmental disabilities, under the supervision of the Board Certified Behavior Analyst.</v>
          </cell>
        </row>
        <row r="90">
          <cell r="B90" t="str">
            <v>JC100741-H</v>
          </cell>
          <cell r="C90" t="str">
            <v>Behavioral Health</v>
          </cell>
          <cell r="D90" t="str">
            <v>Behavioral Health Professionals</v>
          </cell>
          <cell r="E90" t="str">
            <v>115.00</v>
          </cell>
          <cell r="F90" t="str">
            <v>Works with members of the treatment team to provide a range of applied behavior analytic (ABA) assessments and clinical services for clients with autism spectrum disorders and related developmental disabilities, under the supervision of the board certified behavior analyst.</v>
          </cell>
        </row>
        <row r="91">
          <cell r="B91" t="str">
            <v>JC102162</v>
          </cell>
          <cell r="C91" t="str">
            <v>Legal, Compliance, Advocacy, and Risk</v>
          </cell>
          <cell r="D91" t="str">
            <v>Compliance</v>
          </cell>
          <cell r="E91" t="str">
            <v>114.00</v>
          </cell>
          <cell r="F91" t="str">
            <v>Maintains the contract management database and performs various administrative duties to assist staff members in their duties to meet all external legal and regulatory requirements and internal policies and procedures.</v>
          </cell>
        </row>
        <row r="92">
          <cell r="B92" t="str">
            <v>JC100591-S</v>
          </cell>
          <cell r="C92" t="str">
            <v>Legal, Compliance, Advocacy, and Risk</v>
          </cell>
          <cell r="D92" t="str">
            <v>Legal and Contracting</v>
          </cell>
          <cell r="E92" t="str">
            <v>D-Assistant General Counsel (S)</v>
          </cell>
          <cell r="F92" t="str">
            <v>Subject to the direction of the General Counsel, responsible for the oversight of legal matters within assigned area, function or region.  Coordinates the legal representation respecting certain needs of the organization and serves as a legal advisor to senior management.</v>
          </cell>
        </row>
        <row r="93">
          <cell r="B93" t="str">
            <v>JC102317</v>
          </cell>
          <cell r="C93" t="str">
            <v>Patient Care Support</v>
          </cell>
          <cell r="D93" t="str">
            <v>Patient Care Supt</v>
          </cell>
          <cell r="E93" t="str">
            <v>505.00</v>
          </cell>
          <cell r="F93" t="str">
            <v>Provides basic nursing care to assigned residents.</v>
          </cell>
        </row>
        <row r="94">
          <cell r="B94" t="str">
            <v>JC100950</v>
          </cell>
          <cell r="C94" t="str">
            <v>Patient Care Support</v>
          </cell>
          <cell r="D94" t="str">
            <v>Patient Care Supt</v>
          </cell>
          <cell r="E94" t="str">
            <v>508.00</v>
          </cell>
          <cell r="F94" t="str">
            <v>Provide a homelike environment while keeping the facility in good standing with both state and federal regulations.</v>
          </cell>
        </row>
        <row r="95">
          <cell r="B95" t="str">
            <v>JC102388</v>
          </cell>
          <cell r="C95" t="str">
            <v>Patient Care Support</v>
          </cell>
          <cell r="D95" t="str">
            <v>Patient Care Supt</v>
          </cell>
          <cell r="E95" t="str">
            <v>505.00</v>
          </cell>
          <cell r="F95" t="str">
            <v>Provides basic nursing care to assigned residents.</v>
          </cell>
        </row>
        <row r="96">
          <cell r="B96" t="str">
            <v>JC102316-S</v>
          </cell>
          <cell r="C96" t="str">
            <v>Administrative/Clerical</v>
          </cell>
          <cell r="D96" t="str">
            <v>Patient Services</v>
          </cell>
          <cell r="E96" t="str">
            <v>513.00</v>
          </cell>
          <cell r="F96" t="str">
            <v>Perform patient assessments and works with other medical professionals to provide custom assistive technology products to patients.</v>
          </cell>
        </row>
        <row r="97">
          <cell r="B97" t="str">
            <v>JC103164</v>
          </cell>
          <cell r="C97" t="str">
            <v>Legal, Compliance, Advocacy, and Risk</v>
          </cell>
          <cell r="D97" t="str">
            <v>Legal and Contracting</v>
          </cell>
          <cell r="E97" t="str">
            <v>D-Associate General Counsel</v>
          </cell>
          <cell r="F97" t="str">
            <v>Responsible for one or more significant regional or system legal functions, has a broad scope of duties important to delivery of legal services at the regional and/or system level, and reports to the SSM General Counsel.</v>
          </cell>
        </row>
        <row r="98">
          <cell r="B98" t="str">
            <v>JC102515</v>
          </cell>
          <cell r="C98" t="str">
            <v>Provider - Physician</v>
          </cell>
          <cell r="D98" t="str">
            <v>Physician</v>
          </cell>
          <cell r="E98" t="str">
            <v>No Grade (S)</v>
          </cell>
          <cell r="F98" t="str">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ell>
        </row>
        <row r="99">
          <cell r="B99" t="str">
            <v>JC102515-S</v>
          </cell>
          <cell r="C99" t="str">
            <v>Provider - Physician</v>
          </cell>
          <cell r="D99" t="str">
            <v>Physician</v>
          </cell>
          <cell r="E99" t="str">
            <v>No Grade (S)</v>
          </cell>
          <cell r="F99" t="str">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ell>
        </row>
        <row r="100">
          <cell r="B100" t="str">
            <v>JC104000-FAC</v>
          </cell>
          <cell r="C100" t="str">
            <v>Nursing &amp; Education</v>
          </cell>
          <cell r="D100" t="str">
            <v>Residency Program</v>
          </cell>
          <cell r="E100" t="str">
            <v>Contract (S)</v>
          </cell>
          <cell r="F100" t="str">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ell>
        </row>
        <row r="101">
          <cell r="B101" t="str">
            <v>JC104000-FAC-H</v>
          </cell>
          <cell r="C101" t="str">
            <v>Nursing &amp; Education</v>
          </cell>
          <cell r="D101" t="str">
            <v>Residency Program</v>
          </cell>
          <cell r="E101" t="str">
            <v>Contract (H)</v>
          </cell>
          <cell r="F101" t="str">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ell>
        </row>
        <row r="102">
          <cell r="B102" t="str">
            <v>JC102981</v>
          </cell>
          <cell r="C102" t="str">
            <v>Patient Care Support</v>
          </cell>
          <cell r="D102" t="str">
            <v>Patient Care Supt</v>
          </cell>
          <cell r="E102" t="str">
            <v>110.00</v>
          </cell>
          <cell r="F102" t="str">
            <v>Fills patient prescriptions for glasses and at some locations contact lenses.</v>
          </cell>
        </row>
        <row r="103">
          <cell r="B103" t="str">
            <v>JC102981-F</v>
          </cell>
          <cell r="C103" t="str">
            <v>Patient Care Support</v>
          </cell>
          <cell r="D103" t="str">
            <v>Patient Care Supt</v>
          </cell>
          <cell r="E103" t="str">
            <v>110.00</v>
          </cell>
          <cell r="F103" t="str">
            <v>Fills patient prescriptions for glasses and at some locations contact lenses.</v>
          </cell>
        </row>
        <row r="104">
          <cell r="B104" t="str">
            <v>JC100091</v>
          </cell>
          <cell r="C104" t="str">
            <v>Imaging &amp; Diagnostics</v>
          </cell>
          <cell r="D104" t="str">
            <v>Radiology</v>
          </cell>
          <cell r="E104" t="str">
            <v>SEIU-3</v>
          </cell>
          <cell r="F104" t="str">
            <v>Under the direction of the Radiology Director and Manager provide clerical support to assist in the overall operation of department and acts as receptionist to assist and direct patients and visitors.</v>
          </cell>
        </row>
        <row r="105">
          <cell r="B105" t="str">
            <v>JC100091-WO</v>
          </cell>
          <cell r="C105" t="str">
            <v>Imaging &amp; Diagnostics</v>
          </cell>
          <cell r="D105" t="str">
            <v>Radiology</v>
          </cell>
          <cell r="E105" t="str">
            <v>SEIU-3</v>
          </cell>
          <cell r="F105" t="str">
            <v>Under the direction of the Radiology Director and Manager provide clerical support to assist in the overall operation of department and acts as receptionist to assist and direct patients and visitors.</v>
          </cell>
        </row>
        <row r="106">
          <cell r="B106" t="str">
            <v>JC100094</v>
          </cell>
          <cell r="C106" t="str">
            <v>Laboratory</v>
          </cell>
          <cell r="D106" t="str">
            <v>Laboratory Support</v>
          </cell>
          <cell r="E106" t="str">
            <v>SEIU-5</v>
          </cell>
          <cell r="F106" t="str">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  The duties for a specific position with this title will be defined and assigned by the immediate department director/manager.</v>
          </cell>
        </row>
        <row r="107">
          <cell r="B107" t="str">
            <v>JC100095</v>
          </cell>
          <cell r="C107" t="str">
            <v>Laboratory</v>
          </cell>
          <cell r="D107" t="str">
            <v>Laboratory Support</v>
          </cell>
          <cell r="E107" t="str">
            <v>SEIU-8</v>
          </cell>
          <cell r="F107" t="str">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ell>
        </row>
        <row r="108">
          <cell r="B108" t="str">
            <v>JC100096</v>
          </cell>
          <cell r="C108" t="str">
            <v>Laboratory</v>
          </cell>
          <cell r="D108" t="str">
            <v>Laboratory Support</v>
          </cell>
          <cell r="E108" t="str">
            <v>SEIU-11</v>
          </cell>
          <cell r="F108" t="str">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ell>
        </row>
        <row r="109">
          <cell r="B109" t="str">
            <v>JC100100</v>
          </cell>
          <cell r="C109" t="str">
            <v>Patient Care Support</v>
          </cell>
          <cell r="D109" t="str">
            <v>Patient Care Supt</v>
          </cell>
          <cell r="E109" t="str">
            <v>SEIU-11.1</v>
          </cell>
          <cell r="F109" t="str">
            <v>Under general supervision, assists Employee Health staff members in performing optimal ambulatory health care to patients, stocks and maintains exam rooms and front office; assists with clinical and clerical duties.</v>
          </cell>
        </row>
        <row r="110">
          <cell r="B110" t="str">
            <v>JC100147</v>
          </cell>
          <cell r="C110" t="str">
            <v>Rehabilitation Services</v>
          </cell>
          <cell r="D110" t="str">
            <v>Physical/Occupational Therapy Assistants</v>
          </cell>
          <cell r="E110" t="str">
            <v>SEIU-26</v>
          </cell>
          <cell r="F110" t="str">
            <v>Under the supervision of an occupational therapist (OT), provides therapy services to inpatients and outpatients with a wide variety of diagnoses utilizing specialized modalities and techniques in accordance with the Professional Standards of Practice and Code of Ethics as established by the American Occupational Therapy Association (AOTA), SSM Health Saint Louis University Hospital ,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ell>
        </row>
        <row r="111">
          <cell r="B111" t="str">
            <v>JC100146</v>
          </cell>
          <cell r="C111" t="str">
            <v>Rehabilitation Services</v>
          </cell>
          <cell r="D111" t="str">
            <v>Physical/Occupational Therapy Assistants</v>
          </cell>
          <cell r="E111" t="str">
            <v>SEIU-29</v>
          </cell>
          <cell r="F111" t="str">
            <v>Under the supervision of a physical therapist (PT), provides therapy services to inpatients and outpatients with a wide variety of diagnoses utilizing specialized modalities and techniques in accordance with the Professional Standards of Practice and Code of Ethics as established by the American Physical Therapy Association (APTA), SSM Health,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ell>
        </row>
        <row r="112">
          <cell r="B112" t="str">
            <v>JC100202-H</v>
          </cell>
          <cell r="C112" t="str">
            <v>Rehabilitation Services</v>
          </cell>
          <cell r="D112" t="str">
            <v>Sports Medicine</v>
          </cell>
          <cell r="E112" t="str">
            <v>114.00</v>
          </cell>
          <cell r="F112" t="str">
            <v>Assesses injuries and manages comprehensive treatment programs to prevent injury and rehabilitate athletes.</v>
          </cell>
        </row>
        <row r="113">
          <cell r="B113" t="str">
            <v>JC100202-S</v>
          </cell>
          <cell r="C113" t="str">
            <v>Rehabilitation Services</v>
          </cell>
          <cell r="D113" t="str">
            <v>Sports Medicine</v>
          </cell>
          <cell r="E113" t="str">
            <v>114.00</v>
          </cell>
          <cell r="F113" t="str">
            <v>Assesses injuries and manages comprehensive treatment programs to prevent injury and rehabilitate athletes.</v>
          </cell>
        </row>
        <row r="114">
          <cell r="B114" t="str">
            <v>JC102229-H</v>
          </cell>
          <cell r="C114" t="str">
            <v>Rehabilitation Services</v>
          </cell>
          <cell r="D114" t="str">
            <v>Sports Medicine</v>
          </cell>
          <cell r="E114" t="str">
            <v>115.00</v>
          </cell>
          <cell r="F114" t="str">
            <v>Assesses injuries and manages comprehensive treatment programs to prevent injury and rehabilitate athletes. Leads assigned staff in performing activities of athletic training assignments.</v>
          </cell>
        </row>
        <row r="115">
          <cell r="B115" t="str">
            <v>JC102229-S</v>
          </cell>
          <cell r="C115" t="str">
            <v>Rehabilitation Services</v>
          </cell>
          <cell r="D115" t="str">
            <v>Sports Medicine</v>
          </cell>
          <cell r="E115" t="str">
            <v>115.00</v>
          </cell>
          <cell r="F115" t="str">
            <v>Assesses injuries and manages comprehensive treatment programs to prevent injury and rehabilitate athletes. Leads assigned staff in performing activities of athletic training assignments.</v>
          </cell>
        </row>
        <row r="116">
          <cell r="B116" t="str">
            <v>JC103186</v>
          </cell>
          <cell r="C116" t="str">
            <v>Rehabilitation Services</v>
          </cell>
          <cell r="D116" t="str">
            <v>Sports Medicine</v>
          </cell>
          <cell r="E116" t="str">
            <v>114.00</v>
          </cell>
          <cell r="F116" t="str">
            <v>The Clinic-Based Licensed Athletic Trainer (LAT) is the liaison between the physician, patient, nursing, 
and therapy staff. Essential daily functions of the position include but are not limited to rooming 
patients, developing/instructing home exercise programs, fitting durable medical equipment (DME), 
clinical documentation of progress notes, scribing for physician, triaging phone calls, scheduling 
referrals, and procedures and other duties as directed by the supervising physician.</v>
          </cell>
        </row>
        <row r="117">
          <cell r="B117" t="str">
            <v>JC100042-CO</v>
          </cell>
          <cell r="C117" t="str">
            <v>Rehabilitation Services</v>
          </cell>
          <cell r="D117" t="str">
            <v>Audiology and Speech</v>
          </cell>
          <cell r="E117" t="str">
            <v>Contract (S)</v>
          </cell>
          <cell r="F117" t="str">
            <v>Performs audiological and vestibular function testing; develops hearing correction plans of care for patients with audiological impairments.</v>
          </cell>
        </row>
        <row r="118">
          <cell r="B118" t="str">
            <v>JC100042-H</v>
          </cell>
          <cell r="C118" t="str">
            <v>Rehabilitation Services</v>
          </cell>
          <cell r="D118" t="str">
            <v>Audiology and Speech</v>
          </cell>
          <cell r="E118" t="str">
            <v>119.00</v>
          </cell>
          <cell r="F118" t="str">
            <v>Performs audiological and vestibular function testing; develops hearing correction plans of care for patients with audiological impairments.</v>
          </cell>
        </row>
        <row r="119">
          <cell r="B119" t="str">
            <v>JC100042-S</v>
          </cell>
          <cell r="C119" t="str">
            <v>Rehabilitation Services</v>
          </cell>
          <cell r="D119" t="str">
            <v>Audiology and Speech</v>
          </cell>
          <cell r="E119" t="str">
            <v>119.00</v>
          </cell>
          <cell r="F119" t="str">
            <v>Performs audiological and vestibular function testing; develops hearing correction plans of care for patients with audiological impairments.</v>
          </cell>
        </row>
        <row r="120">
          <cell r="B120" t="str">
            <v>JC103191</v>
          </cell>
          <cell r="C120" t="str">
            <v>Rehabilitation Services</v>
          </cell>
          <cell r="D120" t="str">
            <v>Audiology and Speech</v>
          </cell>
          <cell r="E120" t="str">
            <v>119.00</v>
          </cell>
          <cell r="F120" t="str">
            <v>Under direct, on-site supervision, evaluates and performs audiological and vestibular function testing; develops hearing correction plans of care for patients with audiological impairments.</v>
          </cell>
        </row>
        <row r="121">
          <cell r="B121" t="str">
            <v>JC100043</v>
          </cell>
          <cell r="C121" t="str">
            <v>Rehabilitation Services</v>
          </cell>
          <cell r="D121" t="str">
            <v>Audiology and Speech</v>
          </cell>
          <cell r="E121" t="str">
            <v>120.00</v>
          </cell>
          <cell r="F121" t="str">
            <v>Leads the delivery of quality patient care and adherence to policies, procedures and protocols in Audiology.</v>
          </cell>
        </row>
        <row r="122">
          <cell r="B122" t="str">
            <v>JC100043-FAC</v>
          </cell>
          <cell r="C122" t="str">
            <v>Rehabilitation Services</v>
          </cell>
          <cell r="D122" t="str">
            <v>Audiology and Speech</v>
          </cell>
          <cell r="E122" t="str">
            <v>120.00</v>
          </cell>
          <cell r="F122" t="str">
            <v>Leads the delivery of quality patient care and adherence to policies, procedures and protocols in Audiology.</v>
          </cell>
        </row>
        <row r="123">
          <cell r="B123" t="str">
            <v>JC101781</v>
          </cell>
          <cell r="C123" t="str">
            <v>Rehabilitation Services</v>
          </cell>
          <cell r="D123" t="str">
            <v>Rehabilitation</v>
          </cell>
          <cell r="E123" t="str">
            <v>109.00</v>
          </cell>
          <cell r="F123" t="str">
            <v>Provides office support for the Audiology department in addition to performing audiometric screenings.</v>
          </cell>
        </row>
        <row r="124">
          <cell r="B124" t="str">
            <v>JC101909</v>
          </cell>
          <cell r="C124" t="str">
            <v>Rehabilitation Services</v>
          </cell>
          <cell r="D124" t="str">
            <v>Rehabilitation</v>
          </cell>
          <cell r="E124" t="str">
            <v>111.00</v>
          </cell>
          <cell r="F124" t="str">
            <v>Provides office support for the Audiology department in addition to performing audiometric screenings.  Serves as a technical or functional resource for staff performing similar duties.</v>
          </cell>
        </row>
        <row r="125">
          <cell r="B125" t="str">
            <v>JC102040</v>
          </cell>
          <cell r="C125" t="str">
            <v>Behavioral Health</v>
          </cell>
          <cell r="D125" t="str">
            <v>Behavioral Health Support</v>
          </cell>
          <cell r="E125" t="str">
            <v>115.00</v>
          </cell>
          <cell r="F125" t="str">
            <v>Coordinates educational offerings for staff and community.</v>
          </cell>
        </row>
        <row r="126">
          <cell r="B126" t="str">
            <v>JC102037</v>
          </cell>
          <cell r="C126" t="str">
            <v>Behavioral Health</v>
          </cell>
          <cell r="D126" t="str">
            <v>Behavioral Health Support</v>
          </cell>
          <cell r="E126" t="str">
            <v>114.00</v>
          </cell>
          <cell r="F126" t="str">
            <v>Assists with the education, training, and support of staff during various training programs.  Provides administrative support for the Autism program and for therapy staff.</v>
          </cell>
        </row>
        <row r="127">
          <cell r="B127" t="str">
            <v>JC102870</v>
          </cell>
          <cell r="C127" t="str">
            <v>Imaging &amp; Diagnostics</v>
          </cell>
          <cell r="D127" t="str">
            <v>Cardiac Diagnostics</v>
          </cell>
          <cell r="E127" t="str">
            <v>112.00</v>
          </cell>
          <cell r="F127" t="str">
            <v>Responsible for the operation of autologous blood recovery devices (cell savers) in an operational setting.  Also will operate Quality Control (QC) cell saver, Activated Coagulation/Clotting Time (ACT), Blood Gas machines and Thromboelastography (TEG) analyzer.</v>
          </cell>
        </row>
        <row r="128">
          <cell r="B128" t="str">
            <v>JC103460</v>
          </cell>
          <cell r="C128" t="str">
            <v>Strategy &amp; Transformation</v>
          </cell>
          <cell r="D128" t="str">
            <v>Transformation</v>
          </cell>
          <cell r="E128" t="str">
            <v>Market</v>
          </cell>
          <cell r="F128" t="str">
            <v>Drives strategy and operational effectiveness within assigned region and/or ministries through demonstrating operational effectiveness of care progression activities in alignment with our value-based care strategy. Provides regional physician leadership and physician coaching for all activities of care management, utilization management, and clinical documentation integrity. Collaborates with vendor partners, acting as a liaison and regional contact for organization’s physician advisor services. Supports strategic goals and drives behaviors which achieve meaningful and measurable outcomes. Acts as a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utilization management, and revenue cycle leadership to ensure quality and appropriate cost of care and utilization of services.</v>
          </cell>
        </row>
        <row r="129">
          <cell r="B129" t="str">
            <v>JC103623</v>
          </cell>
          <cell r="C129" t="str">
            <v>Human Resources</v>
          </cell>
          <cell r="D129" t="str">
            <v>Human Resources Administration</v>
          </cell>
          <cell r="E129" t="str">
            <v>Market</v>
          </cell>
          <cell r="F129" t="str">
            <v>Develops short and long-term Human Resources goals and plans for assigned region ensuring alignment with broader organization priorities. Utilizes metrics and organization vision to lead and direct Human Resources activities.</v>
          </cell>
        </row>
        <row r="130">
          <cell r="B130" t="str">
            <v>JC103424</v>
          </cell>
          <cell r="C130" t="str">
            <v>Nursing &amp; Education</v>
          </cell>
          <cell r="D130" t="str">
            <v>Registered Nurses</v>
          </cell>
          <cell r="E130" t="str">
            <v>Market</v>
          </cell>
          <cell r="F130" t="str">
            <v>Implements short-term and long-term patient services, nursing goals and plans ensuring alignment with broader organization priorities. Utilizes metrics and organization vision to lead and direct strategic nursing and patient care practice/standards, patient safety, clinical outcomes and satisfaction of patients, employees, and physicians. Implements patient services and nursing practice standards/guidelines across the organization to ensure the safe provision of quality patient care.</v>
          </cell>
        </row>
        <row r="131">
          <cell r="B131" t="str">
            <v>JC102051</v>
          </cell>
          <cell r="C131" t="str">
            <v>Behavioral Health</v>
          </cell>
          <cell r="D131" t="str">
            <v>Behavioral Health Professionals</v>
          </cell>
          <cell r="E131" t="str">
            <v>117.00</v>
          </cell>
          <cell r="F131" t="str">
            <v>Integrates behavioral health services into clinic settings. Conducts patient interviews, complete assessments and provide brief interventions and referrals to treatment. Counsels patients and family members and refer patients to family and community assistance agencies.</v>
          </cell>
        </row>
        <row r="132">
          <cell r="B132" t="str">
            <v>JC102404</v>
          </cell>
          <cell r="C132" t="str">
            <v>Behavioral Health</v>
          </cell>
          <cell r="D132" t="str">
            <v>Behavioral Health Professionals</v>
          </cell>
          <cell r="E132" t="str">
            <v>118.00</v>
          </cell>
          <cell r="F132" t="str">
            <v>Coordinates behavioral health services into clinic settings. Conducts patient interviews, complete assessments and provide brief interventions and referrals to treatment. Counsels patients and family members and refer patients to family and community assistance agencies.</v>
          </cell>
        </row>
        <row r="133">
          <cell r="B133" t="str">
            <v>JC103270</v>
          </cell>
          <cell r="C133" t="str">
            <v>Behavioral Health</v>
          </cell>
          <cell r="D133" t="str">
            <v>Behavioral Health Professionals</v>
          </cell>
          <cell r="E133" t="str">
            <v>116.00</v>
          </cell>
          <cell r="F133" t="str">
            <v>Responsible for coordinating the department’s involvement in the complex care and case management of individuals with significant behavioral health concerns.  Works closely with individual ministries and regional community resources to provide a wellness path for behavioral health patients.</v>
          </cell>
        </row>
        <row r="134">
          <cell r="B134" t="str">
            <v>JC101910</v>
          </cell>
          <cell r="C134" t="str">
            <v>Behavioral Health</v>
          </cell>
          <cell r="D134" t="str">
            <v>Behavioral Health Professionals</v>
          </cell>
          <cell r="E134" t="str">
            <v>115.00</v>
          </cell>
          <cell r="F134" t="str">
            <v>Conducts interviews and behavioral health assessments for potential admissions including telehealth assessments.</v>
          </cell>
        </row>
        <row r="135">
          <cell r="B135" t="str">
            <v>JC100755-H</v>
          </cell>
          <cell r="C135" t="str">
            <v>Behavioral Health</v>
          </cell>
          <cell r="D135" t="str">
            <v>Behavioral Health Professionals</v>
          </cell>
          <cell r="E135" t="str">
            <v>116.00</v>
          </cell>
          <cell r="F135" t="str">
            <v>Conducts interviews and behavioral health assessments for potential admissions including telehealth assessments.</v>
          </cell>
        </row>
        <row r="136">
          <cell r="B136" t="str">
            <v>JC100755-H-TAH</v>
          </cell>
          <cell r="C136" t="str">
            <v>Behavioral Health</v>
          </cell>
          <cell r="D136" t="str">
            <v>Behavioral Health Professionals</v>
          </cell>
          <cell r="E136" t="str">
            <v>116.00</v>
          </cell>
          <cell r="F136" t="str">
            <v>Conducts interviews and behavioral health assessments for potential admissions including telehealth assessments.</v>
          </cell>
        </row>
        <row r="137">
          <cell r="B137" t="str">
            <v>JC100753-H</v>
          </cell>
          <cell r="C137" t="str">
            <v>Behavioral Health</v>
          </cell>
          <cell r="D137" t="str">
            <v>Behavioral Health Professionals</v>
          </cell>
          <cell r="E137" t="str">
            <v>117.00</v>
          </cell>
          <cell r="F137" t="str">
            <v>Conducts interviews and behavioral health assessments for potential admissions including telehealth assessments.  Leads assigned staff in performing activities or tasks for intake services.</v>
          </cell>
        </row>
        <row r="138">
          <cell r="B138" t="str">
            <v>JC103196</v>
          </cell>
          <cell r="C138" t="str">
            <v>Behavioral Health</v>
          </cell>
          <cell r="D138" t="str">
            <v>Behavioral Health Professionals</v>
          </cell>
          <cell r="E138" t="str">
            <v>118.00</v>
          </cell>
          <cell r="F138" t="str">
            <v>Responsible for providing training, education and coordination for clinics and staff within assigned region(s) for the Virtual Behavioral Health Integration (vBHI) program.</v>
          </cell>
        </row>
        <row r="139">
          <cell r="B139" t="str">
            <v>JC101325</v>
          </cell>
          <cell r="C139" t="str">
            <v>Patient Care Support</v>
          </cell>
          <cell r="D139" t="str">
            <v>Patient Care Supt</v>
          </cell>
          <cell r="E139" t="str">
            <v>104.00</v>
          </cell>
          <cell r="F139" t="str">
            <v>Performs basic patient monitoring activities under the supervision of a Registered Nurse (RN).</v>
          </cell>
        </row>
        <row r="140">
          <cell r="B140" t="str">
            <v>JC101325-F</v>
          </cell>
          <cell r="C140" t="str">
            <v>Patient Care Support</v>
          </cell>
          <cell r="D140" t="str">
            <v>Patient Care Supt</v>
          </cell>
          <cell r="E140" t="str">
            <v>104.00</v>
          </cell>
          <cell r="F140" t="str">
            <v>Performs basic patient monitoring activities under the supervision of a Registered Nurse (RN).</v>
          </cell>
        </row>
        <row r="141">
          <cell r="B141" t="str">
            <v>JC100750-H</v>
          </cell>
          <cell r="C141" t="str">
            <v>Behavioral Health</v>
          </cell>
          <cell r="D141" t="str">
            <v>Behavioral Health Professionals</v>
          </cell>
          <cell r="E141" t="str">
            <v>110.00</v>
          </cell>
          <cell r="F141" t="str">
            <v>Assists in performing a variety of activities for behavioral health patients under supervision and in collaboration with other mental health care professionals.</v>
          </cell>
        </row>
        <row r="142">
          <cell r="B142" t="str">
            <v>JC100750-WO</v>
          </cell>
          <cell r="C142" t="str">
            <v>Behavioral Health</v>
          </cell>
          <cell r="D142" t="str">
            <v>Behavioral Health Professionals</v>
          </cell>
          <cell r="E142" t="str">
            <v>110.00</v>
          </cell>
          <cell r="F142" t="str">
            <v>Assists in performing a variety of activities for behavioral health patients under supervision and in collaboration with other mental health care professionals.</v>
          </cell>
        </row>
        <row r="143">
          <cell r="B143" t="str">
            <v>JC100782-F</v>
          </cell>
          <cell r="C143" t="str">
            <v>Behavioral Health</v>
          </cell>
          <cell r="D143" t="str">
            <v>Behavioral Health Technician</v>
          </cell>
          <cell r="E143" t="str">
            <v>109.00</v>
          </cell>
          <cell r="F143" t="str">
            <v>Provides direct behavioral health patient care by performing a variety of activities for patients.</v>
          </cell>
        </row>
        <row r="144">
          <cell r="B144" t="str">
            <v>JC100782-H</v>
          </cell>
          <cell r="C144" t="str">
            <v>Behavioral Health</v>
          </cell>
          <cell r="D144" t="str">
            <v>Behavioral Health Technician</v>
          </cell>
          <cell r="E144" t="str">
            <v>109.00</v>
          </cell>
          <cell r="F144" t="str">
            <v>Provides direct behavioral health patient care by performing a variety of activities for patients.</v>
          </cell>
        </row>
        <row r="145">
          <cell r="B145" t="str">
            <v>JC100782-WO</v>
          </cell>
          <cell r="C145" t="str">
            <v>Behavioral Health</v>
          </cell>
          <cell r="D145" t="str">
            <v>Behavioral Health Technician</v>
          </cell>
          <cell r="E145" t="str">
            <v>109.00</v>
          </cell>
          <cell r="F145" t="str">
            <v>Provides direct behavioral health patient care by performing a variety of activities for patients.</v>
          </cell>
        </row>
        <row r="146">
          <cell r="B146" t="str">
            <v>JC103700</v>
          </cell>
          <cell r="C146" t="str">
            <v>Behavioral Health</v>
          </cell>
          <cell r="D146" t="str">
            <v>Behavioral Health Professionals</v>
          </cell>
          <cell r="E146" t="str">
            <v>No Grade (H)</v>
          </cell>
          <cell r="F146" t="str">
            <v>Provides comprehensive assessment, diagnosis and treatment of mental, emotional, behavioral, addictive and developmental disorders and disabilities using specialized clinical knowledge and advanced clinical skills.</v>
          </cell>
        </row>
        <row r="147">
          <cell r="B147" t="str">
            <v>JC100770-H</v>
          </cell>
          <cell r="C147" t="str">
            <v>Behavioral Health</v>
          </cell>
          <cell r="D147" t="str">
            <v>Behavioral Health Professionals</v>
          </cell>
          <cell r="E147" t="str">
            <v>117.00</v>
          </cell>
          <cell r="F147" t="str">
            <v>Provides comprehensive assessment, diagnosis and treatment of mental, emotional, behavioral, addictive and developmental disorders and disabilities using specialized clinical knowledge and advanced clinical skills.</v>
          </cell>
        </row>
        <row r="148">
          <cell r="B148" t="str">
            <v>JC100770-S</v>
          </cell>
          <cell r="C148" t="str">
            <v>Behavioral Health</v>
          </cell>
          <cell r="D148" t="str">
            <v>Behavioral Health Professionals</v>
          </cell>
          <cell r="E148" t="str">
            <v>117.00</v>
          </cell>
          <cell r="F148" t="str">
            <v>Provides comprehensive assessment, diagnosis and treatment of mental, emotional, behavioral, addictive and developmental disorders and disabilities using specialized clinical knowledge and advanced clinical skills.</v>
          </cell>
        </row>
        <row r="149">
          <cell r="B149" t="str">
            <v>JC100746-H</v>
          </cell>
          <cell r="C149" t="str">
            <v>Behavioral Health</v>
          </cell>
          <cell r="D149" t="str">
            <v>Behavioral Health Professionals</v>
          </cell>
          <cell r="E149" t="str">
            <v>118.00</v>
          </cell>
          <cell r="F149" t="str">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ell>
        </row>
        <row r="150">
          <cell r="B150" t="str">
            <v>JC100746-S</v>
          </cell>
          <cell r="C150" t="str">
            <v>Behavioral Health</v>
          </cell>
          <cell r="D150" t="str">
            <v>Behavioral Health Professionals</v>
          </cell>
          <cell r="E150" t="str">
            <v>118.00</v>
          </cell>
          <cell r="F150" t="str">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ell>
        </row>
        <row r="151">
          <cell r="B151" t="str">
            <v>JC103519-H</v>
          </cell>
          <cell r="C151" t="str">
            <v>Behavioral Health</v>
          </cell>
          <cell r="D151" t="str">
            <v>Behavioral Health Professionals</v>
          </cell>
          <cell r="E151" t="str">
            <v>118.00</v>
          </cell>
          <cell r="F151" t="str">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ell>
        </row>
        <row r="152">
          <cell r="B152" t="str">
            <v>JC103519-S</v>
          </cell>
          <cell r="C152" t="str">
            <v>Behavioral Health</v>
          </cell>
          <cell r="D152" t="str">
            <v>Behavioral Health Professionals</v>
          </cell>
          <cell r="E152" t="str">
            <v>118.00</v>
          </cell>
          <cell r="F152" t="str">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ell>
        </row>
        <row r="153">
          <cell r="B153" t="str">
            <v>JC103174-H</v>
          </cell>
          <cell r="C153" t="str">
            <v>Behavioral Health</v>
          </cell>
          <cell r="D153" t="str">
            <v>Behavioral Health Professionals</v>
          </cell>
          <cell r="E153" t="str">
            <v>117.00</v>
          </cell>
          <cell r="F153" t="str">
            <v>Provides comprehensive assessment and disposition of mental, emotional, behavioral, addictive, and developmental disorders/disabilities using specialized clinical knowledge and advanced clinical skills in a virtual environment.</v>
          </cell>
        </row>
        <row r="154">
          <cell r="B154" t="str">
            <v>JC103174-S</v>
          </cell>
          <cell r="C154" t="str">
            <v>Behavioral Health</v>
          </cell>
          <cell r="D154" t="str">
            <v>Behavioral Health Professionals</v>
          </cell>
          <cell r="E154" t="str">
            <v>117.00</v>
          </cell>
          <cell r="F154" t="str">
            <v>Provides comprehensive assessment and disposition of mental, emotional, behavioral, addictive, and developmental disorders/disabilities using specialized clinical knowledge and advanced clinical skills in a virtual environment.</v>
          </cell>
        </row>
        <row r="155">
          <cell r="B155" t="str">
            <v>JC101058</v>
          </cell>
          <cell r="C155" t="str">
            <v>Executive</v>
          </cell>
          <cell r="D155" t="str">
            <v>Regional Executive</v>
          </cell>
          <cell r="E155" t="str">
            <v>Market</v>
          </cell>
          <cell r="F155" t="str">
            <v>Ensures effective and efficient operational processes for the behavioral health service line within the assigned region. Communicates, directs, plans, organizes, and conducts financial monitoring to facilitate the delivery of cost-effective, high quality health care services. Develops short- and long-term strategic and operational plans ensuring alignment with broader organization priorities. Provides leadership to help grow department and enhance operations.</v>
          </cell>
        </row>
        <row r="156">
          <cell r="B156" t="str">
            <v>JC102032</v>
          </cell>
          <cell r="C156" t="str">
            <v>Behavioral Health</v>
          </cell>
          <cell r="D156" t="str">
            <v>Behavioral Health Technician</v>
          </cell>
          <cell r="E156" t="str">
            <v>106.00</v>
          </cell>
          <cell r="F156" t="str">
            <v>Provides direct behavioral intervention services using Applied Behavior Analysis (ABA) and Early Start Denver Model (ESDM) to an autism population in center, home, and community settings.</v>
          </cell>
        </row>
        <row r="157">
          <cell r="B157" t="str">
            <v>JC102036</v>
          </cell>
          <cell r="C157" t="str">
            <v>Behavioral Health</v>
          </cell>
          <cell r="D157" t="str">
            <v>Behavioral Health Support</v>
          </cell>
          <cell r="E157" t="str">
            <v>111.00</v>
          </cell>
          <cell r="F157" t="str">
            <v>Provides clinical supervision and training of treatment staff providing direct one-one behavioral interventions.  Provides ongoing evaluation as well as individualized program development and implementation for individuals receiving services.</v>
          </cell>
        </row>
        <row r="158">
          <cell r="B158" t="str">
            <v>JC100282-H</v>
          </cell>
          <cell r="C158" t="str">
            <v>Human Resources</v>
          </cell>
          <cell r="D158" t="str">
            <v>Total Rewards</v>
          </cell>
          <cell r="E158" t="str">
            <v>117.00</v>
          </cell>
          <cell r="F158" t="str">
            <v>Compiles benefits data, conducts research and analysis, and makes recommendations for benefits plans and programs.</v>
          </cell>
        </row>
        <row r="159">
          <cell r="B159" t="str">
            <v>JC100282-S</v>
          </cell>
          <cell r="C159" t="str">
            <v>Human Resources</v>
          </cell>
          <cell r="D159" t="str">
            <v>Total Rewards</v>
          </cell>
          <cell r="E159" t="str">
            <v>117.00</v>
          </cell>
          <cell r="F159" t="str">
            <v>Compiles benefits data, conducts research and analysis, and makes recommendations for benefits plans and programs.</v>
          </cell>
        </row>
        <row r="160">
          <cell r="B160" t="str">
            <v>JC100283-H</v>
          </cell>
          <cell r="C160" t="str">
            <v>Human Resources</v>
          </cell>
          <cell r="D160" t="str">
            <v>Total Rewards</v>
          </cell>
          <cell r="E160" t="str">
            <v>119.00</v>
          </cell>
          <cell r="F160" t="str">
            <v>Manages Human Resources benefit data analytics and reporting requirements.</v>
          </cell>
        </row>
        <row r="161">
          <cell r="B161" t="str">
            <v>JC100283-S</v>
          </cell>
          <cell r="C161" t="str">
            <v>Human Resources</v>
          </cell>
          <cell r="D161" t="str">
            <v>Total Rewards</v>
          </cell>
          <cell r="E161" t="str">
            <v>119.00</v>
          </cell>
          <cell r="F161" t="str">
            <v>Manages Human Resources benefit data analytics and reporting requirements.</v>
          </cell>
        </row>
        <row r="162">
          <cell r="B162" t="str">
            <v>JC100284</v>
          </cell>
          <cell r="C162" t="str">
            <v>Human Resources</v>
          </cell>
          <cell r="D162" t="str">
            <v>Total Rewards</v>
          </cell>
          <cell r="E162" t="str">
            <v>121.00</v>
          </cell>
          <cell r="F162" t="str">
            <v>Develops benefits communication strategies across a variety of media, including print, web, email, presentations and video. Offers creative and alternative solutions to benefit initiatives and projects. 
Implements and communicates system-wide employee benefits programs ensuring cost-effectiveness to the organization and its employees.</v>
          </cell>
        </row>
        <row r="163">
          <cell r="B163" t="str">
            <v>JC101884</v>
          </cell>
          <cell r="C163" t="str">
            <v>Human Resources</v>
          </cell>
          <cell r="D163" t="str">
            <v>Total Rewards</v>
          </cell>
          <cell r="E163" t="str">
            <v>115.00</v>
          </cell>
          <cell r="F163" t="str">
            <v>Assists with the day-to-day administration of the employee benefit programs such as life insurance, health care coverage, disability, retirement and other related programs.  May specialize in one area within employee benefits.</v>
          </cell>
        </row>
        <row r="164">
          <cell r="B164" t="str">
            <v>JC102732</v>
          </cell>
          <cell r="C164" t="str">
            <v>Human Resources</v>
          </cell>
          <cell r="D164" t="str">
            <v>Total Rewards</v>
          </cell>
          <cell r="E164" t="str">
            <v>122.00</v>
          </cell>
          <cell r="F164" t="str">
            <v>Serves as strategic technical consultant as it relates to health and welfare and/or retirement related data analysis and platforms to meet the needs of the organization.</v>
          </cell>
        </row>
        <row r="165">
          <cell r="B165" t="str">
            <v>JC100743-H</v>
          </cell>
          <cell r="C165" t="str">
            <v>Social Services</v>
          </cell>
          <cell r="D165" t="str">
            <v>Social Services Support</v>
          </cell>
          <cell r="E165" t="str">
            <v>116.00</v>
          </cell>
          <cell r="F165" t="str">
            <v>Works with interdisciplinary team to develop and provide a program of services and referrals for persons experiencing bereavement.</v>
          </cell>
        </row>
        <row r="166">
          <cell r="B166" t="str">
            <v>JC100983</v>
          </cell>
          <cell r="C166" t="str">
            <v>Social Services</v>
          </cell>
          <cell r="D166" t="str">
            <v>Social Services Support</v>
          </cell>
          <cell r="E166" t="str">
            <v>512.00</v>
          </cell>
          <cell r="F166" t="str">
            <v>Works with interdisciplinary team to develop and provide a program of services and referrals for persons experiencing bereavement.</v>
          </cell>
        </row>
        <row r="167">
          <cell r="B167" t="str">
            <v>JC101635</v>
          </cell>
          <cell r="C167" t="str">
            <v>Health Information Management</v>
          </cell>
          <cell r="D167" t="str">
            <v>Coding</v>
          </cell>
          <cell r="E167" t="str">
            <v>111.00</v>
          </cell>
          <cell r="F167" t="str">
            <v>Performs the daily billing and coding for the department. Ensures the appropriate department charges are applied to patient accounts.</v>
          </cell>
        </row>
        <row r="168">
          <cell r="B168" t="str">
            <v>JC100148</v>
          </cell>
          <cell r="C168" t="str">
            <v>Health Information Management</v>
          </cell>
          <cell r="D168" t="str">
            <v>Medical Records and Transcription</v>
          </cell>
          <cell r="E168" t="str">
            <v>109.00</v>
          </cell>
          <cell r="F168" t="str">
            <v>Obtains information for birth and death certificates reporting and prepares the certificate in accordance with state Vital Statistics rules and regulations.  Collects statistics for reporting, e.g. mortality.</v>
          </cell>
        </row>
        <row r="169">
          <cell r="B169" t="str">
            <v>JC101911</v>
          </cell>
          <cell r="C169" t="str">
            <v>Behavioral Health</v>
          </cell>
          <cell r="D169" t="str">
            <v>Behavioral Health Professionals</v>
          </cell>
          <cell r="E169" t="str">
            <v>117.00</v>
          </cell>
          <cell r="F169" t="str">
            <v>Work with members of the treatment team to provide a range of Applied Behavior Analytic (ABA) assessments and clinical services for clients with autism spectrum disorders and related developmental disabilities.</v>
          </cell>
        </row>
        <row r="170">
          <cell r="B170" t="str">
            <v>JC101911-H</v>
          </cell>
          <cell r="C170" t="str">
            <v>Behavioral Health</v>
          </cell>
          <cell r="D170" t="str">
            <v>Behavioral Health Professionals</v>
          </cell>
          <cell r="E170" t="str">
            <v>117.00</v>
          </cell>
          <cell r="F170" t="str">
            <v>Work with members of the treatment team to provide a range of Applied Behavior Analytic (ABA) assessments and clinical services for clients with autism spectrum disorders and related developmental disabilities.</v>
          </cell>
        </row>
        <row r="171">
          <cell r="B171" t="str">
            <v>JC103363</v>
          </cell>
          <cell r="C171" t="str">
            <v>Facilities and Support Services</v>
          </cell>
          <cell r="D171" t="str">
            <v>Facilities</v>
          </cell>
          <cell r="E171" t="str">
            <v>119.00</v>
          </cell>
          <cell r="F171" t="str">
            <v>Responsible for the building automation system (BAS) operation and optimization across the system. Accountable for commissioning, optimization, data management, training and development of software to achieve positive outcomes and utility reduction impacting the total cost of ownership year over year.</v>
          </cell>
        </row>
        <row r="172">
          <cell r="B172" t="str">
            <v>JC101890</v>
          </cell>
          <cell r="C172" t="str">
            <v>Facilities and Support Services</v>
          </cell>
          <cell r="D172" t="str">
            <v>Facilities</v>
          </cell>
          <cell r="E172" t="str">
            <v>116.00</v>
          </cell>
          <cell r="F172" t="str">
            <v>Coordinates the process of generating and managing digital computer aided design (CAD) models of the origination's facilities using building information systems (BIS) to support decision-making within the planning, design and construction (PDC) process.</v>
          </cell>
        </row>
        <row r="173">
          <cell r="B173" t="str">
            <v>JC101891</v>
          </cell>
          <cell r="C173" t="str">
            <v>Facilities and Support Services</v>
          </cell>
          <cell r="D173" t="str">
            <v>Facilities</v>
          </cell>
          <cell r="E173" t="str">
            <v>117.00</v>
          </cell>
          <cell r="F173" t="str">
            <v>Leads the process of generating and managing digital computer aided design (CAD) models of the origination's facilities using building information systems (BIS) to support decision-making within the planning, design and construction (PDC) process. Develops and maintains standards, protocols and approaches to building information models (BIM) systems to improve the organization's documentation of the built environment to ensure accurate, informative and meaningful record of how physical space is planned and utilized. Serves as the BIM representative to larger PDC meetings.</v>
          </cell>
        </row>
        <row r="174">
          <cell r="B174" t="str">
            <v>JC100795</v>
          </cell>
          <cell r="C174" t="str">
            <v>Facilities and Support Services</v>
          </cell>
          <cell r="D174" t="str">
            <v>Facilities</v>
          </cell>
          <cell r="E174" t="str">
            <v>109.00</v>
          </cell>
          <cell r="F174" t="str">
            <v>Provides Building Services support to System and Network entities on the Corporate Square campus to contribute to satisfaction, safety, and financial goals.</v>
          </cell>
        </row>
        <row r="175">
          <cell r="B175" t="str">
            <v>JC100620-H</v>
          </cell>
          <cell r="C175" t="str">
            <v>Strategy &amp; Transformation</v>
          </cell>
          <cell r="D175" t="str">
            <v>Transformation</v>
          </cell>
          <cell r="E175" t="str">
            <v>118.00</v>
          </cell>
          <cell r="F175" t="str">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ell>
        </row>
        <row r="176">
          <cell r="B176" t="str">
            <v>JC100620-S</v>
          </cell>
          <cell r="C176" t="str">
            <v>Strategy &amp; Transformation</v>
          </cell>
          <cell r="D176" t="str">
            <v>Transformation</v>
          </cell>
          <cell r="E176" t="str">
            <v>118.00</v>
          </cell>
          <cell r="F176" t="str">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ell>
        </row>
        <row r="177">
          <cell r="B177" t="str">
            <v>JC100621</v>
          </cell>
          <cell r="C177" t="str">
            <v>Strategy &amp; Transformation</v>
          </cell>
          <cell r="D177" t="str">
            <v>Transformation</v>
          </cell>
          <cell r="E177" t="str">
            <v>116.00</v>
          </cell>
          <cell r="F177" t="str">
            <v>Working under the guidance of a mentor, supports business strategies, and utilizes facilitation skills to elicit requirements and business needs from cross functional teams across all levels of the organization, including vendors. Assists in defining solutions, providing training to business users, and acting as a sprint manager to ensure activities are completed in a timely fashion.  Assists in providing business process mapping services and ensuring all requirements are defined well enough for prioritization and execution on requests. Participates in the request intake management process.</v>
          </cell>
        </row>
        <row r="178">
          <cell r="B178" t="str">
            <v>JC102548-H</v>
          </cell>
          <cell r="C178" t="str">
            <v>Strategy &amp; Transformation</v>
          </cell>
          <cell r="D178" t="str">
            <v>Transformation</v>
          </cell>
          <cell r="E178" t="str">
            <v>122.00</v>
          </cell>
          <cell r="F178" t="str">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ell>
        </row>
        <row r="179">
          <cell r="B179" t="str">
            <v>JC102548-S</v>
          </cell>
          <cell r="C179" t="str">
            <v>Strategy &amp; Transformation</v>
          </cell>
          <cell r="D179" t="str">
            <v>Transformation</v>
          </cell>
          <cell r="E179" t="str">
            <v>122.00</v>
          </cell>
          <cell r="F179" t="str">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ell>
        </row>
        <row r="180">
          <cell r="B180" t="str">
            <v>JC100622</v>
          </cell>
          <cell r="C180" t="str">
            <v>Strategy &amp; Transformation</v>
          </cell>
          <cell r="D180" t="str">
            <v>Transformation</v>
          </cell>
          <cell r="E180" t="str">
            <v>120.00</v>
          </cell>
          <cell r="F180" t="str">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ell>
        </row>
        <row r="181">
          <cell r="B181" t="str">
            <v>JC100622-H</v>
          </cell>
          <cell r="C181" t="str">
            <v>Strategy &amp; Transformation</v>
          </cell>
          <cell r="D181" t="str">
            <v>Transformation</v>
          </cell>
          <cell r="E181" t="str">
            <v>120.00</v>
          </cell>
          <cell r="F181" t="str">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ell>
        </row>
        <row r="182">
          <cell r="B182" t="str">
            <v>JC102055</v>
          </cell>
          <cell r="C182" t="str">
            <v>Strategy &amp; Transformation</v>
          </cell>
          <cell r="D182" t="str">
            <v>Strategy and Business Development</v>
          </cell>
          <cell r="E182" t="str">
            <v>118.00</v>
          </cell>
          <cell r="F182" t="str">
            <v>Evaluates new business opportunities and the development and implementation of strategy/planning initiatives.</v>
          </cell>
        </row>
        <row r="183">
          <cell r="B183" t="str">
            <v>JC102056</v>
          </cell>
          <cell r="C183" t="str">
            <v>Strategy &amp; Transformation</v>
          </cell>
          <cell r="D183" t="str">
            <v>Strategy and Business Development</v>
          </cell>
          <cell r="E183" t="str">
            <v>120.00</v>
          </cell>
          <cell r="F183" t="str">
            <v>Provides consultation and evaluation of new business opportunities and the development and implementation of strategy/planning initiatives.</v>
          </cell>
        </row>
        <row r="184">
          <cell r="B184" t="str">
            <v>JC103343</v>
          </cell>
          <cell r="C184" t="str">
            <v>Strategy &amp; Transformation</v>
          </cell>
          <cell r="D184" t="str">
            <v>Strategy and Business Development</v>
          </cell>
          <cell r="E184" t="str">
            <v>124.00</v>
          </cell>
          <cell r="F184" t="str">
            <v>Creates and executes business development strategies to market medical, surgical and aesthetic dermatology and dermatopathology services to physicians and practices.  Ensures strategic initiatives contribute to current and long-term business objectives as well as support overall vision for dermatology services.</v>
          </cell>
        </row>
        <row r="185">
          <cell r="B185" t="str">
            <v>JC102054</v>
          </cell>
          <cell r="C185" t="str">
            <v>Strategy &amp; Transformation</v>
          </cell>
          <cell r="D185" t="str">
            <v>Strategy and Business Development</v>
          </cell>
          <cell r="E185" t="str">
            <v>122.00</v>
          </cell>
          <cell r="F185" t="str">
            <v>Develops insightful analyses related to Ministry Market strategic positioning, market conditions, service lines, competitor actions, and volume/market share trends.</v>
          </cell>
        </row>
        <row r="186">
          <cell r="B186" t="str">
            <v>JC100449</v>
          </cell>
          <cell r="C186" t="str">
            <v>Information Technology</v>
          </cell>
          <cell r="D186" t="str">
            <v>IT</v>
          </cell>
          <cell r="E186" t="str">
            <v>No Grade (S)</v>
          </cell>
          <cell r="F186" t="str">
            <v>Serves as a business and technical resource for the collection, analysis, and reporting of operational data. Leads analyst and business operations teams in gathering business information, reporting requirements, and problem-solving business issues. Provides technical consulting and advice to business and application development teams on data integration, reporting and analytical capabilities and leadership for project implementation.</v>
          </cell>
        </row>
        <row r="187">
          <cell r="B187" t="str">
            <v>JC103548</v>
          </cell>
          <cell r="C187" t="str">
            <v>Information Technology</v>
          </cell>
          <cell r="D187" t="str">
            <v>IT</v>
          </cell>
          <cell r="E187" t="str">
            <v>121.00</v>
          </cell>
          <cell r="F187" t="str">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v>
          </cell>
        </row>
        <row r="188">
          <cell r="B188" t="str">
            <v>JC103561</v>
          </cell>
          <cell r="C188" t="str">
            <v>Information Technology</v>
          </cell>
          <cell r="D188" t="str">
            <v>IT</v>
          </cell>
          <cell r="E188" t="str">
            <v>119.00</v>
          </cell>
          <cell r="F188" t="str">
            <v>Collaborates with operations leaders and stakeholders to manage analytic solutions to address operational objectives and drive business impact. Provides end users with an optimal experience. Assists in the analysis and interpretation of complex healthcare data to provide/support scalable solutions and actionable insights.</v>
          </cell>
        </row>
        <row r="189">
          <cell r="B189" t="str">
            <v>JC103563</v>
          </cell>
          <cell r="C189" t="str">
            <v>Information Technology</v>
          </cell>
          <cell r="D189" t="str">
            <v>IT</v>
          </cell>
          <cell r="E189" t="str">
            <v>124.00</v>
          </cell>
          <cell r="F189" t="str">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 Leverages a strong understanding of the business in the area of focus in combination with technical skills to guide solutions from inception to fruition.</v>
          </cell>
        </row>
        <row r="190">
          <cell r="B190" t="str">
            <v>JC103562</v>
          </cell>
          <cell r="C190" t="str">
            <v>Information Technology</v>
          </cell>
          <cell r="D190" t="str">
            <v>IT</v>
          </cell>
          <cell r="E190" t="str">
            <v>123.00</v>
          </cell>
          <cell r="F190" t="str">
            <v>Collaborates with operational leaders and stakeholders to deliver analytic solutions to address operational objectives and drive business impact. Provides end users with an optimal experience. Leverages a strong understanding of the business in their area of focus in combination with their technical skills to guide solutions from inception to fruition.</v>
          </cell>
        </row>
        <row r="191">
          <cell r="B191" t="str">
            <v>JC103488</v>
          </cell>
          <cell r="C191" t="str">
            <v>Finance and Business Informatics</v>
          </cell>
          <cell r="D191" t="str">
            <v>Revenue Cycle and Business Office</v>
          </cell>
          <cell r="E191" t="str">
            <v>119.00</v>
          </cell>
          <cell r="F191" t="str">
            <v>Guides and performs simple to moderately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other sources, such as data warehouses and marts, to provide business insights. Provides feedback to the model and ongoing design of the warehouses and marts to ensure data accuracy and availability to meet organization reporting needs. Works with peers to interpret data models and business requirements and participates in sprint-based work. Responsible for complex and highly optimized queries. Provides input to the team strategy and vision.</v>
          </cell>
        </row>
        <row r="192">
          <cell r="B192" t="str">
            <v>JC100623-H</v>
          </cell>
          <cell r="C192" t="str">
            <v>Strategy &amp; Transformation</v>
          </cell>
          <cell r="D192" t="str">
            <v>Transformation</v>
          </cell>
          <cell r="E192" t="str">
            <v>119.00</v>
          </cell>
          <cell r="F192"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ell>
        </row>
        <row r="193">
          <cell r="B193" t="str">
            <v>JC100623</v>
          </cell>
          <cell r="C193" t="str">
            <v>Strategy &amp; Transformation</v>
          </cell>
          <cell r="D193" t="str">
            <v>Transformation</v>
          </cell>
          <cell r="E193" t="str">
            <v>119.00</v>
          </cell>
          <cell r="F193"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ell>
        </row>
        <row r="194">
          <cell r="B194" t="str">
            <v>JC100624</v>
          </cell>
          <cell r="C194" t="str">
            <v>Strategy &amp; Transformation</v>
          </cell>
          <cell r="D194" t="str">
            <v>Transformation</v>
          </cell>
          <cell r="E194" t="str">
            <v>117.00</v>
          </cell>
          <cell r="F194" t="str">
            <v>Under guidance, performs complex analyses supporting the various service domains within the system data and analytics department. Works with structured/unstructured data stores to develop ad hoc reports, automated reports, and dashboards to allow users to easily understand and act upon data. Will learn the Clarity data model and will pull data from it and other sources, such as data warehouses and marts, in order to provide business insights. Works with peers in order to interpret data models and business requirements and participates in sprint-based work.</v>
          </cell>
        </row>
        <row r="195">
          <cell r="B195" t="str">
            <v>JC100625</v>
          </cell>
          <cell r="C195" t="str">
            <v>Strategy &amp; Transformation</v>
          </cell>
          <cell r="D195" t="str">
            <v>Transformation</v>
          </cell>
          <cell r="E195" t="str">
            <v>123.00</v>
          </cell>
          <cell r="F195"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Influences team strategy and vision. Works with key business sponsors to obtain buy-in for BI approaches. Supports and helps manage external resources and collaborative efforts. Leads the daily activities of a team. Directs, organizes, and leads projects in the implementation and use of new BI software tools and systems.</v>
          </cell>
        </row>
        <row r="196">
          <cell r="B196" t="str">
            <v>JC103254</v>
          </cell>
          <cell r="C196" t="str">
            <v>Finance and Business Informatics</v>
          </cell>
          <cell r="D196" t="str">
            <v>Revenue Cycle and Business Office</v>
          </cell>
          <cell r="E196" t="str">
            <v>121.00</v>
          </cell>
          <cell r="F196" t="str">
            <v>Guides and performs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Provides input to the team strategy and vision. Works with key business sponsors to obtain buy-in for BI approaches. Supports and helps manage external resources and collaborative efforts.</v>
          </cell>
        </row>
        <row r="197">
          <cell r="B197" t="str">
            <v>JC100626-H</v>
          </cell>
          <cell r="C197" t="str">
            <v>Strategy &amp; Transformation</v>
          </cell>
          <cell r="D197" t="str">
            <v>Transformation</v>
          </cell>
          <cell r="E197" t="str">
            <v>121.00</v>
          </cell>
          <cell r="F197"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ell>
        </row>
        <row r="198">
          <cell r="B198" t="str">
            <v>JC100626-S</v>
          </cell>
          <cell r="C198" t="str">
            <v>Strategy &amp; Transformation</v>
          </cell>
          <cell r="D198" t="str">
            <v>Transformation</v>
          </cell>
          <cell r="E198" t="str">
            <v>121.00</v>
          </cell>
          <cell r="F198"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ell>
        </row>
        <row r="199">
          <cell r="B199" t="str">
            <v>JC103347</v>
          </cell>
          <cell r="C199" t="str">
            <v>Finance and Business Informatics</v>
          </cell>
          <cell r="D199" t="str">
            <v>Revenue Cycle and Business Office</v>
          </cell>
          <cell r="E199" t="str">
            <v>511.00</v>
          </cell>
          <cell r="F199" t="str">
            <v>Maintains complete and systematic records of the financial transactions and a variety of other business office duties for Long Term Care (LTC).</v>
          </cell>
        </row>
        <row r="200">
          <cell r="B200" t="str">
            <v>JC103290-H</v>
          </cell>
          <cell r="C200" t="str">
            <v>Strategy &amp; Transformation</v>
          </cell>
          <cell r="D200" t="str">
            <v>Strategy and Business Development</v>
          </cell>
          <cell r="E200" t="str">
            <v>123.00</v>
          </cell>
          <cell r="F200" t="str">
            <v>Directs assigned program(s) to meet business objectives.</v>
          </cell>
        </row>
        <row r="201">
          <cell r="B201" t="str">
            <v>JC103290-S</v>
          </cell>
          <cell r="C201" t="str">
            <v>Strategy &amp; Transformation</v>
          </cell>
          <cell r="D201" t="str">
            <v>Strategy and Business Development</v>
          </cell>
          <cell r="E201" t="str">
            <v>123.00</v>
          </cell>
          <cell r="F201" t="str">
            <v>Directs assigned program(s) to meet business objectives.</v>
          </cell>
        </row>
        <row r="202">
          <cell r="B202" t="str">
            <v>JC102249-H</v>
          </cell>
          <cell r="C202" t="str">
            <v>Strategy &amp; Transformation</v>
          </cell>
          <cell r="D202" t="str">
            <v>Transformation</v>
          </cell>
          <cell r="E202" t="str">
            <v>119.00</v>
          </cell>
          <cell r="F202" t="str">
            <v>Manages assigned program(s) to meet business objectives.</v>
          </cell>
        </row>
        <row r="203">
          <cell r="B203" t="str">
            <v>JC102249</v>
          </cell>
          <cell r="C203" t="str">
            <v>Strategy &amp; Transformation</v>
          </cell>
          <cell r="D203" t="str">
            <v>Transformation</v>
          </cell>
          <cell r="E203" t="str">
            <v>119.00</v>
          </cell>
          <cell r="F203" t="str">
            <v>Manages assigned program(s) to meet business objectives.</v>
          </cell>
        </row>
        <row r="204">
          <cell r="B204" t="str">
            <v>JC103580</v>
          </cell>
          <cell r="C204" t="str">
            <v>Performance Excellence</v>
          </cell>
          <cell r="D204" t="str">
            <v>Workforce Management</v>
          </cell>
          <cell r="E204" t="str">
            <v>115.00</v>
          </cell>
          <cell r="F204" t="str">
            <v>Supports SSM Health’s Mission through transformational workforce initiatives that drive operational excellence, margin improvement, and ensure overall workforce value through transformation, collaboration, and accountability. Prepares for and facilities enterprise position control process. Prepares reports on labor benchmarks and performance, and other operational excellence standards. As needed, supports other Business Transformation Office (BTO) team members with workforce transformation initiatives.</v>
          </cell>
        </row>
        <row r="205">
          <cell r="B205" t="str">
            <v>JC103217</v>
          </cell>
          <cell r="C205" t="str">
            <v>Performance Excellence</v>
          </cell>
          <cell r="D205" t="str">
            <v>Workforce Management</v>
          </cell>
          <cell r="E205" t="str">
            <v>127.00</v>
          </cell>
          <cell r="F205" t="str">
            <v>Supports SSM Health’s Mission through transformational workforce initiatives that drive operational excellence, margin improvement, and ensure overall workforce value through transformation, collaboration, and accountability. Serves as team expert on enterprise workforce management program, including position control, labor benchmarks and performance, and operational excellence standards. Engages with executive leaders for coordination of workforce transformation initiatives for high opportunity and critical clinical and/or non-clinical functions.</v>
          </cell>
        </row>
        <row r="206">
          <cell r="B206" t="str">
            <v>JC103233</v>
          </cell>
          <cell r="C206" t="str">
            <v>Performance Excellence</v>
          </cell>
          <cell r="D206" t="str">
            <v>Workforce Management</v>
          </cell>
          <cell r="E206" t="str">
            <v>122.00</v>
          </cell>
          <cell r="F206" t="str">
            <v>Supports SSM Health’s Mission through transformational workforce initiatives that drive operational excellence, margin improvement, and ensure overall workforce value through transformation, collaboration, and accountability. Maintains enterprise workforce management program, including position control, labor benchmarks and performance, and operational excellence standards. Engages with ministry, region, and system leaders for coordination of workforce transformation initiatives.</v>
          </cell>
        </row>
        <row r="207">
          <cell r="B207" t="str">
            <v>JC103234</v>
          </cell>
          <cell r="C207" t="str">
            <v>Performance Excellence</v>
          </cell>
          <cell r="D207" t="str">
            <v>Workforce Management</v>
          </cell>
          <cell r="E207" t="str">
            <v>123.00</v>
          </cell>
          <cell r="F207" t="str">
            <v>Supports SSM Health’s Mission through transformational workforce initiatives that drive operational excellence, margin improvement, and ensure overall workforce value through transformation, collaboration, and accountability. Leads enterprise workforce management program, including position control, labor benchmarks and performance, and operational excellence standards. Engages with executive leaders for coordination of workforce transformation initiatives.</v>
          </cell>
        </row>
        <row r="208">
          <cell r="B208" t="str">
            <v>JC102800</v>
          </cell>
          <cell r="C208" t="str">
            <v>Performance Excellence</v>
          </cell>
          <cell r="D208" t="str">
            <v>Workforce Management</v>
          </cell>
          <cell r="E208" t="str">
            <v>Market</v>
          </cell>
          <cell r="F208" t="str">
            <v>Accountable for labor performance and overall workforce value, achieving margin improvement through transformation, collaboration, and accountability. Responsible for enterprise workforce management program, including position control, labor benchmarks and performance, and operational excellence standards, referencing internal and external benchmarks. Oversees labor performance education and deployment programs. Engages with key executive leaders for achievement of workforce transformation initiatives.</v>
          </cell>
        </row>
        <row r="209">
          <cell r="B209" t="str">
            <v>JC101437-H</v>
          </cell>
          <cell r="C209" t="str">
            <v>Supply Chain Services</v>
          </cell>
          <cell r="D209" t="str">
            <v>Supply Chain</v>
          </cell>
          <cell r="E209" t="str">
            <v>115.00</v>
          </cell>
          <cell r="F209" t="str">
            <v>Participates in day-to-day purchasing activities and transactions while seeking savings opportunities.  Analyzes purchase requisitions and makes purchase decisions in accordance with company procedures.  Provides exceptional customer service across the organization.</v>
          </cell>
        </row>
        <row r="210">
          <cell r="B210" t="str">
            <v>JC100919</v>
          </cell>
          <cell r="C210" t="str">
            <v>Administrative/Clerical</v>
          </cell>
          <cell r="D210" t="str">
            <v>Patient Services</v>
          </cell>
          <cell r="E210" t="str">
            <v>109.00</v>
          </cell>
          <cell r="F210" t="str">
            <v>Answers incoming calls and performs triage of inquiries.</v>
          </cell>
        </row>
        <row r="211">
          <cell r="B211" t="str">
            <v>JC100917-H</v>
          </cell>
          <cell r="C211" t="str">
            <v>Administrative/Clerical</v>
          </cell>
          <cell r="D211" t="str">
            <v>Patient Services</v>
          </cell>
          <cell r="E211" t="str">
            <v>112.00</v>
          </cell>
          <cell r="F211" t="str">
            <v>Answers incoming calls and performs triage of inquiries.  Responds to escalated telephone and internet inquiries from customers seeking information or resources,  with limited to no supervision.</v>
          </cell>
        </row>
        <row r="212">
          <cell r="B212" t="str">
            <v>JC100917-S</v>
          </cell>
          <cell r="C212" t="str">
            <v>Administrative/Clerical</v>
          </cell>
          <cell r="D212" t="str">
            <v>Patient Services</v>
          </cell>
          <cell r="E212" t="str">
            <v>112.00</v>
          </cell>
          <cell r="F212" t="str">
            <v>Answers incoming calls and performs triage of inquiries.  Responds to escalated telephone and internet inquiries from customers seeking information or resources,  with limited to no supervision.</v>
          </cell>
        </row>
        <row r="213">
          <cell r="B213" t="str">
            <v>JC101992</v>
          </cell>
          <cell r="C213" t="str">
            <v>Administrative/Clerical</v>
          </cell>
          <cell r="D213" t="str">
            <v>Administrative</v>
          </cell>
          <cell r="E213" t="str">
            <v>505.00</v>
          </cell>
          <cell r="F213" t="str">
            <v>Answers incoming calls and performs triage of inquiries.  Responds to escalated telephone and internet inquiries from customers seeking information or resources,  with limited to no supervision.</v>
          </cell>
        </row>
        <row r="214">
          <cell r="B214" t="str">
            <v>JC100918</v>
          </cell>
          <cell r="C214" t="str">
            <v>Administrative/Clerical</v>
          </cell>
          <cell r="D214" t="str">
            <v>Patient Services</v>
          </cell>
          <cell r="E214" t="str">
            <v>110.00</v>
          </cell>
          <cell r="F214" t="str">
            <v>Answers incoming calls and performs triage of inquiries.  Responds to escalated telephone and internet inquiries from customers seeking information or resources, with limited to no supervision.</v>
          </cell>
        </row>
        <row r="215">
          <cell r="B215" t="str">
            <v>JC101991</v>
          </cell>
          <cell r="C215" t="str">
            <v>Administrative/Clerical</v>
          </cell>
          <cell r="D215" t="str">
            <v>Administrative</v>
          </cell>
          <cell r="E215" t="str">
            <v>504.00</v>
          </cell>
          <cell r="F215" t="str">
            <v>Answers incoming calls and performs triage of inquiries.</v>
          </cell>
        </row>
        <row r="216">
          <cell r="B216" t="str">
            <v>JC100916-H</v>
          </cell>
          <cell r="C216" t="str">
            <v>Administrative/Clerical</v>
          </cell>
          <cell r="D216" t="str">
            <v>Patient Services</v>
          </cell>
          <cell r="E216" t="str">
            <v>114.00</v>
          </cell>
          <cell r="F216" t="str">
            <v>Provides analytical and technical support to ensure service center needs are met.</v>
          </cell>
        </row>
        <row r="217">
          <cell r="B217" t="str">
            <v>JC102077-H</v>
          </cell>
          <cell r="C217" t="str">
            <v>Health Information Management</v>
          </cell>
          <cell r="D217" t="str">
            <v>Medical Records and Transcription</v>
          </cell>
          <cell r="E217" t="str">
            <v>114.00</v>
          </cell>
          <cell r="F217" t="str">
            <v>Maintains and analyzes cancer incidence data.</v>
          </cell>
        </row>
        <row r="218">
          <cell r="B218" t="str">
            <v>JC102077-S</v>
          </cell>
          <cell r="C218" t="str">
            <v>Health Information Management</v>
          </cell>
          <cell r="D218" t="str">
            <v>Medical Records and Transcription</v>
          </cell>
          <cell r="E218" t="str">
            <v>114.00</v>
          </cell>
          <cell r="F218" t="str">
            <v>Maintains and analyzes cancer incidence data.</v>
          </cell>
        </row>
        <row r="219">
          <cell r="B219" t="str">
            <v>JC101946-H</v>
          </cell>
          <cell r="C219" t="str">
            <v>Health Information Management</v>
          </cell>
          <cell r="D219" t="str">
            <v>Medical Records and Transcription</v>
          </cell>
          <cell r="E219" t="str">
            <v>115.00</v>
          </cell>
          <cell r="F219" t="str">
            <v>Maintains and analyzes cancer incidence data.</v>
          </cell>
        </row>
        <row r="220">
          <cell r="B220" t="str">
            <v>JC101946-S</v>
          </cell>
          <cell r="C220" t="str">
            <v>Health Information Management</v>
          </cell>
          <cell r="D220" t="str">
            <v>Medical Records and Transcription</v>
          </cell>
          <cell r="E220" t="str">
            <v>115.00</v>
          </cell>
          <cell r="F220" t="str">
            <v>Maintains and analyzes cancer incidence data.</v>
          </cell>
        </row>
        <row r="221">
          <cell r="B221" t="str">
            <v>JC101947</v>
          </cell>
          <cell r="C221" t="str">
            <v>Health Information Management</v>
          </cell>
          <cell r="D221" t="str">
            <v>Medical Records and Transcription</v>
          </cell>
          <cell r="E221" t="str">
            <v>116.00</v>
          </cell>
          <cell r="F221" t="str">
            <v>Responsible for the completion and review of cancer abstracts for proper staging and coding of tumors. Trains and educates the trainees and registrars in the department. Performs audits and insures compliance with Commission on Cancer standards.</v>
          </cell>
        </row>
        <row r="222">
          <cell r="B222" t="str">
            <v>JC103674</v>
          </cell>
          <cell r="C222" t="str">
            <v>Finance and Business Informatics</v>
          </cell>
          <cell r="D222" t="str">
            <v>Treasury and Investment</v>
          </cell>
          <cell r="E222" t="str">
            <v>123.00</v>
          </cell>
          <cell r="F222" t="str">
            <v>Contributes to system wide, comprehensive capital planning initiatives. Responsible for day-to-day capital planning process at the system level, including managing the flow of both routine and strategically crucial projects, from project inception to completion to post-implementation monitoring and analysis. Collaborates with various department leaders and leadership to manage a wide range of capital projects and the overall capital planning process.</v>
          </cell>
        </row>
        <row r="223">
          <cell r="B223" t="str">
            <v>JC101513</v>
          </cell>
          <cell r="C223" t="str">
            <v>Imaging &amp; Diagnostics</v>
          </cell>
          <cell r="D223" t="str">
            <v>Radiology - Cardiac/Interventional</v>
          </cell>
          <cell r="E223" t="str">
            <v>118.00</v>
          </cell>
          <cell r="F223" t="str">
            <v>Assists with procedures to analyze, diagnose and treat the cardiovascular system.</v>
          </cell>
        </row>
        <row r="224">
          <cell r="B224" t="str">
            <v>JC101513-F</v>
          </cell>
          <cell r="C224" t="str">
            <v>Imaging &amp; Diagnostics</v>
          </cell>
          <cell r="D224" t="str">
            <v>Radiology - Cardiac/Interventional</v>
          </cell>
          <cell r="E224" t="str">
            <v>118.00</v>
          </cell>
          <cell r="F224" t="str">
            <v>Assists with procedures to analyze, diagnose, and treat the cardiovascular system.</v>
          </cell>
        </row>
        <row r="225">
          <cell r="B225" t="str">
            <v>JC101512</v>
          </cell>
          <cell r="C225" t="str">
            <v>Imaging &amp; Diagnostics</v>
          </cell>
          <cell r="D225" t="str">
            <v>Radiology - Cardiac/Interventional</v>
          </cell>
          <cell r="E225" t="str">
            <v>119.00</v>
          </cell>
          <cell r="F225" t="str">
            <v>Leads assigned staff in performing activities or tasks in cardiovascular services.</v>
          </cell>
        </row>
        <row r="226">
          <cell r="B226" t="str">
            <v>JC103329</v>
          </cell>
          <cell r="C226" t="str">
            <v>Imaging &amp; Diagnostics</v>
          </cell>
          <cell r="D226" t="str">
            <v>Radiology - Cardiac/Interventional</v>
          </cell>
          <cell r="E226" t="str">
            <v>117.00</v>
          </cell>
          <cell r="F226" t="str">
            <v>Assists with procedures to analyze, diagnose and treat the cardiovascular system.</v>
          </cell>
        </row>
        <row r="227">
          <cell r="B227" t="str">
            <v>JC103329-WO</v>
          </cell>
          <cell r="C227" t="str">
            <v>Imaging &amp; Diagnostics</v>
          </cell>
          <cell r="D227" t="str">
            <v>Radiology - Cardiac/Interventional</v>
          </cell>
          <cell r="E227" t="str">
            <v>117.00</v>
          </cell>
          <cell r="F227" t="str">
            <v>Assists with procedures to analyze, diagnose and treat the cardiovascular system.</v>
          </cell>
        </row>
        <row r="228">
          <cell r="B228" t="str">
            <v>JC101318</v>
          </cell>
          <cell r="C228" t="str">
            <v>Patient Care Support</v>
          </cell>
          <cell r="D228" t="str">
            <v>Patient Care Supt</v>
          </cell>
          <cell r="E228" t="str">
            <v>113.00</v>
          </cell>
          <cell r="F228" t="str">
            <v>Performs remote interrogations of pacemakers, defibrillators and implantable loop recorders using device company websites.  Schedules appointments, imports reports, enters data in the proper systems and prepares reports for the physician and the billing department.</v>
          </cell>
        </row>
        <row r="229">
          <cell r="B229" t="str">
            <v>JC101543</v>
          </cell>
          <cell r="C229" t="str">
            <v>Rehabilitation Services</v>
          </cell>
          <cell r="D229" t="str">
            <v>Rehabilitation</v>
          </cell>
          <cell r="E229" t="str">
            <v>115.00</v>
          </cell>
          <cell r="F229" t="str">
            <v>Provides direct patient care to cardiac and pulmonary rehab patients including various types of monitoring, education and therapeutic exercise programs.</v>
          </cell>
        </row>
        <row r="230">
          <cell r="B230" t="str">
            <v>JC101319</v>
          </cell>
          <cell r="C230" t="str">
            <v>Patient Care Support</v>
          </cell>
          <cell r="D230" t="str">
            <v>Patient Care Supt</v>
          </cell>
          <cell r="E230" t="str">
            <v>114.00</v>
          </cell>
          <cell r="F230" t="str">
            <v>Responsible for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ell>
        </row>
        <row r="231">
          <cell r="B231" t="str">
            <v>JC101312</v>
          </cell>
          <cell r="C231" t="str">
            <v>Patient Care Support</v>
          </cell>
          <cell r="D231" t="str">
            <v>Patient Care Supt</v>
          </cell>
          <cell r="E231" t="str">
            <v>115.00</v>
          </cell>
          <cell r="F231" t="str">
            <v>Leads the daily responsibilities of the care coordination team. Responsible for the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ell>
        </row>
        <row r="232">
          <cell r="B232" t="str">
            <v>JC103237</v>
          </cell>
          <cell r="C232" t="str">
            <v>Behavioral Health</v>
          </cell>
          <cell r="D232" t="str">
            <v>Behavioral Health Professionals</v>
          </cell>
          <cell r="E232" t="str">
            <v>117.00</v>
          </cell>
          <cell r="F232" t="str">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resource for system, regional and ministry leadership teams and collaborates with other program coordinators to identify and share best practices and resources/tools.</v>
          </cell>
        </row>
        <row r="233">
          <cell r="B233" t="str">
            <v>JC103236-H</v>
          </cell>
          <cell r="C233" t="str">
            <v>Behavioral Health</v>
          </cell>
          <cell r="D233" t="str">
            <v>Behavioral Health Professionals</v>
          </cell>
          <cell r="E233" t="str">
            <v>121.00</v>
          </cell>
          <cell r="F233" t="str">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ell>
        </row>
        <row r="234">
          <cell r="B234" t="str">
            <v>JC103236-S</v>
          </cell>
          <cell r="C234" t="str">
            <v>Behavioral Health</v>
          </cell>
          <cell r="D234" t="str">
            <v>Behavioral Health Professionals</v>
          </cell>
          <cell r="E234" t="str">
            <v>121.00</v>
          </cell>
          <cell r="F234" t="str">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ell>
        </row>
        <row r="235">
          <cell r="B235" t="str">
            <v>JC100098</v>
          </cell>
          <cell r="C235" t="str">
            <v>Patient Care Support</v>
          </cell>
          <cell r="D235" t="str">
            <v>Patient Care Supt</v>
          </cell>
          <cell r="E235" t="str">
            <v>SEIU-11.1</v>
          </cell>
          <cell r="F235" t="str">
            <v>Care Partners are responsible for meeting the basic needs of patients by providing skilled levels of bedside patient care under the direction of the Registered Nurse. Care Partners also perform clerical duties necessary to the functioning of the nursing unit.</v>
          </cell>
        </row>
        <row r="236">
          <cell r="B236" t="str">
            <v>JC100098-WO</v>
          </cell>
          <cell r="C236" t="str">
            <v>Patient Care Support</v>
          </cell>
          <cell r="D236" t="str">
            <v>Patient Care Supt</v>
          </cell>
          <cell r="E236" t="str">
            <v>SEIU-11.1</v>
          </cell>
          <cell r="F236" t="str">
            <v>Care Partners are responsible for meeting the basic needs of patients by providing skilled levels of bedside patient care under the direction of the Registered Nurse. Care Partners also perform clerical duties necessary to the functioning of the nursing unit.</v>
          </cell>
        </row>
        <row r="237">
          <cell r="B237" t="str">
            <v>JC100097</v>
          </cell>
          <cell r="C237" t="str">
            <v>Patient Care Support</v>
          </cell>
          <cell r="D237" t="str">
            <v>Patient Care Supt</v>
          </cell>
          <cell r="E237" t="str">
            <v>SEIU-11.1</v>
          </cell>
          <cell r="F237" t="str">
            <v>Care Partners are responsible for meeting the basic needs of patients by providing skilled levels of bedside patient care under the direction of the Registered Nurse. Care Partners also perform clerical duties necessary to the functioning of the nursing unit.</v>
          </cell>
        </row>
        <row r="238">
          <cell r="B238" t="str">
            <v>JC103410</v>
          </cell>
          <cell r="C238" t="str">
            <v>Human Resources</v>
          </cell>
          <cell r="D238" t="str">
            <v>Talent Management and Recruitment</v>
          </cell>
          <cell r="E238" t="str">
            <v>120.00</v>
          </cell>
          <cell r="F238" t="str">
            <v>Manages apprenticeship, career pathway, and workforce development programs directed at providing growth opportunities and serves as a resource to team members throughout the organization. Connects the growth opportunities and resources offered through talent management to the career aspirations of team members, while working with talent partners to fill essential vacancies.</v>
          </cell>
        </row>
        <row r="239">
          <cell r="B239" t="str">
            <v>JC101060</v>
          </cell>
          <cell r="C239" t="str">
            <v>Nursing &amp; Education</v>
          </cell>
          <cell r="D239" t="str">
            <v>Registered Nurses</v>
          </cell>
          <cell r="E239" t="str">
            <v>Market</v>
          </cell>
          <cell r="F239" t="str">
            <v>Drives the success of care coordination programs system wide, including case management, social work, care transitions and total care progression providing the vision, strategic guidance, direction, and overall management to improve clinical and financial outcomes. Facilitates transformative care by managing key performance indicators (KPIs) related to health service utilization, quality, expenses and other critical factors in alignment with value-based care.</v>
          </cell>
        </row>
        <row r="240">
          <cell r="B240" t="str">
            <v>JC100778</v>
          </cell>
          <cell r="C240" t="str">
            <v>Behavioral Health</v>
          </cell>
          <cell r="D240" t="str">
            <v>Behavioral Health Professionals</v>
          </cell>
          <cell r="E240" t="str">
            <v>115.00</v>
          </cell>
          <cell r="F240" t="str">
            <v>Screens and interviews patients without insurance for Medicaid, Medicaid CAU, private insurance through the state health exchange, and Social Security Disability and completes applications for eligible patients.   Assesses the patient's social needs and refers to appropriate resources.</v>
          </cell>
        </row>
        <row r="241">
          <cell r="B241" t="str">
            <v>JC100777</v>
          </cell>
          <cell r="C241" t="str">
            <v>Behavioral Health</v>
          </cell>
          <cell r="D241" t="str">
            <v>Behavioral Health Professionals</v>
          </cell>
          <cell r="E241" t="str">
            <v>116.00</v>
          </cell>
          <cell r="F241" t="str">
            <v>Coordinates systems and services with an organized, trans-disciplinary team approach which delivers quality, cost-efficient care to patients through the continuum of health care services. Collaborates with the patient, family and other members of the health care delivery team to facilitate appropriate movement through the care continuum.</v>
          </cell>
        </row>
        <row r="242">
          <cell r="B242" t="str">
            <v>JC100776</v>
          </cell>
          <cell r="C242" t="str">
            <v>Behavioral Health</v>
          </cell>
          <cell r="D242" t="str">
            <v>Behavioral Health Professionals</v>
          </cell>
          <cell r="E242" t="str">
            <v>117.00</v>
          </cell>
          <cell r="F242" t="str">
            <v>Coordinates case management services for adolescents to improve the patient’s ability to function in the community.   Works collaboratively with multi-disciplinary team to plan, evaluate and  plan individualized treatment goals.</v>
          </cell>
        </row>
        <row r="243">
          <cell r="B243" t="str">
            <v>JC101629</v>
          </cell>
          <cell r="C243" t="str">
            <v>Finance and Business Informatics</v>
          </cell>
          <cell r="D243" t="str">
            <v>Revenue Cycle and Business Office</v>
          </cell>
          <cell r="E243" t="str">
            <v>110.00</v>
          </cell>
          <cell r="F243" t="str">
            <v>Responsible for receiving payments,  allowances and account adjustments on patient accounts and entering the data into the system.</v>
          </cell>
        </row>
        <row r="244">
          <cell r="B244" t="str">
            <v>JC101628</v>
          </cell>
          <cell r="C244" t="str">
            <v>Finance and Business Informatics</v>
          </cell>
          <cell r="D244" t="str">
            <v>Revenue Cycle and Business Office</v>
          </cell>
          <cell r="E244" t="str">
            <v>111.00</v>
          </cell>
          <cell r="F244" t="str">
            <v>Responsible for receiving payments,  allowances and account adjustments on patient accounts and entering the data into the system.</v>
          </cell>
        </row>
        <row r="245">
          <cell r="B245" t="str">
            <v>JC101620</v>
          </cell>
          <cell r="C245" t="str">
            <v>Finance and Business Informatics</v>
          </cell>
          <cell r="D245" t="str">
            <v>Revenue Cycle and Business Office</v>
          </cell>
          <cell r="E245" t="str">
            <v>112.00</v>
          </cell>
          <cell r="F245" t="str">
            <v>Leads assigned staff in performing activities or tasks relating to cash applications.</v>
          </cell>
        </row>
        <row r="246">
          <cell r="B246" t="str">
            <v>JC101634</v>
          </cell>
          <cell r="C246" t="str">
            <v>Finance and Business Informatics</v>
          </cell>
          <cell r="D246" t="str">
            <v>Revenue Cycle and Business Office</v>
          </cell>
          <cell r="E246" t="str">
            <v>110.00</v>
          </cell>
          <cell r="F246" t="str">
            <v>Responsible for coordinating the reconciliation of bank deposits to the amounts processed in Epic.</v>
          </cell>
        </row>
        <row r="247">
          <cell r="B247" t="str">
            <v>JC101621</v>
          </cell>
          <cell r="C247" t="str">
            <v>Finance and Business Informatics</v>
          </cell>
          <cell r="D247" t="str">
            <v>Revenue Cycle and Business Office</v>
          </cell>
          <cell r="E247" t="str">
            <v>111.00</v>
          </cell>
          <cell r="F247" t="str">
            <v>Responsible for coordinating the reconciliation of bank deposits to the amounts processed in Epic.</v>
          </cell>
        </row>
        <row r="248">
          <cell r="B248" t="str">
            <v>JC101627</v>
          </cell>
          <cell r="C248" t="str">
            <v>Finance and Business Informatics</v>
          </cell>
          <cell r="D248" t="str">
            <v>Revenue Cycle and Business Office</v>
          </cell>
          <cell r="E248" t="str">
            <v>112.00</v>
          </cell>
          <cell r="F248" t="str">
            <v>Leads assigned staff in performing activities or tasks relating to cash reconciliation.</v>
          </cell>
        </row>
        <row r="249">
          <cell r="B249" t="str">
            <v>JC101630</v>
          </cell>
          <cell r="C249" t="str">
            <v>Administrative/Clerical</v>
          </cell>
          <cell r="D249" t="str">
            <v>Guest Services</v>
          </cell>
          <cell r="E249" t="str">
            <v>106.00</v>
          </cell>
          <cell r="F249" t="str">
            <v>Receives and disburses money for services.</v>
          </cell>
        </row>
        <row r="250">
          <cell r="B250" t="str">
            <v>JC101664</v>
          </cell>
          <cell r="C250" t="str">
            <v>Food and Nutrition</v>
          </cell>
          <cell r="D250" t="str">
            <v>General Food and Nutrition</v>
          </cell>
          <cell r="E250" t="str">
            <v>106.00</v>
          </cell>
          <cell r="F250" t="str">
            <v>Plans for catering events by coordinating catering schedule, room reservations.  Plans and participates in menus, staffing, room set-up and  orders supplies.</v>
          </cell>
        </row>
        <row r="251">
          <cell r="B251" t="str">
            <v>JC100861</v>
          </cell>
          <cell r="C251" t="str">
            <v>Food and Nutrition</v>
          </cell>
          <cell r="D251" t="str">
            <v>General Food and Nutrition</v>
          </cell>
          <cell r="E251" t="str">
            <v>104.00</v>
          </cell>
          <cell r="F251" t="str">
            <v>Performs duties to meet customer needs for catering, banquet and other functions.</v>
          </cell>
        </row>
        <row r="252">
          <cell r="B252" t="str">
            <v>JC101363</v>
          </cell>
          <cell r="C252" t="str">
            <v>Patient Care Support</v>
          </cell>
          <cell r="D252" t="str">
            <v>Patient Care Supt</v>
          </cell>
          <cell r="E252" t="str">
            <v>110.00</v>
          </cell>
          <cell r="F252" t="str">
            <v>Supports the care of patients throughout the facility through the acquisition, management and maintenance of surgical instrumentation.</v>
          </cell>
        </row>
        <row r="253">
          <cell r="B253" t="str">
            <v>JC102337-H</v>
          </cell>
          <cell r="C253" t="str">
            <v>Provider - Allied Health Professional</v>
          </cell>
          <cell r="D253" t="str">
            <v>AHP - Advanced Practice</v>
          </cell>
          <cell r="E253" t="str">
            <v>420.00</v>
          </cell>
          <cell r="F253" t="str">
            <v>Reviews, schedules ,and administers anesthesia to assigned patients.</v>
          </cell>
        </row>
        <row r="254">
          <cell r="B254" t="str">
            <v>JC102337</v>
          </cell>
          <cell r="C254" t="str">
            <v>Provider - Allied Health Professional</v>
          </cell>
          <cell r="D254" t="str">
            <v>AHP - Advanced Practice</v>
          </cell>
          <cell r="E254" t="str">
            <v>420.00</v>
          </cell>
          <cell r="F254" t="str">
            <v>Reviews, schedules, and administers anesthesia to assigned patients.</v>
          </cell>
        </row>
        <row r="255">
          <cell r="B255" t="str">
            <v>JC102337-FAC</v>
          </cell>
          <cell r="C255" t="str">
            <v>Provider - Allied Health Professional</v>
          </cell>
          <cell r="D255" t="str">
            <v>AHP - Advanced Practice</v>
          </cell>
          <cell r="E255" t="str">
            <v>420.00</v>
          </cell>
          <cell r="F255" t="str">
            <v>Reviews, schedules, and administers anesthesia to assigned patients.</v>
          </cell>
        </row>
        <row r="256">
          <cell r="B256" t="str">
            <v>JC102980</v>
          </cell>
          <cell r="C256" t="str">
            <v>Patient Care Support</v>
          </cell>
          <cell r="D256" t="str">
            <v>Patient Care Supt</v>
          </cell>
          <cell r="E256" t="str">
            <v>509.00</v>
          </cell>
          <cell r="F256" t="str">
            <v>Provides fitting services and products to patients.</v>
          </cell>
        </row>
        <row r="257">
          <cell r="B257" t="str">
            <v>JC101311</v>
          </cell>
          <cell r="C257" t="str">
            <v>Patient Care Support</v>
          </cell>
          <cell r="D257" t="str">
            <v>Certified Nursing Asst</v>
          </cell>
          <cell r="E257" t="str">
            <v>506.00</v>
          </cell>
          <cell r="F257" t="str">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ell>
        </row>
        <row r="258">
          <cell r="B258" t="str">
            <v>JC102441</v>
          </cell>
          <cell r="C258" t="str">
            <v>Patient Care Support</v>
          </cell>
          <cell r="D258" t="str">
            <v>Certified Nursing Asst</v>
          </cell>
          <cell r="E258" t="str">
            <v>506.00</v>
          </cell>
          <cell r="F258" t="str">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ell>
        </row>
        <row r="259">
          <cell r="B259" t="str">
            <v>JC101321</v>
          </cell>
          <cell r="C259" t="str">
            <v>Patient Care Support</v>
          </cell>
          <cell r="D259" t="str">
            <v>Certified Nursing Asst</v>
          </cell>
          <cell r="E259" t="str">
            <v>505.00</v>
          </cell>
          <cell r="F259" t="str">
            <v>Assists in performing a variety of nursing care services for patients in a home health and hospice setting.</v>
          </cell>
        </row>
        <row r="260">
          <cell r="B260" t="str">
            <v>JC101321-WO</v>
          </cell>
          <cell r="C260" t="str">
            <v>Patient Care Support</v>
          </cell>
          <cell r="D260" t="str">
            <v>Certified Nursing Asst</v>
          </cell>
          <cell r="E260" t="str">
            <v>505.00</v>
          </cell>
          <cell r="F260" t="str">
            <v>Assists in performing a variety of nursing care services for patients.</v>
          </cell>
        </row>
        <row r="261">
          <cell r="B261" t="str">
            <v>JC103317</v>
          </cell>
          <cell r="C261" t="str">
            <v>Patient Care Support</v>
          </cell>
          <cell r="D261" t="str">
            <v>Certified Nursing Asst</v>
          </cell>
          <cell r="E261" t="str">
            <v>505.00</v>
          </cell>
          <cell r="F261" t="str">
            <v>Assists in performing a variety of nursing care services for patients in a hospice house setting.</v>
          </cell>
        </row>
        <row r="262">
          <cell r="B262" t="str">
            <v>JC102424</v>
          </cell>
          <cell r="C262" t="str">
            <v>Patient Care Support</v>
          </cell>
          <cell r="D262" t="str">
            <v>Certified Nursing Asst</v>
          </cell>
          <cell r="E262" t="str">
            <v>505.00</v>
          </cell>
          <cell r="F262" t="str">
            <v>Assists in performing a variety of nursing care services for patients in a long term care setting.</v>
          </cell>
        </row>
        <row r="263">
          <cell r="B263" t="str">
            <v>JC102424-WO</v>
          </cell>
          <cell r="C263" t="str">
            <v>Patient Care Support</v>
          </cell>
          <cell r="D263" t="str">
            <v>Certified Nursing Asst</v>
          </cell>
          <cell r="E263" t="str">
            <v>505.00</v>
          </cell>
          <cell r="F263" t="str">
            <v>Assists in performing a variety of nursing care services for patients.</v>
          </cell>
        </row>
        <row r="264">
          <cell r="B264" t="str">
            <v>JC103662</v>
          </cell>
          <cell r="C264" t="str">
            <v>Behavioral Health</v>
          </cell>
          <cell r="D264" t="str">
            <v>Behavioral Health Support</v>
          </cell>
          <cell r="E264" t="str">
            <v>111.00</v>
          </cell>
          <cell r="F264" t="str">
            <v>Supports individuals facing similar challenges through empathy, mutual respect, and empowerment, foster engagement in recovery and help reduce relapses. Offers harm reduction education and support, especially for those undergoing chronic opioid therapy.</v>
          </cell>
        </row>
        <row r="265">
          <cell r="B265" t="str">
            <v>JC100046-H</v>
          </cell>
          <cell r="C265" t="str">
            <v>Provider - Advanced Practice</v>
          </cell>
          <cell r="D265" t="str">
            <v>APRN - CRNA</v>
          </cell>
          <cell r="E265" t="str">
            <v>420.00</v>
          </cell>
          <cell r="F265" t="str">
            <v>Assesses, plans, coordinates, implements and evaluates patients receiving anesthesia services, in accordance with state law requirements.</v>
          </cell>
        </row>
        <row r="266">
          <cell r="B266" t="str">
            <v>JC100046-TAH</v>
          </cell>
          <cell r="C266" t="str">
            <v>Provider - Advanced Practice</v>
          </cell>
          <cell r="D266" t="str">
            <v>APRN - CRNA</v>
          </cell>
          <cell r="E266" t="str">
            <v>420.00</v>
          </cell>
          <cell r="F266" t="str">
            <v>Assesses, plans, coordinates, implements and evaluates patients receiving anesthesia services, in accordance with state law requirements.</v>
          </cell>
        </row>
        <row r="267">
          <cell r="B267" t="str">
            <v>JC100046-S</v>
          </cell>
          <cell r="C267" t="str">
            <v>Provider - Advanced Practice</v>
          </cell>
          <cell r="D267" t="str">
            <v>APRN - CRNA</v>
          </cell>
          <cell r="E267" t="str">
            <v>420.00</v>
          </cell>
          <cell r="F267" t="str">
            <v>Assesses, plans, coordinates, implements and evaluates patients receiving anesthesia services, in accordance with state law requirements.</v>
          </cell>
        </row>
        <row r="268">
          <cell r="B268" t="str">
            <v>JC100046-SCO</v>
          </cell>
          <cell r="C268" t="str">
            <v>Provider - Advanced Practice</v>
          </cell>
          <cell r="D268" t="str">
            <v>APRN - CRNA</v>
          </cell>
          <cell r="E268" t="str">
            <v>Contract (S)</v>
          </cell>
          <cell r="F268" t="str">
            <v>Assesses, plans, coordinates, implements and evaluates patients receiving anesthesia services, in accordance with state law requirements.</v>
          </cell>
        </row>
        <row r="269">
          <cell r="B269" t="str">
            <v>JC102213</v>
          </cell>
          <cell r="C269" t="str">
            <v>Information Technology</v>
          </cell>
          <cell r="D269" t="str">
            <v>IT</v>
          </cell>
          <cell r="E269" t="str">
            <v>123.00</v>
          </cell>
          <cell r="F269" t="str">
            <v>Maximizes production system availability through the rigorous application of change management best practices to ensure that end-users have highly stable, reliable, and available systems with the goal of no unplanned downtime.</v>
          </cell>
        </row>
        <row r="270">
          <cell r="B270" t="str">
            <v>JC100269-H</v>
          </cell>
          <cell r="C270" t="str">
            <v>Mission</v>
          </cell>
          <cell r="D270" t="str">
            <v>Pastoral Care</v>
          </cell>
          <cell r="E270" t="str">
            <v>115.00</v>
          </cell>
          <cell r="F270" t="str">
            <v>Responds to the emotional and spiritual needs of patients, family members, and fellow employees. Participates in a multidisciplinary care team.</v>
          </cell>
        </row>
        <row r="271">
          <cell r="B271" t="str">
            <v>JC100269-S</v>
          </cell>
          <cell r="C271" t="str">
            <v>Mission</v>
          </cell>
          <cell r="D271" t="str">
            <v>Pastoral Care</v>
          </cell>
          <cell r="E271" t="str">
            <v>115.00</v>
          </cell>
          <cell r="F271" t="str">
            <v>Responds to the emotional and spiritual needs of patients, family members, and fellow employees. Participates in a multidisciplinary care team.</v>
          </cell>
        </row>
        <row r="272">
          <cell r="B272" t="str">
            <v>JC102016-H</v>
          </cell>
          <cell r="C272" t="str">
            <v>Mission</v>
          </cell>
          <cell r="D272" t="str">
            <v>Pastoral Care</v>
          </cell>
          <cell r="E272" t="str">
            <v>116.00</v>
          </cell>
          <cell r="F272" t="str">
            <v>Responds to the emotional and spiritual needs of patients, family members, and fellow employees. Participates in  multidisciplinary teams.</v>
          </cell>
        </row>
        <row r="273">
          <cell r="B273" t="str">
            <v>JC102016-S</v>
          </cell>
          <cell r="C273" t="str">
            <v>Mission</v>
          </cell>
          <cell r="D273" t="str">
            <v>Pastoral Care</v>
          </cell>
          <cell r="E273" t="str">
            <v>116.00</v>
          </cell>
          <cell r="F273" t="str">
            <v>Responds to the emotional and spiritual needs of patients, family members, and fellow employees. Participates in  multidisciplinary teams.</v>
          </cell>
        </row>
        <row r="274">
          <cell r="B274" t="str">
            <v>JC102456</v>
          </cell>
          <cell r="C274" t="str">
            <v>Mission</v>
          </cell>
          <cell r="D274" t="str">
            <v>Pastoral Care</v>
          </cell>
          <cell r="E274" t="str">
            <v>No Grade (S)</v>
          </cell>
          <cell r="F274" t="str">
            <v>Responds to the emotional and spiritual needs of patients, family members, and fellow employees. Fulfills all educational and clinical requirements for the ACPE-Clinical Pastoral Education residency program.  Duration: One calendar year.</v>
          </cell>
        </row>
        <row r="275">
          <cell r="B275" t="str">
            <v>JC102416</v>
          </cell>
          <cell r="C275" t="str">
            <v>Mission</v>
          </cell>
          <cell r="D275" t="str">
            <v>Pastoral Care</v>
          </cell>
          <cell r="E275" t="str">
            <v>512.00</v>
          </cell>
          <cell r="F275" t="str">
            <v>Responds to the emotional and spiritual needs of patients, family members, and fellow employees. Participates in a multidisciplinary palliative care team.</v>
          </cell>
        </row>
        <row r="276">
          <cell r="B276" t="str">
            <v>JC100270-H</v>
          </cell>
          <cell r="C276" t="str">
            <v>Mission</v>
          </cell>
          <cell r="D276" t="str">
            <v>Pastoral Care</v>
          </cell>
          <cell r="E276" t="str">
            <v>115.00</v>
          </cell>
          <cell r="F276" t="str">
            <v>Provides expertise in assessing and addressing the spiritual and existential needs of patients, families, and staff through the provision of comprehensive spiritual screening, assessment and interventions, including pastoral counseling and crisis intervention, consultation, education, and support. Provides supportive services such as debriefings and education for staff. Models and collaborates with treating teams in respecting and providing cultural, emotional and spiritual/religious competent patient and family-centered care. Serves as a consultant to the clinical team, service lines, and other departments and participates in program development and quality improvement initiatives. Maintains an important link to the pastoral care department for support and collaborates with the pastoral care team as needed to meet the sacramental and other needs of patients, families, and staff. Practices evidence-based care and takes responsibility for continued professional development.</v>
          </cell>
        </row>
        <row r="277">
          <cell r="B277" t="str">
            <v>JC100170</v>
          </cell>
          <cell r="C277" t="str">
            <v>Health Information Management</v>
          </cell>
          <cell r="D277" t="str">
            <v>Coding</v>
          </cell>
          <cell r="E277" t="str">
            <v>114.00</v>
          </cell>
          <cell r="F277" t="str">
            <v>Performs accurate and timely review/resolution of coding/billing edits.</v>
          </cell>
        </row>
        <row r="278">
          <cell r="B278" t="str">
            <v>JC101906</v>
          </cell>
          <cell r="C278" t="str">
            <v>Finance and Business Informatics</v>
          </cell>
          <cell r="D278" t="str">
            <v>Financial Planning and Administration</v>
          </cell>
          <cell r="E278" t="str">
            <v>116.00</v>
          </cell>
          <cell r="F278" t="str">
            <v>Responsible for the maintenance of the Chargemaster or similar pricing schedules.</v>
          </cell>
        </row>
        <row r="279">
          <cell r="B279" t="str">
            <v>JC103483</v>
          </cell>
          <cell r="C279" t="str">
            <v>Finance and Business Informatics</v>
          </cell>
          <cell r="D279" t="str">
            <v>Financial Planning and Administration</v>
          </cell>
          <cell r="E279" t="str">
            <v>118.00</v>
          </cell>
          <cell r="F279" t="str">
            <v>Responsible for the maintenance of the Chargemaster or similar pricing schedules through an advanced understanding of the revenue cycle and EPIC functionality. Leads team audits/projects by providing communication, education, analysis, and strategies in Chargemaster maintenance. Serves as a resource for all health ministry clinicians and coworkers.</v>
          </cell>
        </row>
        <row r="280">
          <cell r="B280" t="str">
            <v>JC103239</v>
          </cell>
          <cell r="C280" t="str">
            <v>Executive</v>
          </cell>
          <cell r="D280" t="str">
            <v>System Executive</v>
          </cell>
          <cell r="E280" t="str">
            <v>Market</v>
          </cell>
          <cell r="F280" t="str">
            <v>The Chief Administrative and Governance Officer (CAO) works closely with the Chief Executive Officer to advance the strategic and operational priorities of SSM Health, specifically by enhancing the effectiveness of the Office of President/CEO and the Senior Leadership Team, engaging both private and public external constituencies and stakeholders, including the Board of Directors, and driving transformational strategies across the organization. Direct line responsibility for Philanthropy, Advocacy, Marketing &amp; PR, Governance/Board Relations, and Executive Communications. Dotted line responsibility for Strategy &amp; Business Development, Strategic Partnerships, Analytics and Digital Health.</v>
          </cell>
        </row>
        <row r="281">
          <cell r="B281" t="str">
            <v>JC100945</v>
          </cell>
          <cell r="C281" t="str">
            <v>Executive</v>
          </cell>
          <cell r="D281" t="str">
            <v>System Executive</v>
          </cell>
          <cell r="E281" t="str">
            <v>Market</v>
          </cell>
          <cell r="F281" t="str">
            <v>Develops short- and long-term clinical goals and plans ensuring alignment with broader organization priorities. Provides leadership vision and guidance to leverage clinical operations within the organization and facilitate goal completion. Utilizes metrics and organization vision to lead and direct clinical activities. Challenges assumptions and standards of business in an effort to improve overall operational effectiveness and service to organization customers.</v>
          </cell>
        </row>
        <row r="282">
          <cell r="B282" t="str">
            <v>JC102564</v>
          </cell>
          <cell r="C282" t="str">
            <v>Executive</v>
          </cell>
          <cell r="D282" t="str">
            <v>System Executive</v>
          </cell>
          <cell r="E282" t="str">
            <v>Market</v>
          </cell>
          <cell r="F282" t="str">
            <v>SSM Health is committed to working to improve the overall communities we serve through addressing social determinants of health.  The Chief Health Officer (CHO) will be the SSM Health executive responsible for directing efforts across SSM Health for addressing these issues working to align the strategic vision for SSM Health with better health of the community.     
To accomplish this, the CHO will provide leadership, direction, management, and administration of all community health activities and programs for SSM Health.  The CHO works with regional acute care and medical group presidents and their leadership teams to advance and integrate community health strategies and partnerships into SSM Health operational strategies, and directly contribute to SSM Health’s “essentiality” within each community. 
The CHO will build strong relationships with public and private organizations in each of SSM’s markets who are engaged in the shared goal of improving community health and well-being as well as social justice. 
This position works closely with Government Relations to support and integrate community health strategies, especially those designed to benefit the economically poor, into SSM Health’s Advocacy efforts. The CHO will interface with government officials; representing and advocating SSM Health objectives in equity and social justice issues that impact the community’s health and other issues pertaining to SSM Health.  
The CHO will CHO will identify key opportunities and direct investments in community initiatives and be responsible for financial investments directly addressing social determinants.   
The Chief Health Officer will also manage the required community health initiatives including the regularly performed community health needs assessments, the production of community health implementation plans, and the evaluation of resulting community health initiatives.  In addition, the CHO oversees and directs community health leaders and assists Finance leaders with community benefit reporting and completion of the 990H as needed. 
The CHO will establish SSM Health’s position as a local, regional and national thought leader in addressing community health needs, social determinants of health and social justice issues affecting the health of the community.</v>
          </cell>
        </row>
        <row r="283">
          <cell r="B283" t="str">
            <v>JC103520</v>
          </cell>
          <cell r="C283" t="str">
            <v>Executive</v>
          </cell>
          <cell r="D283" t="str">
            <v>System Executive</v>
          </cell>
          <cell r="E283" t="str">
            <v>Market</v>
          </cell>
          <cell r="F283" t="str">
            <v>Responsible for driving corporate growth and expansion through the identification and execution of strategic initiatives, including mergers and acquisitions, partnerships, and other corporate development activities. Plays a critical role in shaping the organization's growth strategy and driving value creation. Partners with operational and financial teams to facilitate the annual planning and capital budgeting process.</v>
          </cell>
        </row>
        <row r="284">
          <cell r="B284" t="str">
            <v>JC103515</v>
          </cell>
          <cell r="C284" t="str">
            <v>Information Technology</v>
          </cell>
          <cell r="D284" t="str">
            <v>IT</v>
          </cell>
          <cell r="E284" t="str">
            <v>Market</v>
          </cell>
          <cell r="F284" t="str">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ell>
        </row>
        <row r="285">
          <cell r="B285" t="str">
            <v>JC103352</v>
          </cell>
          <cell r="C285" t="str">
            <v>Executive</v>
          </cell>
          <cell r="D285" t="str">
            <v>System Executive</v>
          </cell>
          <cell r="E285" t="str">
            <v>Market</v>
          </cell>
          <cell r="F285" t="str">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ell>
        </row>
        <row r="286">
          <cell r="B286" t="str">
            <v>JC100944</v>
          </cell>
          <cell r="C286" t="str">
            <v>Finance and Business Informatics</v>
          </cell>
          <cell r="D286" t="str">
            <v>Financial Planning and Administration</v>
          </cell>
          <cell r="E286" t="str">
            <v>Market</v>
          </cell>
          <cell r="F286" t="str">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287">
          <cell r="B287" t="str">
            <v>JC100590</v>
          </cell>
          <cell r="C287" t="str">
            <v>Legal, Compliance, Advocacy, and Risk</v>
          </cell>
          <cell r="D287" t="str">
            <v>Legal and Contracting</v>
          </cell>
          <cell r="E287" t="str">
            <v>Market</v>
          </cell>
          <cell r="F287" t="str">
            <v>Manages and guides the strategic direction of the legal services rendered to all components of the health system. Provides counsel to the President and CEO, Senior Leadership Team, and the Board of SSM Health on overall legal strategy and legal services. Responsible for setting proactive strategic direction and executing legal programs to minimize legal risk, ensuring compliance with applicable law and regulatory requirements. Ensures that strong legal support is provided to further SSM Health’s business objectives. Delivers effective oversight of outside legal counsel.</v>
          </cell>
        </row>
        <row r="288">
          <cell r="B288" t="str">
            <v>JC100953</v>
          </cell>
          <cell r="C288" t="str">
            <v>Executive</v>
          </cell>
          <cell r="D288" t="str">
            <v>System Executive</v>
          </cell>
          <cell r="E288" t="str">
            <v>Market</v>
          </cell>
          <cell r="F288" t="str">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ell>
        </row>
        <row r="289">
          <cell r="B289" t="str">
            <v>JC101063</v>
          </cell>
          <cell r="C289" t="str">
            <v>Executive</v>
          </cell>
          <cell r="D289" t="str">
            <v>System Executive</v>
          </cell>
          <cell r="E289" t="str">
            <v>Market</v>
          </cell>
          <cell r="F289" t="str">
            <v>Responsible for providing enterprise-wide leadership to establish and maintain a comprehensive Information Security and Data Privacy program ensuring compliance and managing organizational risks. This includes policy creation, education, training, security incident response, risk assessment, contract review, incident prevention, detection and forensics. Provides strategic and pragmatic thought leadership at the executive level regarding security, technology and products and creates strong partnerships across business units and functional groups to deliver competitive advantage and provide organizational leadership across the company. As the key executive leading security planning, implementation and overall operations, enables the organization to deliver its strategy all the while protecting the security and integrity of customer data and SSM Health's overall brand in the marketplace.</v>
          </cell>
        </row>
        <row r="290">
          <cell r="B290" t="str">
            <v>JC101030</v>
          </cell>
          <cell r="C290" t="str">
            <v>Information Technology</v>
          </cell>
          <cell r="D290" t="str">
            <v>IT</v>
          </cell>
          <cell r="E290" t="str">
            <v>Market</v>
          </cell>
          <cell r="F290" t="str">
            <v>Provides leadership in the implementation of clinical information systems that assist clinicians in the delivery of patient care.  Develops short and long-term information management goals and plans ensuring alignment with broader organization priorities.</v>
          </cell>
        </row>
        <row r="291">
          <cell r="B291" t="str">
            <v>JC100955</v>
          </cell>
          <cell r="C291" t="str">
            <v>Quality and Compliance</v>
          </cell>
          <cell r="D291" t="str">
            <v>Quality/Compliance</v>
          </cell>
          <cell r="E291" t="str">
            <v>Market</v>
          </cell>
          <cell r="F291" t="str">
            <v>Engages, integrates, coordinates, oversees, leads and manages all physicians and advance practitioners.  Guides the medical policies, practices and clinical programs of the organization and has final accountability for the quality and appropriateness of care provided by clinicians.  Provides leadership in transforming the care model according to the organization's overall vision of a value-based, clinically integrated system that is committed to care delivery that is patient-centered, efficient, timely, effective, equitable and safe.  Develops short- and long-term goals and plans ensuring alignment with broader organization priorities.  Utilizes metrics and organization vision to lead and direct activities.</v>
          </cell>
        </row>
        <row r="292">
          <cell r="B292" t="str">
            <v>JC100956</v>
          </cell>
          <cell r="C292" t="str">
            <v>Mission</v>
          </cell>
          <cell r="D292" t="str">
            <v>Mission Services</v>
          </cell>
          <cell r="E292" t="str">
            <v>Market</v>
          </cell>
          <cell r="F292" t="str">
            <v>Develops initiatives to ensure the integration of mission and values into the organization in a variety of areas including strategic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organization and supports the development of spiritual care for patients and their loved ones, employees and physicians.  Utilizes metrics and organization vision to lead and direct mission activities.</v>
          </cell>
        </row>
        <row r="293">
          <cell r="B293" t="str">
            <v>JC103586</v>
          </cell>
          <cell r="C293" t="str">
            <v>Nursing &amp; Education</v>
          </cell>
          <cell r="D293" t="str">
            <v>Registered Nurses</v>
          </cell>
          <cell r="E293" t="str">
            <v>Market</v>
          </cell>
          <cell r="F293" t="str">
            <v>Develops strategy and provides leadership for the nursing processes across the organization. Develops short-term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 Challenges assumptions and standards of business in an effort to improve overall effectiveness and service to organization customers.</v>
          </cell>
        </row>
        <row r="294">
          <cell r="B294" t="str">
            <v>JC101022</v>
          </cell>
          <cell r="C294" t="str">
            <v>Executive</v>
          </cell>
          <cell r="D294" t="str">
            <v>System Executive</v>
          </cell>
          <cell r="E294" t="str">
            <v>Market</v>
          </cell>
          <cell r="F294" t="str">
            <v>Provides leadership in the integration of nursing and clinical practice with clinical information systems to improve patient care across the organization.  Develops short- and long-term information management goals and plans ensuring alignment with broader organization priorities.  Provides leadership in all aspects of nursing informatics.  Serves as spokesperson and liaison between clinical leadership and management.  Utilizes metrics and organization vision to lead and direct activities.</v>
          </cell>
        </row>
        <row r="295">
          <cell r="B295" t="str">
            <v>JC100962</v>
          </cell>
          <cell r="C295" t="str">
            <v>Executive</v>
          </cell>
          <cell r="D295" t="str">
            <v>System Executive</v>
          </cell>
          <cell r="E295" t="str">
            <v>Market</v>
          </cell>
          <cell r="F295" t="str">
            <v>Develops short- and long-term operational goals and plans ensuring alignment with broader organization priorities. Provides leadership vision and guidance to leverage operations within the organization and facilitate goal completion. Utilizes metrics and organization vision to lead and direct operational activities. Challenges assumptions and standards of business in an effort to improve overall operational effectiveness and service to organization customers.</v>
          </cell>
        </row>
        <row r="296">
          <cell r="B296" t="str">
            <v>JC100943</v>
          </cell>
          <cell r="C296" t="str">
            <v>Human Resources</v>
          </cell>
          <cell r="D296" t="str">
            <v>Business Services and Employee/Labor Relations</v>
          </cell>
          <cell r="E296" t="str">
            <v>Market</v>
          </cell>
          <cell r="F296" t="str">
            <v>Develops strategy and provides leadership for the administrative processes across the organization.  Develops short- and long-term administrative goals and plans ensuring alignment with broader organization priorities.  Utilizes metrics and organization vision to lead and direct administrative activities.  Challenges assumptions and standards of business in an effort to improve overall operational effectiveness and service to organization customers.</v>
          </cell>
        </row>
        <row r="297">
          <cell r="B297" t="str">
            <v>JC101477</v>
          </cell>
          <cell r="C297" t="str">
            <v>Provider - Doctorate and Research</v>
          </cell>
          <cell r="D297" t="str">
            <v>Doctorate and Research - Non-Behavioral Health</v>
          </cell>
          <cell r="E297" t="str">
            <v>128.00</v>
          </cell>
          <cell r="F297" t="str">
            <v>Leads assigned staff in performing activities or tasks in radiation therapy services. Supports all physics aspects of patient treatment including consultation with radiation oncologists, calculation of radiation doses, design and fabrication of treatment aids and assurance of the accuracy of all treatment parameters.</v>
          </cell>
        </row>
        <row r="298">
          <cell r="B298" t="str">
            <v>JC102485</v>
          </cell>
          <cell r="C298" t="str">
            <v>Executive</v>
          </cell>
          <cell r="D298" t="str">
            <v>System Executive</v>
          </cell>
          <cell r="E298" t="str">
            <v>Market</v>
          </cell>
          <cell r="F298" t="str">
            <v>Responsible for providing leadership for all activities related to the overseeing and managing the system’s Revenue Cycle for Patient Business Services. Serves as the corporate Patient Business Services leader for the system to internal and external organizations, including government agencies, Board members, payer organizations, external auditors, and business partners. Provides strategic vision to Patient Business Services operations, and challenge assumptions and standards of business to improve overall operational effectiveness and service to SSM’s customers.</v>
          </cell>
        </row>
        <row r="299">
          <cell r="B299" t="str">
            <v>JC102402</v>
          </cell>
          <cell r="C299" t="str">
            <v>Executive</v>
          </cell>
          <cell r="D299" t="str">
            <v>System Executive</v>
          </cell>
          <cell r="E299" t="str">
            <v>Market</v>
          </cell>
          <cell r="F299" t="str">
            <v>Reporting to the SSM Health President &amp; CEO, the Chief Strategy Officer leads the development of the short- and long-term strategic direction and priorities to advance the System’s Mission and Vision, ensuring the input and engagement of all key stakeholders in the process.  In addition, the Chief Strategy Officer assesses and oversees implementation of significant new business ventures, partnerships, mergers, acquisitions, and divestitures to ensure that decisions for alignment with the strategic direction.  Finally, the Chief Strategy Officer partners with members of System Leadership to ensure that strategic initiatives and investments are accounted for in the short- and long-range financial plans for the System.</v>
          </cell>
        </row>
        <row r="300">
          <cell r="B300" t="str">
            <v>JC102952</v>
          </cell>
          <cell r="C300" t="str">
            <v>Behavioral Health</v>
          </cell>
          <cell r="D300" t="str">
            <v>Behavioral Health Professionals</v>
          </cell>
          <cell r="E300" t="str">
            <v>116.00</v>
          </cell>
          <cell r="F300" t="str">
            <v>Coordinates delivery of child life services with other members of the healthcare team to ensure effective and efficient patient care and the achievement of desired patient outcomes, based on patient census and department needs.</v>
          </cell>
        </row>
        <row r="301">
          <cell r="B301" t="str">
            <v>JC101673</v>
          </cell>
          <cell r="C301" t="str">
            <v>Behavioral Health</v>
          </cell>
          <cell r="D301" t="str">
            <v>Behavioral Health Professionals</v>
          </cell>
          <cell r="E301" t="str">
            <v>114.00</v>
          </cell>
          <cell r="F301" t="str">
            <v>Collaborates with the health care team to provide social, emotional, and developmental support during a pediatric patient's illness and hospitalization.</v>
          </cell>
        </row>
        <row r="302">
          <cell r="B302" t="str">
            <v>JC101708</v>
          </cell>
          <cell r="C302" t="str">
            <v>Patient Care Support</v>
          </cell>
          <cell r="D302" t="str">
            <v>Patient Care Supt</v>
          </cell>
          <cell r="E302" t="str">
            <v>111.00</v>
          </cell>
          <cell r="F302" t="str">
            <v>Provides chiropractic care for patients following established chiropractic standards and practices to ensure the effective and efficient delivery of quality health care to clinic patients.</v>
          </cell>
        </row>
        <row r="303">
          <cell r="B303" t="str">
            <v>JC101832</v>
          </cell>
          <cell r="C303" t="str">
            <v>Provider - Physician</v>
          </cell>
          <cell r="D303" t="str">
            <v>Physician</v>
          </cell>
          <cell r="E303" t="str">
            <v>Contract (S)</v>
          </cell>
          <cell r="F303" t="str">
            <v>Diagnoses and treats musculoskeletal conditions of spinal column and extremities to prevent disease and correct abnormalities of the body.</v>
          </cell>
        </row>
        <row r="304">
          <cell r="B304" t="str">
            <v>JC101832-PB</v>
          </cell>
          <cell r="C304" t="str">
            <v>Provider - Physician</v>
          </cell>
          <cell r="D304" t="str">
            <v>Physician</v>
          </cell>
          <cell r="E304" t="str">
            <v>Contract (S)</v>
          </cell>
          <cell r="F304" t="str">
            <v>Diagnoses and treats musculoskeletal conditions of spinal column and extremities to prevent disease and correct abnormalities of the body.</v>
          </cell>
        </row>
        <row r="305">
          <cell r="B305" t="str">
            <v>JC101603</v>
          </cell>
          <cell r="C305" t="str">
            <v>Finance and Business Informatics</v>
          </cell>
          <cell r="D305" t="str">
            <v>Revenue Cycle and Business Office</v>
          </cell>
          <cell r="E305" t="str">
            <v>111.00</v>
          </cell>
          <cell r="F305" t="str">
            <v>Performs claims review by auditing patient bills, claims and revenue reports.</v>
          </cell>
        </row>
        <row r="306">
          <cell r="B306" t="str">
            <v>JC101602</v>
          </cell>
          <cell r="C306" t="str">
            <v>Finance and Business Informatics</v>
          </cell>
          <cell r="D306" t="str">
            <v>Revenue Cycle and Business Office</v>
          </cell>
          <cell r="E306" t="str">
            <v>112.00</v>
          </cell>
          <cell r="F306" t="str">
            <v>Performs claims review by auditing patient bills, claims and revenue reports.</v>
          </cell>
        </row>
        <row r="307">
          <cell r="B307" t="str">
            <v>JC101914</v>
          </cell>
          <cell r="C307" t="str">
            <v>Finance and Business Informatics</v>
          </cell>
          <cell r="D307" t="str">
            <v>Revenue Cycle and Business Office</v>
          </cell>
          <cell r="E307" t="str">
            <v>113.00</v>
          </cell>
          <cell r="F307" t="str">
            <v>Leads assigned staff in performing activities or tasks relating to claims review.</v>
          </cell>
        </row>
        <row r="308">
          <cell r="B308" t="str">
            <v>JC101962</v>
          </cell>
          <cell r="C308" t="str">
            <v>Legal, Compliance, Advocacy, and Risk</v>
          </cell>
          <cell r="D308" t="str">
            <v>Risk Finance</v>
          </cell>
          <cell r="E308" t="str">
            <v>121.00</v>
          </cell>
          <cell r="F308" t="str">
            <v>Investigates, analyzes, manages and resolves complex professional and general liability litigation, asserted claims and potentially compensable events.</v>
          </cell>
        </row>
        <row r="309">
          <cell r="B309" t="str">
            <v>JC100628</v>
          </cell>
          <cell r="C309" t="str">
            <v>Information Technology</v>
          </cell>
          <cell r="D309" t="str">
            <v>IT</v>
          </cell>
          <cell r="E309" t="str">
            <v>118.00</v>
          </cell>
          <cell r="F309" t="str">
            <v>Develops requested reports and extracts from the Clarity data base, as well as facilitating the development, modification, adherence to a system wide reporting strategy focused on standardization whenever possible, lead reporting projects required by stakeholders, and mentoring and teaching entry level developers.</v>
          </cell>
        </row>
        <row r="310">
          <cell r="B310" t="str">
            <v>JC100629</v>
          </cell>
          <cell r="C310" t="str">
            <v>Information Technology</v>
          </cell>
          <cell r="D310" t="str">
            <v>IT</v>
          </cell>
          <cell r="E310" t="str">
            <v>117.00</v>
          </cell>
          <cell r="F310" t="str">
            <v>Designs, develops and maintains reports using report development tools such as SQL, Crystal and Clarity.</v>
          </cell>
        </row>
        <row r="311">
          <cell r="B311" t="str">
            <v>JC100627</v>
          </cell>
          <cell r="C311" t="str">
            <v>Information Technology</v>
          </cell>
          <cell r="D311" t="str">
            <v>IT</v>
          </cell>
          <cell r="E311" t="str">
            <v>119.00</v>
          </cell>
          <cell r="F311" t="str">
            <v>Develops requested reports and extracts from the Clarity data base, as well as facilitating the development, modification, adherence to a system wide reporting strategy focused on standardization whenever possible, lead complex reporting projects required by stakeholders, and mentoring and leading team members.</v>
          </cell>
        </row>
        <row r="312">
          <cell r="B312" t="str">
            <v>JC101929</v>
          </cell>
          <cell r="C312" t="str">
            <v>Marketing, Communications, and Philanthropy</v>
          </cell>
          <cell r="D312" t="str">
            <v>Marketing and Communications</v>
          </cell>
          <cell r="E312" t="str">
            <v>115.00</v>
          </cell>
          <cell r="F312" t="str">
            <v>Supports the service line in the management and sustainment of customer accounts, acting as a liaison between the client and service provider.  Assists in fostering business development with current and new accounts.</v>
          </cell>
        </row>
        <row r="313">
          <cell r="B313" t="str">
            <v>JC101999-S</v>
          </cell>
          <cell r="C313" t="str">
            <v>Administrative/Clerical</v>
          </cell>
          <cell r="D313" t="str">
            <v>Administrative</v>
          </cell>
          <cell r="E313" t="str">
            <v>116.00</v>
          </cell>
          <cell r="F313" t="str">
            <v>Maintains, services, and grows laboratory client relationships.</v>
          </cell>
        </row>
        <row r="314">
          <cell r="B314" t="str">
            <v>JC101413-H</v>
          </cell>
          <cell r="C314" t="str">
            <v>Quality and Compliance</v>
          </cell>
          <cell r="D314" t="str">
            <v>Quality/Compliance</v>
          </cell>
          <cell r="E314" t="str">
            <v>116.00</v>
          </cell>
          <cell r="F314" t="str">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ell>
        </row>
        <row r="315">
          <cell r="B315" t="str">
            <v>JC101413-S</v>
          </cell>
          <cell r="C315" t="str">
            <v>Quality and Compliance</v>
          </cell>
          <cell r="D315" t="str">
            <v>Quality/Compliance</v>
          </cell>
          <cell r="E315" t="str">
            <v>116.00</v>
          </cell>
          <cell r="F315" t="str">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ell>
        </row>
        <row r="316">
          <cell r="B316" t="str">
            <v>JC101412-H</v>
          </cell>
          <cell r="C316" t="str">
            <v>Quality and Compliance</v>
          </cell>
          <cell r="D316" t="str">
            <v>Quality/Compliance</v>
          </cell>
          <cell r="E316" t="str">
            <v>117.00</v>
          </cell>
          <cell r="F316" t="str">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ell>
        </row>
        <row r="317">
          <cell r="B317" t="str">
            <v>JC101412-S</v>
          </cell>
          <cell r="C317" t="str">
            <v>Quality and Compliance</v>
          </cell>
          <cell r="D317" t="str">
            <v>Quality/Compliance</v>
          </cell>
          <cell r="E317" t="str">
            <v>117.00</v>
          </cell>
          <cell r="F317" t="str">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ell>
        </row>
        <row r="318">
          <cell r="B318" t="str">
            <v>JC100862-H</v>
          </cell>
          <cell r="C318" t="str">
            <v>Food and Nutrition</v>
          </cell>
          <cell r="D318" t="str">
            <v>Dietitians</v>
          </cell>
          <cell r="E318" t="str">
            <v>116.00</v>
          </cell>
          <cell r="F318" t="str">
            <v>Provides comprehensive nutrition assessments and care planning for patients and/or residents and evaluates effectiveness of treatments.</v>
          </cell>
        </row>
        <row r="319">
          <cell r="B319" t="str">
            <v>JC100862-S</v>
          </cell>
          <cell r="C319" t="str">
            <v>Food and Nutrition</v>
          </cell>
          <cell r="D319" t="str">
            <v>Dietitians</v>
          </cell>
          <cell r="E319" t="str">
            <v>116.00</v>
          </cell>
          <cell r="F319" t="str">
            <v>Provides comprehensive nutrition assessments and care planning for patients and/or residents and evaluates effectiveness of treatments.</v>
          </cell>
        </row>
        <row r="320">
          <cell r="B320" t="str">
            <v>JC100863-H</v>
          </cell>
          <cell r="C320" t="str">
            <v>Food and Nutrition</v>
          </cell>
          <cell r="D320" t="str">
            <v>Dietitians</v>
          </cell>
          <cell r="E320" t="str">
            <v>117.00</v>
          </cell>
          <cell r="F320" t="str">
            <v>Provides comprehensive nutrition assessments and care planning for patients and/or residents and evaluates effectiveness of treatments. Assists the manager by serving as a technical leader on daily tasks.</v>
          </cell>
        </row>
        <row r="321">
          <cell r="B321" t="str">
            <v>JC100863-S</v>
          </cell>
          <cell r="C321" t="str">
            <v>Food and Nutrition</v>
          </cell>
          <cell r="D321" t="str">
            <v>Dietitians</v>
          </cell>
          <cell r="E321" t="str">
            <v>117.00</v>
          </cell>
          <cell r="F321" t="str">
            <v>Provides comprehensive nutrition assessments and care planning for patients and/or residents and evaluates effectiveness of treatments. Assists the manager by serving as a technical leader on daily tasks.</v>
          </cell>
        </row>
        <row r="322">
          <cell r="B322" t="str">
            <v>JC101859</v>
          </cell>
          <cell r="C322" t="str">
            <v>Food and Nutrition</v>
          </cell>
          <cell r="D322" t="str">
            <v>Dietitians</v>
          </cell>
          <cell r="E322" t="str">
            <v>512.00</v>
          </cell>
          <cell r="F322" t="str">
            <v>Provides comprehensive nutrition assessments and care planning for patients and/or residents and evaluates effectiveness of treatments.</v>
          </cell>
        </row>
        <row r="323">
          <cell r="B323" t="str">
            <v>JC101249-S</v>
          </cell>
          <cell r="C323" t="str">
            <v>Nursing &amp; Education</v>
          </cell>
          <cell r="D323" t="str">
            <v>Registered Nurses</v>
          </cell>
          <cell r="E323" t="str">
            <v>320.00</v>
          </cell>
          <cell r="F323" t="str">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ell>
        </row>
        <row r="324">
          <cell r="B324" t="str">
            <v>JC101249</v>
          </cell>
          <cell r="C324" t="str">
            <v>Nursing &amp; Education</v>
          </cell>
          <cell r="D324" t="str">
            <v>Registered Nurses</v>
          </cell>
          <cell r="E324" t="str">
            <v>320.00</v>
          </cell>
          <cell r="F324" t="str">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ell>
        </row>
        <row r="325">
          <cell r="B325" t="str">
            <v>JC103417</v>
          </cell>
          <cell r="C325" t="str">
            <v>Nursing &amp; Education</v>
          </cell>
          <cell r="D325" t="str">
            <v>Registered Nurses</v>
          </cell>
          <cell r="E325" t="str">
            <v>321.00</v>
          </cell>
          <cell r="F325" t="str">
            <v>Performs as a vital member of the interdisciplinary care team member, an auditor, and an educator ensuring medical records are complete and clinical documentation comprehensively represents the current health status of network patients against ever-changing risk adjusted models. Responsible for achieving improved documentation results and risk adjusted scores for the organization, along with documentation and electronic health record charts that accurately capture the clinical picture.</v>
          </cell>
        </row>
        <row r="326">
          <cell r="B326" t="str">
            <v>JC103471</v>
          </cell>
          <cell r="C326" t="str">
            <v>Rehabilitation Services</v>
          </cell>
          <cell r="D326" t="str">
            <v>Rehabilitation</v>
          </cell>
          <cell r="E326" t="str">
            <v>114.00</v>
          </cell>
          <cell r="F326" t="str">
            <v>Provides direct patient care to cardiac, vascular, and pulmonary patients in various settings and is responsible for creating an individualized treatment plan to meet patient needs through assessment, education, and exercise prescription.</v>
          </cell>
        </row>
        <row r="327">
          <cell r="B327" t="str">
            <v>JC103074</v>
          </cell>
          <cell r="C327" t="str">
            <v>Information Technology</v>
          </cell>
          <cell r="D327" t="str">
            <v>IT</v>
          </cell>
          <cell r="E327" t="str">
            <v>119.00</v>
          </cell>
          <cell r="F327" t="str">
            <v>Responsible for support of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ell>
        </row>
        <row r="328">
          <cell r="B328" t="str">
            <v>JC103073</v>
          </cell>
          <cell r="C328" t="str">
            <v>Information Technology</v>
          </cell>
          <cell r="D328" t="str">
            <v>IT</v>
          </cell>
          <cell r="E328" t="str">
            <v>118.00</v>
          </cell>
          <cell r="F328" t="str">
            <v>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ell>
        </row>
        <row r="329">
          <cell r="B329" t="str">
            <v>JC103076</v>
          </cell>
          <cell r="C329" t="str">
            <v>Information Technology</v>
          </cell>
          <cell r="D329" t="str">
            <v>IT</v>
          </cell>
          <cell r="E329" t="str">
            <v>121.00</v>
          </cell>
          <cell r="F329" t="str">
            <v>Leads optimization and integrations of systems utilized within the provider practice environment to support quality of care and efficiency. Serves as a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Utilizes an advanced understanding of Epic software, operational workflows, and policies supporting the business.</v>
          </cell>
        </row>
        <row r="330">
          <cell r="B330" t="str">
            <v>JC103075</v>
          </cell>
          <cell r="C330" t="str">
            <v>Information Technology</v>
          </cell>
          <cell r="D330" t="str">
            <v>IT</v>
          </cell>
          <cell r="E330" t="str">
            <v>120.00</v>
          </cell>
          <cell r="F330" t="str">
            <v>Serves as a liaison and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strong understanding of Epic software, operational workflows, and policies supporting the business.</v>
          </cell>
        </row>
        <row r="331">
          <cell r="B331" t="str">
            <v>JC103081</v>
          </cell>
          <cell r="C331" t="str">
            <v>Information Technology</v>
          </cell>
          <cell r="D331" t="str">
            <v>IT</v>
          </cell>
          <cell r="E331" t="str">
            <v>123.00</v>
          </cell>
          <cell r="F331" t="str">
            <v>Supports optimization of tools and processes across the system. Partners with the business to design, implement and optimize EHR and other clinical applications. Brings standardization and innovative approaches, while driving performance improvement, increased utilization &amp; engagement, and transformation &amp; innovation of care delivery process across the care continuum. Acts as a change leader in optimizing the benefits of system HIT investments.</v>
          </cell>
        </row>
        <row r="332">
          <cell r="B332" t="str">
            <v>JC100022</v>
          </cell>
          <cell r="C332" t="str">
            <v>Laboratory</v>
          </cell>
          <cell r="D332" t="str">
            <v>Clinical Lab</v>
          </cell>
          <cell r="E332" t="str">
            <v>117.00</v>
          </cell>
          <cell r="F332"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3">
          <cell r="B333" t="str">
            <v>JC102917-TAH</v>
          </cell>
          <cell r="C333" t="str">
            <v>Laboratory</v>
          </cell>
          <cell r="D333" t="str">
            <v>Clinical Lab</v>
          </cell>
          <cell r="E333" t="str">
            <v>117.00</v>
          </cell>
          <cell r="F333"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4">
          <cell r="B334" t="str">
            <v>JC100022-WO</v>
          </cell>
          <cell r="C334" t="str">
            <v>Laboratory</v>
          </cell>
          <cell r="D334" t="str">
            <v>Clinical Lab</v>
          </cell>
          <cell r="E334" t="str">
            <v>117.00</v>
          </cell>
          <cell r="F334"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5">
          <cell r="B335" t="str">
            <v>JC100023</v>
          </cell>
          <cell r="C335" t="str">
            <v>Laboratory</v>
          </cell>
          <cell r="D335" t="str">
            <v>Clinical Lab</v>
          </cell>
          <cell r="E335" t="str">
            <v>118.00</v>
          </cell>
          <cell r="F335" t="str">
            <v>Under general direction, supervises assignments within the laboratory and acts as a resource to the laboratory.</v>
          </cell>
        </row>
        <row r="336">
          <cell r="B336" t="str">
            <v>JC100023-WO</v>
          </cell>
          <cell r="C336" t="str">
            <v>Laboratory</v>
          </cell>
          <cell r="D336" t="str">
            <v>Clinical Lab</v>
          </cell>
          <cell r="E336" t="str">
            <v>118.00</v>
          </cell>
          <cell r="F336" t="str">
            <v>Under general direction, supervises assignments within the laboratory and acts as a resource to the laboratory.</v>
          </cell>
        </row>
        <row r="337">
          <cell r="B337" t="str">
            <v>JC103012</v>
          </cell>
          <cell r="C337" t="str">
            <v>Laboratory</v>
          </cell>
          <cell r="D337" t="str">
            <v>Clinical Lab</v>
          </cell>
          <cell r="E337" t="str">
            <v>118.00</v>
          </cell>
          <cell r="F337" t="str">
            <v>Under general direction, supervises assignments within the laboratory and acts as a resource to the laboratory.</v>
          </cell>
        </row>
        <row r="338">
          <cell r="B338" t="str">
            <v>JC103011</v>
          </cell>
          <cell r="C338" t="str">
            <v>Laboratory</v>
          </cell>
          <cell r="D338" t="str">
            <v>Clinical Lab</v>
          </cell>
          <cell r="E338" t="str">
            <v>117.00</v>
          </cell>
          <cell r="F338"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9">
          <cell r="B339" t="str">
            <v>JC100015</v>
          </cell>
          <cell r="C339" t="str">
            <v>Laboratory</v>
          </cell>
          <cell r="D339" t="str">
            <v>Clinical Lab</v>
          </cell>
          <cell r="E339" t="str">
            <v>116.00</v>
          </cell>
          <cell r="F339"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340">
          <cell r="B340" t="str">
            <v>JC100015-F</v>
          </cell>
          <cell r="C340" t="str">
            <v>Laboratory</v>
          </cell>
          <cell r="D340" t="str">
            <v>Clinical Lab</v>
          </cell>
          <cell r="E340" t="str">
            <v>116.00</v>
          </cell>
          <cell r="F340"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341">
          <cell r="B341" t="str">
            <v>JC100034</v>
          </cell>
          <cell r="C341" t="str">
            <v>Laboratory</v>
          </cell>
          <cell r="D341" t="str">
            <v>Laboratory Technologists</v>
          </cell>
          <cell r="E341" t="str">
            <v>124.00</v>
          </cell>
          <cell r="F341" t="str">
            <v>Under general direction, serves as the microbiology technical advisor. Supports the operational needs of the laboratory including assistance with microbiology testing needs and regulatory requirements.</v>
          </cell>
        </row>
        <row r="342">
          <cell r="B342" t="str">
            <v>JC102835-H</v>
          </cell>
          <cell r="C342" t="str">
            <v>Provider - Advanced Practice</v>
          </cell>
          <cell r="D342" t="str">
            <v>APRN - Clinical Nurse Specialist</v>
          </cell>
          <cell r="E342" t="str">
            <v>411.00</v>
          </cell>
          <cell r="F342" t="str">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ell>
        </row>
        <row r="343">
          <cell r="B343" t="str">
            <v>JC102835-S</v>
          </cell>
          <cell r="C343" t="str">
            <v>Provider - Advanced Practice</v>
          </cell>
          <cell r="D343" t="str">
            <v>APRN - Clinical Nurse Specialist</v>
          </cell>
          <cell r="E343" t="str">
            <v>411.00</v>
          </cell>
          <cell r="F343" t="str">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ell>
        </row>
        <row r="344">
          <cell r="B344" t="str">
            <v>JC103387-H</v>
          </cell>
          <cell r="C344" t="str">
            <v>Provider - Advanced Practice</v>
          </cell>
          <cell r="D344" t="str">
            <v>APRN - Clinical Nurse Specialist</v>
          </cell>
          <cell r="E344" t="str">
            <v>414.00</v>
          </cell>
          <cell r="F344"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5">
          <cell r="B345" t="str">
            <v>JC103387-HCO</v>
          </cell>
          <cell r="C345" t="str">
            <v>Provider - Advanced Practice</v>
          </cell>
          <cell r="D345" t="str">
            <v>APRN - Clinical Nurse Specialist</v>
          </cell>
          <cell r="E345" t="str">
            <v>Contract (H)</v>
          </cell>
          <cell r="F345"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6">
          <cell r="B346" t="str">
            <v>JC103387-S</v>
          </cell>
          <cell r="C346" t="str">
            <v>Provider - Advanced Practice</v>
          </cell>
          <cell r="D346" t="str">
            <v>APRN - Clinical Nurse Specialist</v>
          </cell>
          <cell r="E346" t="str">
            <v>414.00</v>
          </cell>
          <cell r="F346"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7">
          <cell r="B347" t="str">
            <v>JC103387-SCO</v>
          </cell>
          <cell r="C347" t="str">
            <v>Provider - Advanced Practice</v>
          </cell>
          <cell r="D347" t="str">
            <v>APRN - Clinical Nurse Specialist</v>
          </cell>
          <cell r="E347" t="str">
            <v>Contract (S)</v>
          </cell>
          <cell r="F347"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8">
          <cell r="B348" t="str">
            <v>JC103393-H</v>
          </cell>
          <cell r="C348" t="str">
            <v>Provider - Advanced Practice</v>
          </cell>
          <cell r="D348" t="str">
            <v>APRN - Clinical Nurse Specialist</v>
          </cell>
          <cell r="E348" t="str">
            <v>415.00</v>
          </cell>
          <cell r="F348"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49">
          <cell r="B349" t="str">
            <v>JC103393-HCO</v>
          </cell>
          <cell r="C349" t="str">
            <v>Provider - Advanced Practice</v>
          </cell>
          <cell r="D349" t="str">
            <v>APRN - Clinical Nurse Specialist</v>
          </cell>
          <cell r="E349" t="str">
            <v>Contract (H)</v>
          </cell>
          <cell r="F349"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50">
          <cell r="B350" t="str">
            <v>JC103393-S</v>
          </cell>
          <cell r="C350" t="str">
            <v>Provider - Advanced Practice</v>
          </cell>
          <cell r="D350" t="str">
            <v>APRN - Clinical Nurse Specialist</v>
          </cell>
          <cell r="E350" t="str">
            <v>415.00</v>
          </cell>
          <cell r="F350"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51">
          <cell r="B351" t="str">
            <v>JC103393-SCO</v>
          </cell>
          <cell r="C351" t="str">
            <v>Provider - Advanced Practice</v>
          </cell>
          <cell r="D351" t="str">
            <v>APRN - Clinical Nurse Specialist</v>
          </cell>
          <cell r="E351" t="str">
            <v>Contract (S)</v>
          </cell>
          <cell r="F351"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52">
          <cell r="B352" t="str">
            <v>JC103650-HCO</v>
          </cell>
          <cell r="C352" t="str">
            <v>Provider - Advanced Practice</v>
          </cell>
          <cell r="D352" t="str">
            <v>APRN - Clinical Nurse Specialist</v>
          </cell>
          <cell r="E352" t="str">
            <v>Contract (H)</v>
          </cell>
          <cell r="F352" t="str">
            <v>Assesses, plans, implements, and evaluates care of critically ill patients in collaboration with a physician or his/her designee.  Performs job duties in accordance with the values of the SSM Health Care System and principles of Continuous Improvement.</v>
          </cell>
        </row>
        <row r="353">
          <cell r="B353" t="str">
            <v>JC102857-H</v>
          </cell>
          <cell r="C353" t="str">
            <v>Provider - Advanced Practice</v>
          </cell>
          <cell r="D353" t="str">
            <v>APRN - Clinical Nurse Specialist</v>
          </cell>
          <cell r="E353" t="str">
            <v>411.00</v>
          </cell>
          <cell r="F353"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ell>
        </row>
        <row r="354">
          <cell r="B354" t="str">
            <v>JC102857-HCO</v>
          </cell>
          <cell r="C354" t="str">
            <v>Provider - Advanced Practice</v>
          </cell>
          <cell r="D354" t="str">
            <v>APRN - Clinical Nurse Specialist</v>
          </cell>
          <cell r="E354" t="str">
            <v>Contract (H)</v>
          </cell>
          <cell r="F354"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ell>
        </row>
        <row r="355">
          <cell r="B355" t="str">
            <v>JC102857-S</v>
          </cell>
          <cell r="C355" t="str">
            <v>Provider - Advanced Practice</v>
          </cell>
          <cell r="D355" t="str">
            <v>APRN - Clinical Nurse Specialist</v>
          </cell>
          <cell r="E355" t="str">
            <v>411.00</v>
          </cell>
          <cell r="F355"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ell>
        </row>
        <row r="356">
          <cell r="B356" t="str">
            <v>JC103390-H</v>
          </cell>
          <cell r="C356" t="str">
            <v>Provider - Advanced Practice</v>
          </cell>
          <cell r="D356" t="str">
            <v>APRN - Clinical Nurse Specialist</v>
          </cell>
          <cell r="E356" t="str">
            <v>414.00</v>
          </cell>
          <cell r="F356"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57">
          <cell r="B357" t="str">
            <v>JC103390-HCO</v>
          </cell>
          <cell r="C357" t="str">
            <v>Provider - Advanced Practice</v>
          </cell>
          <cell r="D357" t="str">
            <v>APRN - Clinical Nurse Specialist</v>
          </cell>
          <cell r="E357" t="str">
            <v>Contract (H)</v>
          </cell>
          <cell r="F357"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58">
          <cell r="B358" t="str">
            <v>JC103390-S</v>
          </cell>
          <cell r="C358" t="str">
            <v>Provider - Advanced Practice</v>
          </cell>
          <cell r="D358" t="str">
            <v>APRN - Clinical Nurse Specialist</v>
          </cell>
          <cell r="E358" t="str">
            <v>414.00</v>
          </cell>
          <cell r="F358"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59">
          <cell r="B359" t="str">
            <v>JC103390-SCO</v>
          </cell>
          <cell r="C359" t="str">
            <v>Provider - Advanced Practice</v>
          </cell>
          <cell r="D359" t="str">
            <v>APRN - Clinical Nurse Specialist</v>
          </cell>
          <cell r="E359" t="str">
            <v>Contract (S)</v>
          </cell>
          <cell r="F359"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60">
          <cell r="B360" t="str">
            <v>JC103396-H</v>
          </cell>
          <cell r="C360" t="str">
            <v>Provider - Advanced Practice</v>
          </cell>
          <cell r="D360" t="str">
            <v>APRN - Clinical Nurse Specialist</v>
          </cell>
          <cell r="E360" t="str">
            <v>415.00</v>
          </cell>
          <cell r="F360"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1">
          <cell r="B361" t="str">
            <v>JC103396-HCO</v>
          </cell>
          <cell r="C361" t="str">
            <v>Provider - Advanced Practice</v>
          </cell>
          <cell r="D361" t="str">
            <v>APRN - Clinical Nurse Specialist</v>
          </cell>
          <cell r="E361" t="str">
            <v>Contract (H)</v>
          </cell>
          <cell r="F361"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2">
          <cell r="B362" t="str">
            <v>JC103396-S</v>
          </cell>
          <cell r="C362" t="str">
            <v>Provider - Advanced Practice</v>
          </cell>
          <cell r="D362" t="str">
            <v>APRN - Clinical Nurse Specialist</v>
          </cell>
          <cell r="E362" t="str">
            <v>415.00</v>
          </cell>
          <cell r="F362"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3">
          <cell r="B363" t="str">
            <v>JC103396-SCO</v>
          </cell>
          <cell r="C363" t="str">
            <v>Provider - Advanced Practice</v>
          </cell>
          <cell r="D363" t="str">
            <v>APRN - Clinical Nurse Specialist</v>
          </cell>
          <cell r="E363" t="str">
            <v>Contract (S)</v>
          </cell>
          <cell r="F363"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4">
          <cell r="B364" t="str">
            <v>JC103651</v>
          </cell>
          <cell r="C364" t="str">
            <v>Provider - Advanced Practice</v>
          </cell>
          <cell r="D364" t="str">
            <v>APRN - Clinical Nurse Specialist</v>
          </cell>
          <cell r="E364" t="str">
            <v>414.00</v>
          </cell>
          <cell r="F364" t="str">
            <v>In collaboration with psychiatrist(s) works independently in a multi-disciplinary approach to provide care to patients.</v>
          </cell>
        </row>
        <row r="365">
          <cell r="B365" t="str">
            <v>JC102859-H</v>
          </cell>
          <cell r="C365" t="str">
            <v>Provider - Advanced Practice</v>
          </cell>
          <cell r="D365" t="str">
            <v>APRN - Clinical Nurse Specialist</v>
          </cell>
          <cell r="E365" t="str">
            <v>413.00</v>
          </cell>
          <cell r="F365"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services.100% of time is designated to management of surgical patients.</v>
          </cell>
        </row>
        <row r="366">
          <cell r="B366" t="str">
            <v>JC102859-S</v>
          </cell>
          <cell r="C366" t="str">
            <v>Provider - Advanced Practice</v>
          </cell>
          <cell r="D366" t="str">
            <v>APRN - Clinical Nurse Specialist</v>
          </cell>
          <cell r="E366" t="str">
            <v>413.00</v>
          </cell>
          <cell r="F366"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 100% of time is designated to management of surgical patients.</v>
          </cell>
        </row>
        <row r="367">
          <cell r="B367" t="str">
            <v>JC104001-H</v>
          </cell>
          <cell r="C367" t="str">
            <v>Provider - Advanced Practice</v>
          </cell>
          <cell r="D367" t="str">
            <v>APRN - Clinical Nurse Specialist</v>
          </cell>
          <cell r="E367" t="str">
            <v>412.00</v>
          </cell>
          <cell r="F367"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68">
          <cell r="B368" t="str">
            <v>JC104001-HCO</v>
          </cell>
          <cell r="C368" t="str">
            <v>Provider - Advanced Practice</v>
          </cell>
          <cell r="D368" t="str">
            <v>APRN - Clinical Nurse Specialist</v>
          </cell>
          <cell r="E368" t="str">
            <v>Contract (H)</v>
          </cell>
          <cell r="F368"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69">
          <cell r="B369" t="str">
            <v>JC104001-S</v>
          </cell>
          <cell r="C369" t="str">
            <v>Provider - Advanced Practice</v>
          </cell>
          <cell r="D369" t="str">
            <v>APRN - Clinical Nurse Specialist</v>
          </cell>
          <cell r="E369" t="str">
            <v>412.00</v>
          </cell>
          <cell r="F369"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70">
          <cell r="B370" t="str">
            <v>JC104001-SCO</v>
          </cell>
          <cell r="C370" t="str">
            <v>Provider - Advanced Practice</v>
          </cell>
          <cell r="D370" t="str">
            <v>APRN - Clinical Nurse Specialist</v>
          </cell>
          <cell r="E370" t="str">
            <v>Contract (S)</v>
          </cell>
          <cell r="F370"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71">
          <cell r="B371" t="str">
            <v>JC104002-S</v>
          </cell>
          <cell r="C371" t="str">
            <v>Provider - Advanced Practice</v>
          </cell>
          <cell r="D371" t="str">
            <v>APRN - Clinical Nurse Specialist</v>
          </cell>
          <cell r="E371" t="str">
            <v>413.00</v>
          </cell>
          <cell r="F371" t="str">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372">
          <cell r="B372" t="str">
            <v>JC104003-H</v>
          </cell>
          <cell r="C372" t="str">
            <v>Provider - Advanced Practice</v>
          </cell>
          <cell r="D372" t="str">
            <v>APRN - Clinical Nurse Specialist</v>
          </cell>
          <cell r="E372" t="str">
            <v>414.00</v>
          </cell>
          <cell r="F372"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3">
          <cell r="B373" t="str">
            <v>JC104003-HCO</v>
          </cell>
          <cell r="C373" t="str">
            <v>Provider - Advanced Practice</v>
          </cell>
          <cell r="D373" t="str">
            <v>APRN - Clinical Nurse Specialist</v>
          </cell>
          <cell r="E373" t="str">
            <v>Contract (H)</v>
          </cell>
          <cell r="F373"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4">
          <cell r="B374" t="str">
            <v>JC104003-S</v>
          </cell>
          <cell r="C374" t="str">
            <v>Provider - Advanced Practice</v>
          </cell>
          <cell r="D374" t="str">
            <v>APRN - Clinical Nurse Specialist</v>
          </cell>
          <cell r="E374" t="str">
            <v>414.00</v>
          </cell>
          <cell r="F374"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5">
          <cell r="B375" t="str">
            <v>JC104003-SCO</v>
          </cell>
          <cell r="C375" t="str">
            <v>Provider - Advanced Practice</v>
          </cell>
          <cell r="D375" t="str">
            <v>APRN - Clinical Nurse Specialist</v>
          </cell>
          <cell r="E375" t="str">
            <v>Contract (S)</v>
          </cell>
          <cell r="F375"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6">
          <cell r="B376" t="str">
            <v>JC104004-S</v>
          </cell>
          <cell r="C376" t="str">
            <v>Provider - Advanced Practice</v>
          </cell>
          <cell r="D376" t="str">
            <v>APRN - Clinical Nurse Specialist</v>
          </cell>
          <cell r="E376" t="str">
            <v>415.00</v>
          </cell>
          <cell r="F376"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377">
          <cell r="B377" t="str">
            <v>JC104005-H</v>
          </cell>
          <cell r="C377" t="str">
            <v>Provider - Advanced Practice</v>
          </cell>
          <cell r="D377" t="str">
            <v>APRN - Clinical Nurse Specialist</v>
          </cell>
          <cell r="E377" t="str">
            <v>412.00</v>
          </cell>
          <cell r="F377"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78">
          <cell r="B378" t="str">
            <v>JC104005-HCO</v>
          </cell>
          <cell r="C378" t="str">
            <v>Provider - Advanced Practice</v>
          </cell>
          <cell r="D378" t="str">
            <v>APRN - Clinical Nurse Specialist</v>
          </cell>
          <cell r="E378" t="str">
            <v>Contract (H)</v>
          </cell>
          <cell r="F378"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79">
          <cell r="B379" t="str">
            <v>JC104005-S</v>
          </cell>
          <cell r="C379" t="str">
            <v>Provider - Advanced Practice</v>
          </cell>
          <cell r="D379" t="str">
            <v>APRN - Clinical Nurse Specialist</v>
          </cell>
          <cell r="E379" t="str">
            <v>412.00</v>
          </cell>
          <cell r="F379"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80">
          <cell r="B380" t="str">
            <v>JC104005-SCO</v>
          </cell>
          <cell r="C380" t="str">
            <v>Provider - Advanced Practice</v>
          </cell>
          <cell r="D380" t="str">
            <v>APRN - Clinical Nurse Specialist</v>
          </cell>
          <cell r="E380" t="str">
            <v>Contract (S)</v>
          </cell>
          <cell r="F380"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81">
          <cell r="B381" t="str">
            <v>JC104006-S</v>
          </cell>
          <cell r="C381" t="str">
            <v>Provider - Advanced Practice</v>
          </cell>
          <cell r="D381" t="str">
            <v>APRN - Clinical Nurse Specialist</v>
          </cell>
          <cell r="E381" t="str">
            <v>413.00</v>
          </cell>
          <cell r="F381" t="str">
            <v>Provides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382">
          <cell r="B382" t="str">
            <v>JC104007-H</v>
          </cell>
          <cell r="C382" t="str">
            <v>Provider - Advanced Practice</v>
          </cell>
          <cell r="D382" t="str">
            <v>APRN - Clinical Nurse Specialist</v>
          </cell>
          <cell r="E382" t="str">
            <v>413.00</v>
          </cell>
          <cell r="F382"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3">
          <cell r="B383" t="str">
            <v>JC104007-HCO</v>
          </cell>
          <cell r="C383" t="str">
            <v>Provider - Advanced Practice</v>
          </cell>
          <cell r="D383" t="str">
            <v>APRN - Clinical Nurse Specialist</v>
          </cell>
          <cell r="E383" t="str">
            <v>Contract (H)</v>
          </cell>
          <cell r="F383"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4">
          <cell r="B384" t="str">
            <v>JC104007-S</v>
          </cell>
          <cell r="C384" t="str">
            <v>Provider - Advanced Practice</v>
          </cell>
          <cell r="D384" t="str">
            <v>APRN - Clinical Nurse Specialist</v>
          </cell>
          <cell r="E384" t="str">
            <v>413.00</v>
          </cell>
          <cell r="F384"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5">
          <cell r="B385" t="str">
            <v>JC104007-SCO</v>
          </cell>
          <cell r="C385" t="str">
            <v>Provider - Advanced Practice</v>
          </cell>
          <cell r="D385" t="str">
            <v>APRN - Clinical Nurse Specialist</v>
          </cell>
          <cell r="E385" t="str">
            <v>Contract (S)</v>
          </cell>
          <cell r="F385"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6">
          <cell r="B386" t="str">
            <v>JC104008-S</v>
          </cell>
          <cell r="C386" t="str">
            <v>Provider - Advanced Practice</v>
          </cell>
          <cell r="D386" t="str">
            <v>APRN - Clinical Nurse Specialist</v>
          </cell>
          <cell r="E386" t="str">
            <v>414.00</v>
          </cell>
          <cell r="F386"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387">
          <cell r="B387" t="str">
            <v>JC104009-H</v>
          </cell>
          <cell r="C387" t="str">
            <v>Provider - Advanced Practice</v>
          </cell>
          <cell r="D387" t="str">
            <v>APRN - Clinical Nurse Specialist</v>
          </cell>
          <cell r="E387" t="str">
            <v>412.00</v>
          </cell>
          <cell r="F387"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388">
          <cell r="B388" t="str">
            <v>JC104009-S</v>
          </cell>
          <cell r="C388" t="str">
            <v>Provider - Advanced Practice</v>
          </cell>
          <cell r="D388" t="str">
            <v>APRN - Clinical Nurse Specialist</v>
          </cell>
          <cell r="E388" t="str">
            <v>412.00</v>
          </cell>
          <cell r="F388"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389">
          <cell r="B389" t="str">
            <v>JC104010-H</v>
          </cell>
          <cell r="C389" t="str">
            <v>Provider - Advanced Practice</v>
          </cell>
          <cell r="D389" t="str">
            <v>APRN - Clinical Nurse Specialist</v>
          </cell>
          <cell r="E389" t="str">
            <v>412.00</v>
          </cell>
          <cell r="F389"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0">
          <cell r="B390" t="str">
            <v>JC104010-S</v>
          </cell>
          <cell r="C390" t="str">
            <v>Provider - Advanced Practice</v>
          </cell>
          <cell r="D390" t="str">
            <v>APRN - Clinical Nurse Specialist</v>
          </cell>
          <cell r="E390" t="str">
            <v>412.00</v>
          </cell>
          <cell r="F390"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1">
          <cell r="B391" t="str">
            <v>JC104011-H</v>
          </cell>
          <cell r="C391" t="str">
            <v>Provider - Advanced Practice</v>
          </cell>
          <cell r="D391" t="str">
            <v>APRN - Clinical Nurse Specialist</v>
          </cell>
          <cell r="E391" t="str">
            <v>414.00</v>
          </cell>
          <cell r="F391"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392">
          <cell r="B392" t="str">
            <v>JC104011-S</v>
          </cell>
          <cell r="C392" t="str">
            <v>Provider - Advanced Practice</v>
          </cell>
          <cell r="D392" t="str">
            <v>APRN - Clinical Nurse Specialist</v>
          </cell>
          <cell r="E392" t="str">
            <v>414.00</v>
          </cell>
          <cell r="F392"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393">
          <cell r="B393" t="str">
            <v>JC104012-H</v>
          </cell>
          <cell r="C393" t="str">
            <v>Provider - Advanced Practice</v>
          </cell>
          <cell r="D393" t="str">
            <v>APRN - Clinical Nurse Specialist</v>
          </cell>
          <cell r="E393" t="str">
            <v>412.00</v>
          </cell>
          <cell r="F393"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4">
          <cell r="B394" t="str">
            <v>JC104012-S</v>
          </cell>
          <cell r="C394" t="str">
            <v>Provider - Advanced Practice</v>
          </cell>
          <cell r="D394" t="str">
            <v>APRN - Clinical Nurse Specialist</v>
          </cell>
          <cell r="E394" t="str">
            <v>412.00</v>
          </cell>
          <cell r="F394"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5">
          <cell r="B395" t="str">
            <v>JC104013-H</v>
          </cell>
          <cell r="C395" t="str">
            <v>Provider - Advanced Practice</v>
          </cell>
          <cell r="D395" t="str">
            <v>APRN - Clinical Nurse Specialist</v>
          </cell>
          <cell r="E395" t="str">
            <v>413.00</v>
          </cell>
          <cell r="F395"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396">
          <cell r="B396" t="str">
            <v>JC104013-S</v>
          </cell>
          <cell r="C396" t="str">
            <v>Provider - Advanced Practice</v>
          </cell>
          <cell r="D396" t="str">
            <v>APRN - Clinical Nurse Specialist</v>
          </cell>
          <cell r="E396" t="str">
            <v>413.00</v>
          </cell>
          <cell r="F396"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397">
          <cell r="B397" t="str">
            <v>JC101965-H</v>
          </cell>
          <cell r="C397" t="str">
            <v>Nursing &amp; Education</v>
          </cell>
          <cell r="D397" t="str">
            <v>Clinical Education</v>
          </cell>
          <cell r="E397" t="str">
            <v>118.00</v>
          </cell>
          <cell r="F397" t="str">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ell>
        </row>
        <row r="398">
          <cell r="B398" t="str">
            <v>JC101965-S</v>
          </cell>
          <cell r="C398" t="str">
            <v>Nursing &amp; Education</v>
          </cell>
          <cell r="D398" t="str">
            <v>Clinical Education</v>
          </cell>
          <cell r="E398" t="str">
            <v>118.00</v>
          </cell>
          <cell r="F398" t="str">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ell>
        </row>
        <row r="399">
          <cell r="B399" t="str">
            <v>JC101324-F</v>
          </cell>
          <cell r="C399" t="str">
            <v>Patient Care Support</v>
          </cell>
          <cell r="D399" t="str">
            <v>Clinical Partner</v>
          </cell>
          <cell r="E399" t="str">
            <v>107.00</v>
          </cell>
          <cell r="F399" t="str">
            <v>Under the supervision and in collaboration with other health care professionals, assist in performing a variety of nursing care services for patients.</v>
          </cell>
        </row>
        <row r="400">
          <cell r="B400" t="str">
            <v>JC101324-H</v>
          </cell>
          <cell r="C400" t="str">
            <v>Patient Care Support</v>
          </cell>
          <cell r="D400" t="str">
            <v>Clinical Partner</v>
          </cell>
          <cell r="E400" t="str">
            <v>107.00</v>
          </cell>
          <cell r="F400" t="str">
            <v>Under supervision and in collaboration with other health care professionals, assist in performing a variety of nursing care services for patients.</v>
          </cell>
        </row>
        <row r="401">
          <cell r="B401" t="str">
            <v>JC101324-H-TAH</v>
          </cell>
          <cell r="C401" t="str">
            <v>Patient Care Support</v>
          </cell>
          <cell r="D401" t="str">
            <v>Clinical Partner</v>
          </cell>
          <cell r="E401" t="str">
            <v>107.00</v>
          </cell>
          <cell r="F401" t="str">
            <v>Under supervision and in collaboration with other health care professionals, assist in performing a variety of nursing care services for patients.</v>
          </cell>
        </row>
        <row r="402">
          <cell r="B402" t="str">
            <v>JC101324-WO</v>
          </cell>
          <cell r="C402" t="str">
            <v>Patient Care Support</v>
          </cell>
          <cell r="D402" t="str">
            <v>Clinical Partner</v>
          </cell>
          <cell r="E402" t="str">
            <v>107.00</v>
          </cell>
          <cell r="F402" t="str">
            <v>Under supervision and in collaboration with other health care professionals, assist in performing a variety of nursing care services for patients.</v>
          </cell>
        </row>
        <row r="403">
          <cell r="B403" t="str">
            <v>JC101332</v>
          </cell>
          <cell r="C403" t="str">
            <v>Patient Care Support</v>
          </cell>
          <cell r="D403" t="str">
            <v>Clinical Partner</v>
          </cell>
          <cell r="E403" t="str">
            <v>109.00</v>
          </cell>
          <cell r="F403" t="str">
            <v>Assists in performing a variety of nursing care services for patients.</v>
          </cell>
        </row>
        <row r="404">
          <cell r="B404" t="str">
            <v>JC101332-F</v>
          </cell>
          <cell r="C404" t="str">
            <v>Patient Care Support</v>
          </cell>
          <cell r="D404" t="str">
            <v>Clinical Partner</v>
          </cell>
          <cell r="E404" t="str">
            <v>109.00</v>
          </cell>
          <cell r="F404" t="str">
            <v>Assists in performing a variety of nursing care services for patients.</v>
          </cell>
        </row>
        <row r="405">
          <cell r="B405" t="str">
            <v>JC101332-F-TAH</v>
          </cell>
          <cell r="C405" t="str">
            <v>Patient Care Support</v>
          </cell>
          <cell r="D405" t="str">
            <v>Clinical Partner</v>
          </cell>
          <cell r="E405" t="str">
            <v>109.00</v>
          </cell>
          <cell r="F405" t="str">
            <v>Assists in performing a variety of nursing care services for patients.</v>
          </cell>
        </row>
        <row r="406">
          <cell r="B406" t="str">
            <v>JC101332-TAH</v>
          </cell>
          <cell r="C406" t="str">
            <v>Patient Care Support</v>
          </cell>
          <cell r="D406" t="str">
            <v>Clinical Partner</v>
          </cell>
          <cell r="E406" t="str">
            <v>109.00</v>
          </cell>
          <cell r="F406" t="str">
            <v>Assists in performing a variety of nursing care services for patients.</v>
          </cell>
        </row>
        <row r="407">
          <cell r="B407" t="str">
            <v>JC101332-WO</v>
          </cell>
          <cell r="C407" t="str">
            <v>Patient Care Support</v>
          </cell>
          <cell r="D407" t="str">
            <v>Clinical Partner</v>
          </cell>
          <cell r="E407" t="str">
            <v>109.00</v>
          </cell>
          <cell r="F407" t="str">
            <v>Assists in performing a variety of nursing care services for patients.</v>
          </cell>
        </row>
        <row r="408">
          <cell r="B408" t="str">
            <v>JC101830</v>
          </cell>
          <cell r="C408" t="str">
            <v>Patient Care Support</v>
          </cell>
          <cell r="D408" t="str">
            <v>Patient Care Supt</v>
          </cell>
          <cell r="E408" t="str">
            <v>No Grade (H)</v>
          </cell>
          <cell r="F408" t="str">
            <v>Participates in training program while working in job capacity.  Supports the overall positive patient care experience by providing assistance to nursing staff and physicians.  Provides patient care responsibilities under the direct supervision of a registered nurse.</v>
          </cell>
        </row>
        <row r="409">
          <cell r="B409" t="str">
            <v>JC102615</v>
          </cell>
          <cell r="C409" t="str">
            <v>Mission</v>
          </cell>
          <cell r="D409" t="str">
            <v>Pastoral Care</v>
          </cell>
          <cell r="E409" t="str">
            <v>No Grade (H)</v>
          </cell>
          <cell r="F409" t="str">
            <v>Student completing Clinical Pastoral Education (CPE) Unit through the established CPE Level I/Level II program.  Obtains theological and professional education using the clinical method of learning in diverse contexts of spiritual care.  Completes educational requirements to enable pastoral formation, pastoral competence, and pastoral reflection.  400 hours, with 300+ clinical hours in one of three typical timeframes:
      Spring Unit – January – April (Extended Part-Time)
      Summer Unit – June – August (Summer Intensive Full-Time)
      Fall Unit – September – December/January (Extended Part-Time)</v>
          </cell>
        </row>
        <row r="410">
          <cell r="B410" t="str">
            <v>JC100274</v>
          </cell>
          <cell r="C410" t="str">
            <v>Mission</v>
          </cell>
          <cell r="D410" t="str">
            <v>Pastoral Care</v>
          </cell>
          <cell r="E410" t="str">
            <v>119.00</v>
          </cell>
          <cell r="F410" t="str">
            <v>Serves in an ACPE (Association for Clinical Pastoral Education) Certified Educator capacity supervising programs in ACPE-Clinical Pastoral Education and administering the CPE center's accreditation and compliance requirements.</v>
          </cell>
        </row>
        <row r="411">
          <cell r="B411" t="str">
            <v>JC102573</v>
          </cell>
          <cell r="C411" t="str">
            <v>Mission</v>
          </cell>
          <cell r="D411" t="str">
            <v>Pastoral Care</v>
          </cell>
          <cell r="E411" t="str">
            <v>117.00</v>
          </cell>
          <cell r="F411" t="str">
            <v>Under supervision of an Association for Clinical Pastoral Education (ACPE)-Certified Educator, serves in an educator candidate capacity to become an ACPE-Certified Educator.  Duration:  Three calendar years with one additional year contingent on progress in the ACPE certification program and at the certified educators’ discretion.</v>
          </cell>
        </row>
        <row r="412">
          <cell r="B412" t="str">
            <v>JC100877</v>
          </cell>
          <cell r="C412" t="str">
            <v>Nursing &amp; Education</v>
          </cell>
          <cell r="D412" t="str">
            <v>Research</v>
          </cell>
          <cell r="E412" t="str">
            <v>114.00</v>
          </cell>
          <cell r="F412" t="str">
            <v>Carries out assigned phases of investigational clinical studies according to guidelines set forth by the Federal Drug Administration (FDA), the Institutional Review Board (IRB), principal investigator(s), and specific stakeholders.</v>
          </cell>
        </row>
        <row r="413">
          <cell r="B413" t="str">
            <v>JC101374</v>
          </cell>
          <cell r="C413" t="str">
            <v>Nursing &amp; Education</v>
          </cell>
          <cell r="D413" t="str">
            <v>Research</v>
          </cell>
          <cell r="E413" t="str">
            <v>114.00</v>
          </cell>
          <cell r="F413" t="str">
            <v>Under direction and supervision, is responsible for the preparation and coordination of regulatory documents needed to start up and conduct clinical trials.</v>
          </cell>
        </row>
        <row r="414">
          <cell r="B414" t="str">
            <v>JC100762-H</v>
          </cell>
          <cell r="C414" t="str">
            <v>Behavioral Health</v>
          </cell>
          <cell r="D414" t="str">
            <v>Behavioral Health Professionals</v>
          </cell>
          <cell r="E414" t="str">
            <v>115.00</v>
          </cell>
          <cell r="F414" t="str">
            <v>Provides substance abuse counseling services.</v>
          </cell>
        </row>
        <row r="415">
          <cell r="B415" t="str">
            <v>JC102697</v>
          </cell>
          <cell r="C415" t="str">
            <v>Administrative/Clerical</v>
          </cell>
          <cell r="D415" t="str">
            <v>Patient Services</v>
          </cell>
          <cell r="E415" t="str">
            <v>105.00</v>
          </cell>
          <cell r="F415" t="str">
            <v>Assists with basic clinical and patient care support responsibilities and works under direct supervision.</v>
          </cell>
        </row>
        <row r="416">
          <cell r="B416" t="str">
            <v>JC102553</v>
          </cell>
          <cell r="C416" t="str">
            <v>Strategy &amp; Transformation</v>
          </cell>
          <cell r="D416" t="str">
            <v>Transformation</v>
          </cell>
          <cell r="E416" t="str">
            <v>121.00</v>
          </cell>
          <cell r="F416"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Monitors the health of the cloud environment. Facilitates discussions with IT to ensure security standards are followed around cloud-based solutions. Provisions cloud resources and ensures best practices are followed.</v>
          </cell>
        </row>
        <row r="417">
          <cell r="B417" t="str">
            <v>JC102551</v>
          </cell>
          <cell r="C417" t="str">
            <v>Strategy &amp; Transformation</v>
          </cell>
          <cell r="D417" t="str">
            <v>Transformation</v>
          </cell>
          <cell r="E417" t="str">
            <v>119.00</v>
          </cell>
          <cell r="F417" t="str">
            <v>Under guidance, supports the monitoring and maintenance of cloud analytics infrastructure. Provisions security access to resources in the environment. Documents critical design and configuration details to support enterprise initiatives under direction.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 following established guidelines.</v>
          </cell>
        </row>
        <row r="418">
          <cell r="B418" t="str">
            <v>JC102555</v>
          </cell>
          <cell r="C418" t="str">
            <v>Strategy &amp; Transformation</v>
          </cell>
          <cell r="D418" t="str">
            <v>Transformation</v>
          </cell>
          <cell r="E418" t="str">
            <v>124.00</v>
          </cell>
          <cell r="F418"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Guides the daily activities of the team. Influences departmental strategy on cloud technology adoption and engineering.</v>
          </cell>
        </row>
        <row r="419">
          <cell r="B419" t="str">
            <v>JC102556</v>
          </cell>
          <cell r="C419" t="str">
            <v>Strategy &amp; Transformation</v>
          </cell>
          <cell r="D419" t="str">
            <v>Transformation</v>
          </cell>
          <cell r="E419" t="str">
            <v>125.00</v>
          </cell>
          <cell r="F419"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Defines the departmental strategy around cloud technologies. Engages in pioneer activities on cloud technologies and makes recommendations for adoption to management.</v>
          </cell>
        </row>
        <row r="420">
          <cell r="B420" t="str">
            <v>JC102554</v>
          </cell>
          <cell r="C420" t="str">
            <v>Strategy &amp; Transformation</v>
          </cell>
          <cell r="D420" t="str">
            <v>Transformation</v>
          </cell>
          <cell r="E420" t="str">
            <v>123.00</v>
          </cell>
          <cell r="F420"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v>
          </cell>
        </row>
        <row r="421">
          <cell r="B421" t="str">
            <v>JC100160</v>
          </cell>
          <cell r="C421" t="str">
            <v>Health Information Management</v>
          </cell>
          <cell r="D421" t="str">
            <v>Coding</v>
          </cell>
          <cell r="E421" t="str">
            <v>114.00</v>
          </cell>
          <cell r="F421" t="str">
            <v>Organizes and coordinates the activities and flow of work for support staff coding functions.</v>
          </cell>
        </row>
        <row r="422">
          <cell r="B422" t="str">
            <v>JC100156</v>
          </cell>
          <cell r="C422" t="str">
            <v>Health Information Management</v>
          </cell>
          <cell r="D422" t="str">
            <v>Coding</v>
          </cell>
          <cell r="E422" t="str">
            <v>113.00</v>
          </cell>
          <cell r="F422" t="str">
            <v>Responsible for manual charge entry, correction of low complexity coding-related charge review edits, and claim edits.</v>
          </cell>
        </row>
        <row r="423">
          <cell r="B423" t="str">
            <v>JC100172</v>
          </cell>
          <cell r="C423" t="str">
            <v>Health Information Management</v>
          </cell>
          <cell r="D423" t="str">
            <v>Coding</v>
          </cell>
          <cell r="E423" t="str">
            <v>115.00</v>
          </cell>
          <cell r="F423" t="str">
            <v>Primarily focuses on coding of moderate complexity, such as outpatient or inpatient evaluation and management and minor procedures.</v>
          </cell>
        </row>
        <row r="424">
          <cell r="B424" t="str">
            <v>JC100175</v>
          </cell>
          <cell r="C424" t="str">
            <v>Health Information Management</v>
          </cell>
          <cell r="D424" t="str">
            <v>Coding</v>
          </cell>
          <cell r="E424" t="str">
            <v>116.00</v>
          </cell>
          <cell r="F424" t="str">
            <v>Primarily focuses on coding of high complexity, such as surgical, specialty service, higher than average cost services, evaluation and management services.    Responsible for resolving coding related denials.</v>
          </cell>
        </row>
        <row r="425">
          <cell r="B425" t="str">
            <v>JC100171</v>
          </cell>
          <cell r="C425" t="str">
            <v>Health Information Management</v>
          </cell>
          <cell r="D425" t="str">
            <v>Coding</v>
          </cell>
          <cell r="E425" t="str">
            <v>118.00</v>
          </cell>
          <cell r="F425" t="str">
            <v>Serves as the subject manner expert for coding staff and is a coding resource to other coders, physicians, and other staff.</v>
          </cell>
        </row>
        <row r="426">
          <cell r="B426" t="str">
            <v>JC100177</v>
          </cell>
          <cell r="C426" t="str">
            <v>Health Information Management</v>
          </cell>
          <cell r="D426" t="str">
            <v>Coding</v>
          </cell>
          <cell r="E426" t="str">
            <v>117.00</v>
          </cell>
          <cell r="F426" t="str">
            <v>Coordinates, organizes and prioritizes the work flow activities for the coding area.</v>
          </cell>
        </row>
        <row r="427">
          <cell r="B427" t="str">
            <v>JC102232</v>
          </cell>
          <cell r="C427" t="str">
            <v>Health Information Management</v>
          </cell>
          <cell r="D427" t="str">
            <v>Coding</v>
          </cell>
          <cell r="E427" t="str">
            <v>511.00</v>
          </cell>
          <cell r="F427" t="str">
            <v>Under general supervision and following established policies and procedures, is responsible for daily coding activities.</v>
          </cell>
        </row>
        <row r="428">
          <cell r="B428" t="str">
            <v>JC100173-H</v>
          </cell>
          <cell r="C428" t="str">
            <v>Health Information Management</v>
          </cell>
          <cell r="D428" t="str">
            <v>Coding</v>
          </cell>
          <cell r="E428" t="str">
            <v>117.00</v>
          </cell>
          <cell r="F428" t="str">
            <v>Ensures responsibility for the  diagnostic related group  ambulatory payment classification (DRG/APC) denial and appeal management process.  Preforms the necessary coding and documentation validation to respond to payor denials.</v>
          </cell>
        </row>
        <row r="429">
          <cell r="B429" t="str">
            <v>JC100159</v>
          </cell>
          <cell r="C429" t="str">
            <v>Health Information Management</v>
          </cell>
          <cell r="D429" t="str">
            <v>Coding</v>
          </cell>
          <cell r="E429" t="str">
            <v>116.00</v>
          </cell>
          <cell r="F429" t="str">
            <v>Responsible for coding and abstracting inpatient accounts in accordance with coding guidelines.</v>
          </cell>
        </row>
        <row r="430">
          <cell r="B430" t="str">
            <v>JC100158</v>
          </cell>
          <cell r="C430" t="str">
            <v>Health Information Management</v>
          </cell>
          <cell r="D430" t="str">
            <v>Coding</v>
          </cell>
          <cell r="E430" t="str">
            <v>114.00</v>
          </cell>
          <cell r="F430" t="str">
            <v>Responsible for coding and abstracting inpatient accounts in accordance with coding guidelines.</v>
          </cell>
        </row>
        <row r="431">
          <cell r="B431" t="str">
            <v>JC100151-H</v>
          </cell>
          <cell r="C431" t="str">
            <v>Health Information Management</v>
          </cell>
          <cell r="D431" t="str">
            <v>Coding</v>
          </cell>
          <cell r="E431" t="str">
            <v>118.00</v>
          </cell>
          <cell r="F431" t="str">
            <v>Performs periodic and ongoing audits of claims to ensure accuracy of coding and billing, and sufficiency of supporting documentation.</v>
          </cell>
        </row>
        <row r="432">
          <cell r="B432" t="str">
            <v>JC100151-S</v>
          </cell>
          <cell r="C432" t="str">
            <v>Health Information Management</v>
          </cell>
          <cell r="D432" t="str">
            <v>Coding</v>
          </cell>
          <cell r="E432" t="str">
            <v>118.00</v>
          </cell>
          <cell r="F432" t="str">
            <v>Performs periodic and ongoing audits of claims to ensure accuracy of coding and billing, and sufficiency of supporting documentation.</v>
          </cell>
        </row>
        <row r="433">
          <cell r="B433" t="str">
            <v>JC102260-H</v>
          </cell>
          <cell r="C433" t="str">
            <v>Health Information Management</v>
          </cell>
          <cell r="D433" t="str">
            <v>Coding</v>
          </cell>
          <cell r="E433" t="str">
            <v>118.00</v>
          </cell>
          <cell r="F433" t="str">
            <v>Performs periodic and ongoing audits of claims to ensure accuracy of coding and billing, and sufficiency of supporting documentation.</v>
          </cell>
        </row>
        <row r="434">
          <cell r="B434" t="str">
            <v>JC100157-H</v>
          </cell>
          <cell r="C434" t="str">
            <v>Health Information Management</v>
          </cell>
          <cell r="D434" t="str">
            <v>Coding</v>
          </cell>
          <cell r="E434" t="str">
            <v>118.00</v>
          </cell>
          <cell r="F434" t="str">
            <v>Develops, assesses and coordinates the delivery of coding educational programs to maintain and further the knowledge and skill of the coding staff. Promotes consistency and accuracy of coding and documentation practices.</v>
          </cell>
        </row>
        <row r="435">
          <cell r="B435" t="str">
            <v>JC100155</v>
          </cell>
          <cell r="C435" t="str">
            <v>Health Information Management</v>
          </cell>
          <cell r="D435" t="str">
            <v>Coding</v>
          </cell>
          <cell r="E435" t="str">
            <v>118.00</v>
          </cell>
          <cell r="F435" t="str">
            <v>Develops and coordinates the delivery of coding educational programs. Promotes consistency and accuracy of coding and documentation practices. Acts as a liaison for coding questions and concerns between providers, coding, corporate responsibilities, and educational departments.</v>
          </cell>
        </row>
        <row r="436">
          <cell r="B436" t="str">
            <v>JC102121</v>
          </cell>
          <cell r="C436" t="str">
            <v>Marketing, Communications, and Philanthropy</v>
          </cell>
          <cell r="D436" t="str">
            <v>Content and Communications</v>
          </cell>
          <cell r="E436" t="str">
            <v>117.00</v>
          </cell>
          <cell r="F436" t="str">
            <v>Provides support regarding the design, communication, and implementation of communication and media plans.</v>
          </cell>
        </row>
        <row r="437">
          <cell r="B437" t="str">
            <v>JC102123</v>
          </cell>
          <cell r="C437" t="str">
            <v>Marketing, Communications, and Philanthropy</v>
          </cell>
          <cell r="D437" t="str">
            <v>Content and Communications</v>
          </cell>
          <cell r="E437" t="str">
            <v>118.00</v>
          </cell>
          <cell r="F437" t="str">
            <v>Provides consultation regarding the design, communication, and implementation of communication and media plans.</v>
          </cell>
        </row>
        <row r="438">
          <cell r="B438" t="str">
            <v>JC102997</v>
          </cell>
          <cell r="C438" t="str">
            <v>Marketing, Communications, and Philanthropy</v>
          </cell>
          <cell r="D438" t="str">
            <v>Marketing and Communications</v>
          </cell>
          <cell r="E438" t="str">
            <v>121.00</v>
          </cell>
          <cell r="F438" t="str">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ell>
        </row>
        <row r="439">
          <cell r="B439" t="str">
            <v>JC102674</v>
          </cell>
          <cell r="C439" t="str">
            <v>Strategy &amp; Transformation</v>
          </cell>
          <cell r="D439" t="str">
            <v>Strategy and Business Development</v>
          </cell>
          <cell r="E439" t="str">
            <v>125.00</v>
          </cell>
          <cell r="F439" t="str">
            <v>Advances a coordinated, multi-faceted and proactive community health improvement strategy throughout the organization including traditional community benefit programs as well as system-led community programs.  Leverages opportunities and resources to achieve measurable success across the organization and works in partnership with local regions, facilities and members of the community, as well as with a wide spectrum of organizations, service providers, government agencies, faith communities and businesses.</v>
          </cell>
        </row>
        <row r="440">
          <cell r="B440" t="str">
            <v>JC103358</v>
          </cell>
          <cell r="C440" t="str">
            <v>Marketing, Communications, and Philanthropy</v>
          </cell>
          <cell r="D440" t="str">
            <v>Community Outreach</v>
          </cell>
          <cell r="E440" t="str">
            <v>112.00</v>
          </cell>
          <cell r="F440" t="str">
            <v>Bridges the gap between communities and assists community members in navigating the health and social services systems. Establishes relationships with a wide range of constituencies in a diverse community and provides feedback. Works closely with healthcare teams and other community-based organizations through activities related to identified health priorities identified.</v>
          </cell>
        </row>
        <row r="441">
          <cell r="B441" t="str">
            <v>JC100079</v>
          </cell>
          <cell r="C441" t="str">
            <v>Marketing, Communications, and Philanthropy</v>
          </cell>
          <cell r="D441" t="str">
            <v>Community Outreach</v>
          </cell>
          <cell r="E441" t="str">
            <v>118.00</v>
          </cell>
          <cell r="F441" t="str">
            <v>Designs, develops, leads and implements community health partnerships, programs, and activities throughout the community the ministry serves. Leads and maximizes the related reporting of qualifying expenses.</v>
          </cell>
        </row>
        <row r="442">
          <cell r="B442" t="str">
            <v>JC103293</v>
          </cell>
          <cell r="C442" t="str">
            <v>Marketing, Communications, and Philanthropy</v>
          </cell>
          <cell r="D442" t="str">
            <v>Community Outreach</v>
          </cell>
          <cell r="E442" t="str">
            <v>118.00</v>
          </cell>
          <cell r="F442" t="str">
            <v>Design, develop, lead and implement community health partnerships, programs, and activities throughout the community the ministry serves. Lead and maximize the related reporting of qualifying expenses.</v>
          </cell>
        </row>
        <row r="443">
          <cell r="B443" t="str">
            <v>JC102550</v>
          </cell>
          <cell r="C443" t="str">
            <v>Marketing, Communications, and Philanthropy</v>
          </cell>
          <cell r="D443" t="str">
            <v>Community Outreach</v>
          </cell>
          <cell r="E443" t="str">
            <v>116.00</v>
          </cell>
          <cell r="F443" t="str">
            <v>Implement community health partnerships, programs, and activities throughout the community the ministry serves. Maximize the related reporting of qualifying expenses.</v>
          </cell>
        </row>
        <row r="444">
          <cell r="B444" t="str">
            <v>JC100065</v>
          </cell>
          <cell r="C444" t="str">
            <v>Marketing, Communications, and Philanthropy</v>
          </cell>
          <cell r="D444" t="str">
            <v>Community Outreach</v>
          </cell>
          <cell r="E444" t="str">
            <v>117.00</v>
          </cell>
          <cell r="F444" t="str">
            <v>Lead and implement community health partnerships, programs, and activities throughout the community the ministry serves. Maximize the related reporting of qualifying expenses.</v>
          </cell>
        </row>
        <row r="445">
          <cell r="B445" t="str">
            <v>JC102890</v>
          </cell>
          <cell r="C445" t="str">
            <v>Marketing, Communications, and Philanthropy</v>
          </cell>
          <cell r="D445" t="str">
            <v>Community Outreach</v>
          </cell>
          <cell r="E445" t="str">
            <v>No Grade (H)</v>
          </cell>
          <cell r="F445" t="str">
            <v>Community Health Workers primarily work out in the community with community members of diverse backgrounds. This role works closely with healthcare teams and other community-based organizations through activities related to health priorities identified in the Community Health Needs Assessment and Improvement Plan.</v>
          </cell>
        </row>
        <row r="446">
          <cell r="B446" t="str">
            <v>JC100064-S</v>
          </cell>
          <cell r="C446" t="str">
            <v>Marketing, Communications, and Philanthropy</v>
          </cell>
          <cell r="D446" t="str">
            <v>Community Outreach</v>
          </cell>
          <cell r="E446" t="str">
            <v>116.00</v>
          </cell>
          <cell r="F446" t="str">
            <v>Coordinates activities between the Foundation and community organizations.  Provides support for the Foundation’s overall development efforts and community fundraising efforts and public outreach events.  This position will also work closely with team members on event logistics and perform administrative duties as needed.</v>
          </cell>
        </row>
        <row r="447">
          <cell r="B447" t="str">
            <v>JC102156</v>
          </cell>
          <cell r="C447" t="str">
            <v>Marketing, Communications, and Philanthropy</v>
          </cell>
          <cell r="D447" t="str">
            <v>Community Outreach</v>
          </cell>
          <cell r="E447" t="str">
            <v>117.00</v>
          </cell>
          <cell r="F447" t="str">
            <v>Strategizes with upper management, behavioral health, perinatal services, marketing professionals, and community leaders on ways to spread awareness about perinatal mental health support services and perinatal mood disorders and implements plan. Works directly with women and families in the community to assist with connection to various resources. Cultivates relationships with a diverse population of perinatal women to recruit, train and maintain a team of volunteers.</v>
          </cell>
        </row>
        <row r="448">
          <cell r="B448" t="str">
            <v>JC103013</v>
          </cell>
          <cell r="C448" t="str">
            <v>Marketing, Communications, and Philanthropy</v>
          </cell>
          <cell r="D448" t="str">
            <v>Community Outreach</v>
          </cell>
          <cell r="E448" t="str">
            <v>116.00</v>
          </cell>
          <cell r="F448" t="str">
            <v>Coordinates activities between the Foundation and community organizations for the transplant service line. Provides support for the Foundation’s overall development efforts and community fundraising efforts and public outreach events. This position will also work closely with team members on event logistics and perform administrative duties as needed.</v>
          </cell>
        </row>
        <row r="449">
          <cell r="B449" t="str">
            <v>JC103436</v>
          </cell>
          <cell r="C449" t="str">
            <v>Human Resources</v>
          </cell>
          <cell r="D449" t="str">
            <v>Talent Management and Recruitment</v>
          </cell>
          <cell r="E449" t="str">
            <v>119.00</v>
          </cell>
          <cell r="F449" t="str">
            <v>Implements and facilitates the talent strategy objectives for organizations community partnerships, mergers, acquisitions, divestitures, and campus recruitment. Performs and organizes the Talent Acquisition (TA) operations within scope of responsibility for all regions, ministries, service lines and functional areas.</v>
          </cell>
        </row>
        <row r="450">
          <cell r="B450" t="str">
            <v>JC102647</v>
          </cell>
          <cell r="C450" t="str">
            <v>Marketing, Communications, and Philanthropy</v>
          </cell>
          <cell r="D450" t="str">
            <v>Community Outreach</v>
          </cell>
          <cell r="E450" t="str">
            <v>120.00</v>
          </cell>
          <cell r="F450" t="str">
            <v>Manages key processes and responsibilities as a member of the Community Benefit team serving the organization's market or region. Plans, oversees, and manages community outreach programs. Serves as the principal liaison between the Foundation and community organizations for the purpose of cultivation and growing campaign activities. Responsible for meeting fund raising activity revenue goals to support the Foundation’s overall development efforts. Develops and manages a comprehensive revenue-generating volunteer program including recruitment, management and stewardship of volunteers. Works with events management with community fundraising efforts, public awareness and outreach events supporting the Foundation.</v>
          </cell>
        </row>
        <row r="451">
          <cell r="B451" t="str">
            <v>JC103500</v>
          </cell>
          <cell r="C451" t="str">
            <v>Human Resources</v>
          </cell>
          <cell r="D451" t="str">
            <v>Total Rewards</v>
          </cell>
          <cell r="E451" t="str">
            <v>124.00</v>
          </cell>
          <cell r="F451" t="str">
            <v>Responsible for supporting the development and delivery of compensation services, programs, and initiatives. Identifies areas of opportunity to ensure compensation strategies and processes align with business objectives and are competitive, equitable, and aligned with strategic goals.</v>
          </cell>
        </row>
        <row r="452">
          <cell r="B452" t="str">
            <v>JC100286-S</v>
          </cell>
          <cell r="C452" t="str">
            <v>Human Resources</v>
          </cell>
          <cell r="D452" t="str">
            <v>Total Rewards</v>
          </cell>
          <cell r="E452" t="str">
            <v>119.00</v>
          </cell>
          <cell r="F452" t="str">
            <v>Researches, analyzes and makes recommendations for compensation policies and programs.</v>
          </cell>
        </row>
        <row r="453">
          <cell r="B453" t="str">
            <v>JC102171-H</v>
          </cell>
          <cell r="C453" t="str">
            <v>Human Resources</v>
          </cell>
          <cell r="D453" t="str">
            <v>Total Rewards</v>
          </cell>
          <cell r="E453" t="str">
            <v>122.00</v>
          </cell>
          <cell r="F453" t="str">
            <v>Manages, plans, and implements compensation and benefits programs, policies, and procedures.</v>
          </cell>
        </row>
        <row r="454">
          <cell r="B454" t="str">
            <v>JC100287</v>
          </cell>
          <cell r="C454" t="str">
            <v>Human Resources</v>
          </cell>
          <cell r="D454" t="str">
            <v>Total Rewards</v>
          </cell>
          <cell r="E454" t="str">
            <v>122.00</v>
          </cell>
          <cell r="F454" t="str">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ell>
        </row>
        <row r="455">
          <cell r="B455" t="str">
            <v>JC100287-H</v>
          </cell>
          <cell r="C455" t="str">
            <v>Human Resources</v>
          </cell>
          <cell r="D455" t="str">
            <v>Total Rewards</v>
          </cell>
          <cell r="E455" t="str">
            <v>122.00</v>
          </cell>
          <cell r="F455" t="str">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ell>
        </row>
        <row r="456">
          <cell r="B456" t="str">
            <v>JC101883</v>
          </cell>
          <cell r="C456" t="str">
            <v>Human Resources</v>
          </cell>
          <cell r="D456" t="str">
            <v>Total Rewards</v>
          </cell>
          <cell r="E456" t="str">
            <v>123.00</v>
          </cell>
          <cell r="F456" t="str">
            <v>Provides compensation consultation services for executive, HR and operation leaders that may include staff, executive and/or physician base pay, incentive compensation, executive perquisites, and sales compensation.  Partners with HR and operational leaders to ensure total compensation programs are competitive, aligned with strategic plans and budgetary parameters, maintaining system alignment across pay programs to support recruitment, retention, and internal equity.</v>
          </cell>
        </row>
        <row r="457">
          <cell r="B457" t="str">
            <v>JC103499</v>
          </cell>
          <cell r="C457" t="str">
            <v>Human Resources</v>
          </cell>
          <cell r="D457" t="str">
            <v>Total Rewards</v>
          </cell>
          <cell r="E457" t="str">
            <v>123.00</v>
          </cell>
          <cell r="F457" t="str">
            <v>Researches and analyzes data through data modeling to identify trends, patterns, and best practices that inform compensation strategies. Manages the market pricing database, participates in salary surveys, and performs audits to ensure data integrity.</v>
          </cell>
        </row>
        <row r="458">
          <cell r="B458" t="str">
            <v>JC100638</v>
          </cell>
          <cell r="C458" t="str">
            <v>Information Technology</v>
          </cell>
          <cell r="D458" t="str">
            <v>IT</v>
          </cell>
          <cell r="E458" t="str">
            <v>114.00</v>
          </cell>
          <cell r="F458" t="str">
            <v>Ensures the day to day operations of Network Operations Center (NOC),  datacenters and extended entity networks. Performs monitoring of the network and physical datacenter computing systems and escalation of alerts and resolution of incidents.</v>
          </cell>
        </row>
        <row r="459">
          <cell r="B459" t="str">
            <v>JC100639</v>
          </cell>
          <cell r="C459" t="str">
            <v>Information Technology</v>
          </cell>
          <cell r="D459" t="str">
            <v>IT</v>
          </cell>
          <cell r="E459" t="str">
            <v>118.00</v>
          </cell>
          <cell r="F459" t="str">
            <v>Ensures documentation and adherence of processes,  assists with efforts that include: technical design, planning, implementation, configuration, maintenance, capacity planning, troubleshooting, and monitoring.   Ensures proper communication and quick resolution as a crisis manager.</v>
          </cell>
        </row>
        <row r="460">
          <cell r="B460" t="str">
            <v>JC100640</v>
          </cell>
          <cell r="C460" t="str">
            <v>Information Technology</v>
          </cell>
          <cell r="D460" t="str">
            <v>IT</v>
          </cell>
          <cell r="E460" t="str">
            <v>116.00</v>
          </cell>
          <cell r="F460" t="str">
            <v>Ensures the day to day operations of the Network Operations Center (NOC), the datacenters and extended entity networks. Performs monitoring of the network and physical datacenter computing systems, escalation of alerts and resolution of incidents.</v>
          </cell>
        </row>
        <row r="461">
          <cell r="B461" t="str">
            <v>JC102719</v>
          </cell>
          <cell r="C461" t="str">
            <v>Information Technology</v>
          </cell>
          <cell r="D461" t="str">
            <v>IT</v>
          </cell>
          <cell r="E461" t="str">
            <v>123.00</v>
          </cell>
          <cell r="F461" t="str">
            <v>Responsible for the management and oversight of enterprise Configuration Items (CIs), their types, attributes, and CI relationships in support of the CMDB (configuration management database) in IT service management database.  Defines and implements configuration management policies and procedures to support the configuration management database (CMDB). Collaborates with CI data owners and stakeholders in relation to CI data governance and audits.</v>
          </cell>
        </row>
        <row r="462">
          <cell r="B462" t="str">
            <v>JC100932</v>
          </cell>
          <cell r="C462" t="str">
            <v>Performance Excellence</v>
          </cell>
          <cell r="D462" t="str">
            <v>Continuous Improvement</v>
          </cell>
          <cell r="E462" t="str">
            <v>121.00</v>
          </cell>
          <cell r="F462" t="str">
            <v>Support assigned areas through the coaching and development of hospital executives with oversight to regional or senior leadership on the administration, deployment and technical aspects of SSM Health’s operating model. Serve as a mentor to various levels of leadership to manage and provide in-depth and broad CI expertise in order to achieve strategic and operational performance objectives to reach business goals. Responsible for facilitating activities based on needs, and for delivering educational content to leaders and teams related to SSM Health’s continuous improvement methodology. While serving as a coach to the leaders they serve, the individual will assist in identifying, monitoring and mentoring leaders to improve outcomes using the systems and elements in the operating model.</v>
          </cell>
        </row>
        <row r="463">
          <cell r="B463" t="str">
            <v>JC100933</v>
          </cell>
          <cell r="C463" t="str">
            <v>Performance Excellence</v>
          </cell>
          <cell r="D463" t="str">
            <v>Continuous Improvement</v>
          </cell>
          <cell r="E463" t="str">
            <v>122.00</v>
          </cell>
          <cell r="F463" t="str">
            <v>Supports assigned areas through the coaching and development of regional, senior and system leaders on the administration, deployment and technical aspects of organizational operating model. Identifies, develops, and deploys continuous improvement activities utilizing the systems and elements within the operating model. Engages with all levels of leadership in the prioritization and coordination of continuous improvement (CI) activities across the organization, while consulting with senior leaders and providing analysis and mentoring on a variety of performance and process related topics.</v>
          </cell>
        </row>
        <row r="464">
          <cell r="B464" t="str">
            <v>JC100931-S</v>
          </cell>
          <cell r="C464" t="str">
            <v>Performance Excellence</v>
          </cell>
          <cell r="D464" t="str">
            <v>Continuous Improvement</v>
          </cell>
          <cell r="E464" t="str">
            <v>118.00</v>
          </cell>
          <cell r="F464" t="str">
            <v>Supports assigned areas through the coaching and development of functional and front line leaders on the administration, deployment and technical aspects of organization’s operating model. Works closely with assigned leadership to surface needs and plan appropriate responses. Facilitates activities based on needs, and delivers educational content to leaders and teams related to operating model and CI methodology. Assists in identifying, monitoring and mentoring leaders to improve outcomes using systems and elements in the operating model.</v>
          </cell>
        </row>
        <row r="465">
          <cell r="B465" t="str">
            <v>JC100864</v>
          </cell>
          <cell r="C465" t="str">
            <v>Food and Nutrition</v>
          </cell>
          <cell r="D465" t="str">
            <v>General Food and Nutrition</v>
          </cell>
          <cell r="E465" t="str">
            <v>107.00</v>
          </cell>
          <cell r="F465" t="str">
            <v>Prepares and presents nourishing food to patients, guests and employees under sanitary conditions as directed and in accordance with established policies and procedures. May prepare baked goods according to recipes and production standards.</v>
          </cell>
        </row>
        <row r="466">
          <cell r="B466" t="str">
            <v>JC100864-WO</v>
          </cell>
          <cell r="C466" t="str">
            <v>Food and Nutrition</v>
          </cell>
          <cell r="D466" t="str">
            <v>General Food and Nutrition</v>
          </cell>
          <cell r="E466" t="str">
            <v>107.00</v>
          </cell>
          <cell r="F466" t="str">
            <v>Prepares and presents nourishing food to patients, guests and employees under sanitary conditions as directed and in accordance with established policies and procedures. May prepare baked goods according to recipes and production standards.</v>
          </cell>
        </row>
        <row r="467">
          <cell r="B467" t="str">
            <v>JC100866</v>
          </cell>
          <cell r="C467" t="str">
            <v>Food and Nutrition</v>
          </cell>
          <cell r="D467" t="str">
            <v>General Food and Nutrition</v>
          </cell>
          <cell r="E467" t="str">
            <v>110.00</v>
          </cell>
          <cell r="F467"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ell>
        </row>
        <row r="468">
          <cell r="B468" t="str">
            <v>JC101860</v>
          </cell>
          <cell r="C468" t="str">
            <v>Food and Nutrition</v>
          </cell>
          <cell r="D468" t="str">
            <v>General Food and Nutrition</v>
          </cell>
          <cell r="E468" t="str">
            <v>505.00</v>
          </cell>
          <cell r="F468"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ell>
        </row>
        <row r="469">
          <cell r="B469" t="str">
            <v>JC101861</v>
          </cell>
          <cell r="C469" t="str">
            <v>Food and Nutrition</v>
          </cell>
          <cell r="D469" t="str">
            <v>General Food and Nutrition</v>
          </cell>
          <cell r="E469" t="str">
            <v>504.00</v>
          </cell>
          <cell r="F469" t="str">
            <v>Prepare and presents nourishing food to patients, guests and employees under sanitary conditions as directed and in accordance with established policies and procedures. May prepare baked goods according to recipes and production standards.</v>
          </cell>
        </row>
        <row r="470">
          <cell r="B470" t="str">
            <v>JC100070-H</v>
          </cell>
          <cell r="C470" t="str">
            <v>Marketing, Communications, and Philanthropy</v>
          </cell>
          <cell r="D470" t="str">
            <v>Philanthropy</v>
          </cell>
          <cell r="E470" t="str">
            <v>115.00</v>
          </cell>
          <cell r="F470" t="str">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ell>
        </row>
        <row r="471">
          <cell r="B471" t="str">
            <v>JC100070-S</v>
          </cell>
          <cell r="C471" t="str">
            <v>Marketing, Communications, and Philanthropy</v>
          </cell>
          <cell r="D471" t="str">
            <v>Philanthropy</v>
          </cell>
          <cell r="E471" t="str">
            <v>115.00</v>
          </cell>
          <cell r="F471" t="str">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ell>
        </row>
        <row r="472">
          <cell r="B472" t="str">
            <v>JC102291</v>
          </cell>
          <cell r="C472" t="str">
            <v>Marketing, Communications, and Philanthropy</v>
          </cell>
          <cell r="D472" t="str">
            <v>Marketing and Communications</v>
          </cell>
          <cell r="E472" t="str">
            <v>118.00</v>
          </cell>
          <cell r="F472" t="str">
            <v>Responsible for writing engaging and clear copy for a variety of audiences among a range of materials to be communicated across multiple advertising and communication channels. Uses research and knowledge of project’s goals and objectives to ensure copy drives intended results. Collaborates with multiple teams across disciplines and uses latest trends across the different channels/platforms to deliver primary and secondary messages.</v>
          </cell>
        </row>
        <row r="473">
          <cell r="B473" t="str">
            <v>JC102290</v>
          </cell>
          <cell r="C473" t="str">
            <v>Marketing, Communications, and Philanthropy</v>
          </cell>
          <cell r="D473" t="str">
            <v>Marketing and Communications</v>
          </cell>
          <cell r="E473" t="str">
            <v>117.00</v>
          </cell>
          <cell r="F473" t="str">
            <v>Drafts copy for a wide range of media including print, broadcast, digital, direct mail, publications and other features.</v>
          </cell>
        </row>
        <row r="474">
          <cell r="B474" t="str">
            <v>JC103192</v>
          </cell>
          <cell r="C474" t="str">
            <v>Finance and Business Informatics</v>
          </cell>
          <cell r="D474" t="str">
            <v>Financial Planning and Administration</v>
          </cell>
          <cell r="E474" t="str">
            <v>119.00</v>
          </cell>
          <cell r="F474" t="str">
            <v>Responsible for administrating the corporate credit card program including cards used for travel and approved expenses. Acts as a liaison between the organization, issuing bank, and cardholders to perform administrative duties to ensure a seamless and accurate program.</v>
          </cell>
        </row>
        <row r="475">
          <cell r="B475" t="str">
            <v>JC103723</v>
          </cell>
          <cell r="C475" t="str">
            <v>Legal, Compliance, Advocacy, and Risk</v>
          </cell>
          <cell r="D475" t="str">
            <v>Compliance</v>
          </cell>
          <cell r="E475" t="str">
            <v>121.00</v>
          </cell>
          <cell r="F475" t="str">
            <v>Responsible for the direct administration and implementation of the organization’s corporate responsibility program activities for assigned operational units. Responsible for the coordination and administration of effective compliance program elements in accordance with the Office of Inspector General framework and assists leadership in implementing strategic compliance initiatives to identify, prevent, and correct matters of non-compliance.</v>
          </cell>
        </row>
        <row r="476">
          <cell r="B476" t="str">
            <v>JC101950</v>
          </cell>
          <cell r="C476" t="str">
            <v>Legal, Compliance, Advocacy, and Risk</v>
          </cell>
          <cell r="D476" t="str">
            <v>Compliance</v>
          </cell>
          <cell r="E476" t="str">
            <v>117.00</v>
          </cell>
          <cell r="F476" t="str">
            <v>Ensures accurate and complete payer reimbursement. Reviews managed care contracts and monitors reimbursement to ensure that contract terms are adhered to. Performs a variety of duties to maximize third party reimbursement within legal, regulatory, and contractual guidelines. Ensures that, when necessary, an appeal of audit findings is performed.</v>
          </cell>
        </row>
        <row r="477">
          <cell r="B477" t="str">
            <v>JC102007</v>
          </cell>
          <cell r="C477" t="str">
            <v>Legal, Compliance, Advocacy, and Risk</v>
          </cell>
          <cell r="D477" t="str">
            <v>Compliance</v>
          </cell>
          <cell r="E477" t="str">
            <v>118.00</v>
          </cell>
          <cell r="F477" t="str">
            <v>Enhances overall financial performance by reviewing all assigned government audit denials and determining appropriate follow-up actions. Appeals denials which are found to be unsubstantiated through review of the medical record and/or billing information. Tracks assigned cases and enters data of audit related information into web-based audit tracking tool. Supports staff education, quality improvement, policy development, and overall improvement of financial performance. Supports and guides in the development and enhancement of an organized system to monitor, evaluate, and improve the quality and best practice methodology related to the corporate compliance program. Ensures that commitment to the compliance program is communicated and ensures the program’s effectiveness. Assists in meeting appropriate regulatory standards related to billing, reimbursement and third-party contractual arrangements. Ensures that employees (including physicians) comply with policies, third party requirements and federal regulations. Provides leadership in process improvement and collaborative strategies with others as well as creative approaches to complex situations.</v>
          </cell>
        </row>
        <row r="478">
          <cell r="B478" t="str">
            <v>JC103620</v>
          </cell>
          <cell r="C478" t="str">
            <v>Legal, Compliance, Advocacy, and Risk</v>
          </cell>
          <cell r="D478" t="str">
            <v>Compliance</v>
          </cell>
          <cell r="E478" t="str">
            <v>117.00</v>
          </cell>
          <cell r="F478" t="str">
            <v>Supports the implementation and facilitation of key components of the organization’s compliance program, with primary focus on training, education, documentation, auditing and monitoring activities. This position is integral to supporting several of the seven elements of an effective compliance program.  Provides support and guidance to promote adherence to applicable federal and state laws, regulations, compliance program rules, organizational policies, and administrative requirements.  Through collaboration, proactive communication, and compliance oversight, this position helps safeguard the integrity of and effectiveness of the organization’s compliance framework.</v>
          </cell>
        </row>
        <row r="479">
          <cell r="B479" t="str">
            <v>JC101438</v>
          </cell>
          <cell r="C479" t="str">
            <v>Supply Chain Services</v>
          </cell>
          <cell r="D479" t="str">
            <v>Supply Chain</v>
          </cell>
          <cell r="E479" t="str">
            <v>107.00</v>
          </cell>
          <cell r="F479" t="str">
            <v>Transports materials, supplies, documents, records, medications, lab tests, equipment, etc. on assigned routes and to locations within the assigned route.</v>
          </cell>
        </row>
        <row r="480">
          <cell r="B480" t="str">
            <v>JC103672</v>
          </cell>
          <cell r="C480" t="str">
            <v>Supply Chain Services</v>
          </cell>
          <cell r="D480" t="str">
            <v>Supply Chain</v>
          </cell>
          <cell r="E480" t="str">
            <v>108.00</v>
          </cell>
          <cell r="F480" t="str">
            <v>Leads and performs the transport of supplies, lab specimens, pharmaceuticals, equipment, mail, and other assigned items. Oversees daily courier operations and supports inventory and distribution activities to ensure efficient, effective, and compliant service to internal and external customers.</v>
          </cell>
        </row>
        <row r="481">
          <cell r="B481" t="str">
            <v>JC103724</v>
          </cell>
          <cell r="C481" t="str">
            <v>Marketing, Communications, and Philanthropy</v>
          </cell>
          <cell r="D481" t="str">
            <v>Marketing and Communications</v>
          </cell>
          <cell r="E481" t="str">
            <v>120.00</v>
          </cell>
          <cell r="F481" t="str">
            <v>Leads creation of advanced projects and campaigns. Serves as both a creative leader and hands on contributor, partners with marketing, communications, digital, and clinical teams to elevate the visual consumer and caregiver experience. Sets creative direction, guides implementation, and ensures visual storytelling supports organizational priorities, brand standards, and audience needs.</v>
          </cell>
        </row>
        <row r="482">
          <cell r="B482" t="str">
            <v>JC103725</v>
          </cell>
          <cell r="C482" t="str">
            <v>Marketing, Communications, and Philanthropy</v>
          </cell>
          <cell r="D482" t="str">
            <v>Marketing and Communications</v>
          </cell>
          <cell r="E482" t="str">
            <v>120.00</v>
          </cell>
          <cell r="F482" t="str">
            <v>Leads photography and video production that brings the brand to life through powerful visual storytelling. Responsible for setting creative direction and leading complex, large scale photo and video productions across campaigns, digital platforms, and enterprise initiatives. Serving as both a creative leader and hands on expert, this role partners closely with marketing, communications, digital, and clinical teams to produce visually compelling, high quality content at scale in a fast paced, highly regulated healthcare environment.</v>
          </cell>
        </row>
        <row r="483">
          <cell r="B483" t="str">
            <v>JC101742</v>
          </cell>
          <cell r="C483" t="str">
            <v>Quality and Compliance</v>
          </cell>
          <cell r="D483" t="str">
            <v>Quality/Compliance</v>
          </cell>
          <cell r="E483" t="str">
            <v>113.00</v>
          </cell>
          <cell r="F483" t="str">
            <v>Coordinates the credentialing process relating to the credentialing services provided by the organization.</v>
          </cell>
        </row>
        <row r="484">
          <cell r="B484" t="str">
            <v>JC101504</v>
          </cell>
          <cell r="C484" t="str">
            <v>Imaging &amp; Diagnostics</v>
          </cell>
          <cell r="D484" t="str">
            <v>Radiology</v>
          </cell>
          <cell r="E484" t="str">
            <v>117.00</v>
          </cell>
          <cell r="F484" t="str">
            <v>Performs computerized tomographic procedures for the diagnosis of disease and injury according to protocols established by radiologists.  This position does not perform biopsy procedures.</v>
          </cell>
        </row>
        <row r="485">
          <cell r="B485" t="str">
            <v>JC101504-F</v>
          </cell>
          <cell r="C485" t="str">
            <v>Imaging &amp; Diagnostics</v>
          </cell>
          <cell r="D485" t="str">
            <v>Radiology</v>
          </cell>
          <cell r="E485" t="str">
            <v>117.00</v>
          </cell>
          <cell r="F485" t="str">
            <v>Performs computerized tomographic procedures for the diagnosis of disease and injury according to protocols established by radiologists.  This position does not perform biopsy procedures.</v>
          </cell>
        </row>
        <row r="486">
          <cell r="B486" t="str">
            <v>JC101504-TAH</v>
          </cell>
          <cell r="C486" t="str">
            <v>Imaging &amp; Diagnostics</v>
          </cell>
          <cell r="D486" t="str">
            <v>Radiology</v>
          </cell>
          <cell r="E486" t="str">
            <v>117.00</v>
          </cell>
          <cell r="F486" t="str">
            <v>Performs computerized tomographic procedures for the diagnosis of disease and injury according to protocols established by radiologists.  This position does not perform biopsy procedures.</v>
          </cell>
        </row>
        <row r="487">
          <cell r="B487" t="str">
            <v>JC101504-WO</v>
          </cell>
          <cell r="C487" t="str">
            <v>Imaging &amp; Diagnostics</v>
          </cell>
          <cell r="D487" t="str">
            <v>Radiology</v>
          </cell>
          <cell r="E487" t="str">
            <v>117.00</v>
          </cell>
          <cell r="F487" t="str">
            <v>Performs computerized tomographic procedures for the diagnosis of disease and injury according to protocols established by radiologists.  This position does not perform biopsy procedures.</v>
          </cell>
        </row>
        <row r="488">
          <cell r="B488" t="str">
            <v>JC101902</v>
          </cell>
          <cell r="C488" t="str">
            <v>Imaging &amp; Diagnostics</v>
          </cell>
          <cell r="D488" t="str">
            <v>Radiology</v>
          </cell>
          <cell r="E488" t="str">
            <v>118.00</v>
          </cell>
          <cell r="F488"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89">
          <cell r="B489" t="str">
            <v>JC101902-F</v>
          </cell>
          <cell r="C489" t="str">
            <v>Imaging &amp; Diagnostics</v>
          </cell>
          <cell r="D489" t="str">
            <v>Radiology</v>
          </cell>
          <cell r="E489" t="str">
            <v>118.00</v>
          </cell>
          <cell r="F489"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90">
          <cell r="B490" t="str">
            <v>JC101902-TAH</v>
          </cell>
          <cell r="C490" t="str">
            <v>Imaging &amp; Diagnostics</v>
          </cell>
          <cell r="D490" t="str">
            <v>Radiology</v>
          </cell>
          <cell r="E490" t="str">
            <v>118.00</v>
          </cell>
          <cell r="F490"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91">
          <cell r="B491" t="str">
            <v>JC101902-WO</v>
          </cell>
          <cell r="C491" t="str">
            <v>Imaging &amp; Diagnostics</v>
          </cell>
          <cell r="D491" t="str">
            <v>Radiology</v>
          </cell>
          <cell r="E491" t="str">
            <v>118.00</v>
          </cell>
          <cell r="F491"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92">
          <cell r="B492" t="str">
            <v>JC101503</v>
          </cell>
          <cell r="C492" t="str">
            <v>Imaging &amp; Diagnostics</v>
          </cell>
          <cell r="D492" t="str">
            <v>Radiology</v>
          </cell>
          <cell r="E492" t="str">
            <v>119.00</v>
          </cell>
          <cell r="F492" t="str">
            <v>Leads the daily operations of assigned department's services.</v>
          </cell>
        </row>
        <row r="493">
          <cell r="B493" t="str">
            <v>JC101503-F</v>
          </cell>
          <cell r="C493" t="str">
            <v>Imaging &amp; Diagnostics</v>
          </cell>
          <cell r="D493" t="str">
            <v>Radiology</v>
          </cell>
          <cell r="E493" t="str">
            <v>119.00</v>
          </cell>
          <cell r="F493" t="str">
            <v>Leads the daily operations of assigned department's services.</v>
          </cell>
        </row>
        <row r="494">
          <cell r="B494" t="str">
            <v>JC102826</v>
          </cell>
          <cell r="C494" t="str">
            <v>Imaging &amp; Diagnostics</v>
          </cell>
          <cell r="D494" t="str">
            <v>Radiology</v>
          </cell>
          <cell r="E494" t="str">
            <v>116.00</v>
          </cell>
          <cell r="F494" t="str">
            <v>Performs computerized tomographic procedures for the diagnosis of disease and injury according to protocols established by radiologists.  This position does not perform biopsy procedures.</v>
          </cell>
        </row>
        <row r="495">
          <cell r="B495" t="str">
            <v>JC102826-F</v>
          </cell>
          <cell r="C495" t="str">
            <v>Imaging &amp; Diagnostics</v>
          </cell>
          <cell r="D495" t="str">
            <v>Radiology</v>
          </cell>
          <cell r="E495" t="str">
            <v>116.00</v>
          </cell>
          <cell r="F495" t="str">
            <v>Performs computerized tomographic procedures for the diagnosis of disease and injury according to protocols established by radiologists. This position does not perform biopsy procedures.</v>
          </cell>
        </row>
        <row r="496">
          <cell r="B496" t="str">
            <v>JC102826-TAH</v>
          </cell>
          <cell r="C496" t="str">
            <v>Imaging &amp; Diagnostics</v>
          </cell>
          <cell r="D496" t="str">
            <v>Radiology</v>
          </cell>
          <cell r="E496" t="str">
            <v>116.00</v>
          </cell>
          <cell r="F496" t="str">
            <v>Performs computerized tomographic procedures for the diagnosis of disease and injury according to protocols established by radiologists.  This position does not perform biopsy procedures.</v>
          </cell>
        </row>
        <row r="497">
          <cell r="B497" t="str">
            <v>JC102826-WO</v>
          </cell>
          <cell r="C497" t="str">
            <v>Imaging &amp; Diagnostics</v>
          </cell>
          <cell r="D497" t="str">
            <v>Radiology</v>
          </cell>
          <cell r="E497" t="str">
            <v>116.00</v>
          </cell>
          <cell r="F497" t="str">
            <v>Performs computerized tomographic procedures for the diagnosis of disease and injury according to protocols established by radiologists.  This position does not perform biopsy procedures.</v>
          </cell>
        </row>
        <row r="498">
          <cell r="B498" t="str">
            <v>JC100290</v>
          </cell>
          <cell r="C498" t="str">
            <v>Human Resources</v>
          </cell>
          <cell r="D498" t="str">
            <v>Workforce Development and Learning</v>
          </cell>
          <cell r="E498" t="str">
            <v>123.00</v>
          </cell>
          <cell r="F498" t="str">
            <v>Develops innovative approaches to system implementation of culture and inclusion solutions to enhance the team member experience.</v>
          </cell>
        </row>
        <row r="499">
          <cell r="B499" t="str">
            <v>JC101486-H</v>
          </cell>
          <cell r="C499" t="str">
            <v>Imaging &amp; Diagnostics</v>
          </cell>
          <cell r="D499" t="str">
            <v>Radiation Therapy</v>
          </cell>
          <cell r="E499" t="str">
            <v>120.00</v>
          </cell>
          <cell r="F499" t="str">
            <v>Coordinates care for cyberknife patients and serves as an advodate and navigator.</v>
          </cell>
        </row>
        <row r="500">
          <cell r="B500" t="str">
            <v>JC101486-S</v>
          </cell>
          <cell r="C500" t="str">
            <v>Imaging &amp; Diagnostics</v>
          </cell>
          <cell r="D500" t="str">
            <v>Radiation Therapy</v>
          </cell>
          <cell r="E500" t="str">
            <v>120.00</v>
          </cell>
          <cell r="F500" t="str">
            <v>Coordinates care for cyberknife patients and serves as an advodate and navigator.</v>
          </cell>
        </row>
        <row r="501">
          <cell r="B501" t="str">
            <v>JC100027</v>
          </cell>
          <cell r="C501" t="str">
            <v>Laboratory</v>
          </cell>
          <cell r="D501" t="str">
            <v>Laboratory Technologists</v>
          </cell>
          <cell r="E501" t="str">
            <v>119.00</v>
          </cell>
          <cell r="F501" t="str">
            <v>Under general direction, performs and interprets a variety of high complexity laboratory tests in one or more sections of the Cytopathology laboratory to assist in the diagnosis and treatment of patients. Procedures may include screening, preparation, processing, and reporting of specimens.  Cytology or Cytopathology is diagnosing diseases by looking at single cells and small clusters of cells under a microscope.</v>
          </cell>
        </row>
        <row r="502">
          <cell r="B502" t="str">
            <v>JC103201</v>
          </cell>
          <cell r="C502" t="str">
            <v>Laboratory</v>
          </cell>
          <cell r="D502" t="str">
            <v>Laboratory Technologists</v>
          </cell>
          <cell r="E502" t="str">
            <v>120.00</v>
          </cell>
          <cell r="F502" t="str">
            <v>Under general direction, leads assignments within the Cytopathology laboratory and acts as a resource to the Cytopathology laboratory.</v>
          </cell>
        </row>
        <row r="503">
          <cell r="B503" t="str">
            <v>JC102393</v>
          </cell>
          <cell r="C503" t="str">
            <v>Behavioral Health</v>
          </cell>
          <cell r="D503" t="str">
            <v>Art/Music/Recreation Therapy</v>
          </cell>
          <cell r="E503" t="str">
            <v>114.00</v>
          </cell>
          <cell r="F503" t="str">
            <v>Develops and implements dance therapy treatment plans.</v>
          </cell>
        </row>
        <row r="504">
          <cell r="B504" t="str">
            <v>JC101317</v>
          </cell>
          <cell r="C504" t="str">
            <v>Quality and Compliance</v>
          </cell>
          <cell r="D504" t="str">
            <v>Quality/Compliance</v>
          </cell>
          <cell r="E504" t="str">
            <v>114.00</v>
          </cell>
          <cell r="F504" t="str">
            <v>Provides guidance to physicians and the electronic health record optimization team to identify what clinical information needs to be abstracted and then abstracts clinical information into the electronic health record (EHR) database.</v>
          </cell>
        </row>
        <row r="505">
          <cell r="B505" t="str">
            <v>JC101411-H</v>
          </cell>
          <cell r="C505" t="str">
            <v>Strategy &amp; Transformation</v>
          </cell>
          <cell r="D505" t="str">
            <v>Transformation</v>
          </cell>
          <cell r="E505" t="str">
            <v>118.00</v>
          </cell>
          <cell r="F505" t="str">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ell>
        </row>
        <row r="506">
          <cell r="B506" t="str">
            <v>JC101411-S</v>
          </cell>
          <cell r="C506" t="str">
            <v>Strategy &amp; Transformation</v>
          </cell>
          <cell r="D506" t="str">
            <v>Transformation</v>
          </cell>
          <cell r="E506" t="str">
            <v>118.00</v>
          </cell>
          <cell r="F506" t="str">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ell>
        </row>
        <row r="507">
          <cell r="B507" t="str">
            <v>JC102545</v>
          </cell>
          <cell r="C507" t="str">
            <v>Strategy &amp; Transformation</v>
          </cell>
          <cell r="D507" t="str">
            <v>Transformation</v>
          </cell>
          <cell r="E507" t="str">
            <v>116.00</v>
          </cell>
          <cell r="F507" t="str">
            <v>Under guidance, collects and analyzes data from multiple sources (including payer claims, EMR and other administrative and clinical data sources) for the development of reports and statistical information. Creates accurate specifications under guidance and communicates well, often detailing the project plan and current state.  Participates in the quality review of data sources. Submits reports and recommendations that have been reviewed to the requesting business unit. Supports and helps the requesting business unit interpret results from the analysis and corresponding reports.</v>
          </cell>
        </row>
        <row r="508">
          <cell r="B508" t="str">
            <v>JC102546</v>
          </cell>
          <cell r="C508" t="str">
            <v>Strategy &amp; Transformation</v>
          </cell>
          <cell r="D508" t="str">
            <v>Transformation</v>
          </cell>
          <cell r="E508" t="str">
            <v>122.00</v>
          </cell>
          <cell r="F508" t="str">
            <v>Collects and analyzes data from multiple sources (including payer claims, EMR and other administrative and clinical data sources) for the development of reports and statistical information; approves the format and design for reports and statistical information to be presented.  Responsible for possessing an expert understanding of the underlying business, creating accurate business requirement specifications and communicating details of the project plan and current state.  Approves the specification, project plan, and templates and determines when additional documentation is required.  Establishes standards for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for improvement based upon deep data experience.  Influences departmental strategy on data and analytics and may manage the daily activities of a team of data analysts.</v>
          </cell>
        </row>
        <row r="509">
          <cell r="B509" t="str">
            <v>JC101410-H</v>
          </cell>
          <cell r="C509" t="str">
            <v>Strategy &amp; Transformation</v>
          </cell>
          <cell r="D509" t="str">
            <v>Transformation</v>
          </cell>
          <cell r="E509" t="str">
            <v>120.00</v>
          </cell>
          <cell r="F509" t="str">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ell>
        </row>
        <row r="510">
          <cell r="B510" t="str">
            <v>JC101410-S</v>
          </cell>
          <cell r="C510" t="str">
            <v>Strategy &amp; Transformation</v>
          </cell>
          <cell r="D510" t="str">
            <v>Transformation</v>
          </cell>
          <cell r="E510" t="str">
            <v>120.00</v>
          </cell>
          <cell r="F510" t="str">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ell>
        </row>
        <row r="511">
          <cell r="B511" t="str">
            <v>JC102534</v>
          </cell>
          <cell r="C511" t="str">
            <v>Strategy &amp; Transformation</v>
          </cell>
          <cell r="D511" t="str">
            <v>Transformation</v>
          </cell>
          <cell r="E511" t="str">
            <v>125.00</v>
          </cell>
          <cell r="F511" t="str">
            <v>Handles project and ad hoc data architecture and design activities independently. Guides the development of standards for data &amp; integration development. Establishes and communicates data management best practices. Works closely with key business and clinical data source systems and designs data solutions by which information is loaded into and extracted from key clinical and business systems to the System Data Platform and Enterprise Data Warehouse. Leverages key development, database, reporting, analytic, and business intelligence skills across a diverse and multi-faceted application landscape. Facilitates solution discussions and workshops for cross-functional teams. Establishes new architecture standards and ensures adherence to the standards. Assesses and drives the adoption of new data modeling and review toolsets. Participates in establishing data quality assurance principles. Influences and implements departmental data architecture strategies.  Prepares vision and strategy from data ingestion, processing, transformation, reporting, analytics, machine learning and data science model solutions. Responsible for budget and return on investment of the data architecture staff.</v>
          </cell>
        </row>
        <row r="512">
          <cell r="B512" t="str">
            <v>JC102523</v>
          </cell>
          <cell r="C512" t="str">
            <v>Strategy &amp; Transformation</v>
          </cell>
          <cell r="D512" t="str">
            <v>Transformation</v>
          </cell>
          <cell r="E512" t="str">
            <v>120.00</v>
          </cell>
          <cell r="F512" t="str">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v>
          </cell>
        </row>
        <row r="513">
          <cell r="B513" t="str">
            <v>JC102522</v>
          </cell>
          <cell r="C513" t="str">
            <v>Strategy &amp; Transformation</v>
          </cell>
          <cell r="D513" t="str">
            <v>Transformation</v>
          </cell>
          <cell r="E513" t="str">
            <v>118.00</v>
          </cell>
          <cell r="F513" t="str">
            <v>Under guidance,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Creates extracts, imports, and APIs under guidance. May work with SQL Server Integration Services, Microsoft Data Factory, and interface engines.</v>
          </cell>
        </row>
        <row r="514">
          <cell r="B514" t="str">
            <v>JC102524</v>
          </cell>
          <cell r="C514" t="str">
            <v>Strategy &amp; Transformation</v>
          </cell>
          <cell r="D514" t="str">
            <v>Transformation</v>
          </cell>
          <cell r="E514" t="str">
            <v>123.00</v>
          </cell>
          <cell r="F514" t="str">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Influences departmental strategy on data engineering and other functional areas. Responsible for a team of data engineers. Acts as a change leader in BI/DW providing strategic research, recommendations, and implementations. Expected to present or participate on panels to further the discipline and represent SSM.</v>
          </cell>
        </row>
        <row r="515">
          <cell r="B515" t="str">
            <v>JC101409</v>
          </cell>
          <cell r="C515" t="str">
            <v>Strategy &amp; Transformation</v>
          </cell>
          <cell r="D515" t="str">
            <v>Transformation</v>
          </cell>
          <cell r="E515" t="str">
            <v>122.00</v>
          </cell>
          <cell r="F515" t="str">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Provides input on team strategy and vision.  Supports and helps manage external resources, such as service providers and vendor support.  Participates in strategic and tactical planning discussions.</v>
          </cell>
        </row>
        <row r="516">
          <cell r="B516" t="str">
            <v>JC100642</v>
          </cell>
          <cell r="C516" t="str">
            <v>Strategy &amp; Transformation</v>
          </cell>
          <cell r="D516" t="str">
            <v>Transformation</v>
          </cell>
          <cell r="E516" t="str">
            <v>119.00</v>
          </cell>
          <cell r="F516" t="str">
            <v>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ell>
        </row>
        <row r="517">
          <cell r="B517" t="str">
            <v>JC102520</v>
          </cell>
          <cell r="C517" t="str">
            <v>Strategy &amp; Transformation</v>
          </cell>
          <cell r="D517" t="str">
            <v>Transformation</v>
          </cell>
          <cell r="E517" t="str">
            <v>117.00</v>
          </cell>
          <cell r="F517" t="str">
            <v>Under guidance, 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ell>
        </row>
        <row r="518">
          <cell r="B518" t="str">
            <v>JC100643</v>
          </cell>
          <cell r="C518" t="str">
            <v>Strategy &amp; Transformation</v>
          </cell>
          <cell r="D518" t="str">
            <v>Transformation</v>
          </cell>
          <cell r="E518" t="str">
            <v>122.00</v>
          </cell>
          <cell r="F518" t="str">
            <v>Ensures data is accurate, consistent, secure, and aligned with organizational goals by leading enterprise-wide data governance initiatives. Combines technical expertise with strategic leadership to manage the Informatica Intelligent Data Management Cloud (IDMC) platform and partner with business stakeholders to promote a culture of data stewardship and compliance.</v>
          </cell>
        </row>
        <row r="519">
          <cell r="B519" t="str">
            <v>JC100644</v>
          </cell>
          <cell r="C519" t="str">
            <v>Strategy &amp; Transformation</v>
          </cell>
          <cell r="D519" t="str">
            <v>Transformation</v>
          </cell>
          <cell r="E519" t="str">
            <v>121.00</v>
          </cell>
          <cell r="F519" t="str">
            <v>Ensures data is accurate, consistent, secure, and aligned with organizational goals by implementing data governance initiatives and supporting the Informatica Intelligent Data Management Cloud (IDMC) platform. Applies technical expertise and domain knowledge to enable data quality, compliance, and integration across the enterprise.</v>
          </cell>
        </row>
        <row r="520">
          <cell r="B520" t="str">
            <v>JC101408</v>
          </cell>
          <cell r="C520" t="str">
            <v>Strategy &amp; Transformation</v>
          </cell>
          <cell r="D520" t="str">
            <v>Transformation</v>
          </cell>
          <cell r="E520" t="str">
            <v>120.00</v>
          </cell>
          <cell r="F520" t="str">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Works closely with analysts, analytics translators, business subject matter experts, and integration engineers.</v>
          </cell>
        </row>
        <row r="521">
          <cell r="B521" t="str">
            <v>JC102536</v>
          </cell>
          <cell r="C521" t="str">
            <v>Strategy &amp; Transformation</v>
          </cell>
          <cell r="D521" t="str">
            <v>Transformation</v>
          </cell>
          <cell r="E521" t="str">
            <v>119.00</v>
          </cell>
          <cell r="F521" t="str">
            <v>Under guidance, applies advanced analytical techniques to complex data sets to develop distinctive insights to inform business units. Creates data sets to test hypotheses drawing from a diverse set of data sources. Strives to understand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Works closely with analysts, analytics translators, business subject matter experts, and integration engineers.</v>
          </cell>
        </row>
        <row r="522">
          <cell r="B522" t="str">
            <v>JC102537</v>
          </cell>
          <cell r="C522" t="str">
            <v>Strategy &amp; Transformation</v>
          </cell>
          <cell r="D522" t="str">
            <v>Transformation</v>
          </cell>
          <cell r="E522" t="str">
            <v>123.00</v>
          </cell>
          <cell r="F522" t="str">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Establishes data science standards and guides the daily activities of a team of data scientists. Advises executives to develop functional strategies (often segment specific) on matters of significance.  Works closely with analysts, analytics translators, business subject matter experts, and integration engineers.</v>
          </cell>
        </row>
        <row r="523">
          <cell r="B523" t="str">
            <v>JC101407</v>
          </cell>
          <cell r="C523" t="str">
            <v>Strategy &amp; Transformation</v>
          </cell>
          <cell r="D523" t="str">
            <v>Transformation</v>
          </cell>
          <cell r="E523" t="str">
            <v>121.00</v>
          </cell>
          <cell r="F523" t="str">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Participates in the establishment of data science standards. Works closely with analysts, analytics translators, business subject matter experts, and integration engineers.</v>
          </cell>
        </row>
        <row r="524">
          <cell r="B524" t="str">
            <v>JC100645-S</v>
          </cell>
          <cell r="C524" t="str">
            <v>Information Technology</v>
          </cell>
          <cell r="D524" t="str">
            <v>IT</v>
          </cell>
          <cell r="E524" t="str">
            <v>120.00</v>
          </cell>
          <cell r="F524" t="str">
            <v>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5">
          <cell r="B525" t="str">
            <v>JC100646</v>
          </cell>
          <cell r="C525" t="str">
            <v>Information Technology</v>
          </cell>
          <cell r="D525" t="str">
            <v>IT</v>
          </cell>
          <cell r="E525" t="str">
            <v>118.00</v>
          </cell>
          <cell r="F525" t="str">
            <v>Assists with the design of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6">
          <cell r="B526" t="str">
            <v>JC100647</v>
          </cell>
          <cell r="C526" t="str">
            <v>Information Technology</v>
          </cell>
          <cell r="D526" t="str">
            <v>IT</v>
          </cell>
          <cell r="E526" t="str">
            <v>123.00</v>
          </cell>
          <cell r="F526" t="str">
            <v>Leads the team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7">
          <cell r="B527" t="str">
            <v>JC100648</v>
          </cell>
          <cell r="C527" t="str">
            <v>Information Technology</v>
          </cell>
          <cell r="D527" t="str">
            <v>IT</v>
          </cell>
          <cell r="E527" t="str">
            <v>122.00</v>
          </cell>
          <cell r="F527" t="str">
            <v>Provides subject matter expertise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8">
          <cell r="B528" t="str">
            <v>JC101436</v>
          </cell>
          <cell r="C528" t="str">
            <v>Finance and Business Informatics</v>
          </cell>
          <cell r="D528" t="str">
            <v>Informatics and Decision Support</v>
          </cell>
          <cell r="E528" t="str">
            <v>118.00</v>
          </cell>
          <cell r="F528" t="str">
            <v>Provides regular reports to management and serves as a resource to managers.  Uses various software programs to create reports.</v>
          </cell>
        </row>
        <row r="529">
          <cell r="B529" t="str">
            <v>JC101443</v>
          </cell>
          <cell r="C529" t="str">
            <v>Finance and Business Informatics</v>
          </cell>
          <cell r="D529" t="str">
            <v>Informatics and Decision Support</v>
          </cell>
          <cell r="E529" t="str">
            <v>119.00</v>
          </cell>
          <cell r="F529" t="str">
            <v>Provides regular reports to management and serves as a resource to leadership.  Serves as a subject matter expert  and uses various software programs to create reports including business intelligence and accouting systems and software.</v>
          </cell>
        </row>
        <row r="530">
          <cell r="B530" t="str">
            <v>JC102602</v>
          </cell>
          <cell r="C530" t="str">
            <v>Finance and Business Informatics</v>
          </cell>
          <cell r="D530" t="str">
            <v>Revenue Cycle and Business Office</v>
          </cell>
          <cell r="E530" t="str">
            <v>115.00</v>
          </cell>
          <cell r="F530" t="str">
            <v>Supports revenue cycle goals of preventing claim denials through auditing, education and training, compliance monitoring, and process improvement of revenue cycle functions.  Works closely within and across the organization to identify and reduce claim denials.</v>
          </cell>
        </row>
        <row r="531">
          <cell r="B531" t="str">
            <v>JC101355</v>
          </cell>
          <cell r="C531" t="str">
            <v>Patient Care Support</v>
          </cell>
          <cell r="D531" t="str">
            <v>Patient Care Supt</v>
          </cell>
          <cell r="E531" t="str">
            <v>111.00</v>
          </cell>
          <cell r="F531" t="str">
            <v>Performs as a chair side assistant and assists in procedures and treatments in all areas of dentistry.  Performs basic laboratory procedures and conducts basic office duties as needed.</v>
          </cell>
        </row>
        <row r="532">
          <cell r="B532" t="str">
            <v>JC102481</v>
          </cell>
          <cell r="C532" t="str">
            <v>Provider - Physician</v>
          </cell>
          <cell r="D532" t="str">
            <v>Physician</v>
          </cell>
          <cell r="E532" t="str">
            <v>Contract (S)</v>
          </cell>
          <cell r="F532" t="str">
            <v>Responsible for the practice of general dentistry and all matters requiring professional judgment; monitors dental disease, restores and maintains dental function, and assists in the maintenance of good dental health and well being</v>
          </cell>
        </row>
        <row r="533">
          <cell r="B533" t="str">
            <v>JC102481-PB</v>
          </cell>
          <cell r="C533" t="str">
            <v>Provider - Physician</v>
          </cell>
          <cell r="D533" t="str">
            <v>Physician</v>
          </cell>
          <cell r="E533" t="str">
            <v>Contract (S)</v>
          </cell>
          <cell r="F533" t="str">
            <v>Responsible for the practice of general dentistry and all matters requiring professional judgment; monitors dental disease, restores and maintains dental function, and assists in the maintenance of good dental health and well being</v>
          </cell>
        </row>
        <row r="534">
          <cell r="B534" t="str">
            <v>JC102562</v>
          </cell>
          <cell r="C534" t="str">
            <v>Administrative/Clerical</v>
          </cell>
          <cell r="D534" t="str">
            <v>Patient Services</v>
          </cell>
          <cell r="E534" t="str">
            <v>No Grade (H)</v>
          </cell>
          <cell r="F534" t="str">
            <v>The Department Support Aide will assist with basic department and/or patient care support responsibilities under the direction of a job coach.</v>
          </cell>
        </row>
        <row r="535">
          <cell r="B535" t="str">
            <v>JC103418</v>
          </cell>
          <cell r="C535" t="str">
            <v>Human Resources</v>
          </cell>
          <cell r="D535" t="str">
            <v>Human Resources Administration</v>
          </cell>
          <cell r="E535" t="str">
            <v>Market</v>
          </cell>
          <cell r="F535" t="str">
            <v>Develops short-term and long-term Human Resources (HR) goals and plans for HR across the system, ensuring alignment with broader organization priorities. Oversees HR Business Partner function, Employee Relations, and Total Rewards and Wellness for the system. Utilizes metrics and organization vision to lead and direct system-wide Human Resources activities. Supports the Chief HR Officer in delivering the vision of the People Strategy for the organization and meeting the HR Key Performance Indicators goals.</v>
          </cell>
        </row>
        <row r="536">
          <cell r="B536" t="str">
            <v>JC100807</v>
          </cell>
          <cell r="C536" t="str">
            <v>Facilities and Support Services</v>
          </cell>
          <cell r="D536" t="str">
            <v>Facilities</v>
          </cell>
          <cell r="E536" t="str">
            <v>119.00</v>
          </cell>
          <cell r="F536" t="str">
            <v>Provides architectural support of planning, design and construction (PDC) functions associated with inpatient, outpatient and specialty facilities.   Participates with other PDC team members in the development of design standards, space planning, furniture, fixtures and equipment standards and regulatory associated facility life safety compliance approaches in existing and new facilities.</v>
          </cell>
        </row>
        <row r="537">
          <cell r="B537" t="str">
            <v>JC100808</v>
          </cell>
          <cell r="C537" t="str">
            <v>Facilities and Support Services</v>
          </cell>
          <cell r="D537" t="str">
            <v>Facilities</v>
          </cell>
          <cell r="E537" t="str">
            <v>122.00</v>
          </cell>
          <cell r="F537" t="str">
            <v>Provides broad, comprehensive architectural management and support of planning, design and construction (PDC) functions associated with inpatient, outpatient and specialty facilities.   Leads the PDC team in development of design standards, space planning, furniture, fixtures and equipment standards and regulatory associated facility life safety compliance approaches in existing and new facilities.   Manages projects of large, complex scope.</v>
          </cell>
        </row>
        <row r="538">
          <cell r="B538" t="str">
            <v>JC100809</v>
          </cell>
          <cell r="C538" t="str">
            <v>Facilities and Support Services</v>
          </cell>
          <cell r="D538" t="str">
            <v>Facilities</v>
          </cell>
          <cell r="E538" t="str">
            <v>115.00</v>
          </cell>
          <cell r="F538" t="str">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v>
          </cell>
        </row>
        <row r="539">
          <cell r="B539" t="str">
            <v>JC100810</v>
          </cell>
          <cell r="C539" t="str">
            <v>Facilities and Support Services</v>
          </cell>
          <cell r="D539" t="str">
            <v>Facilities</v>
          </cell>
          <cell r="E539" t="str">
            <v>116.00</v>
          </cell>
          <cell r="F539" t="str">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   Participates in and sometimes leads efforts to improve PDC standards, processes and functions.  Works autonomously to problem-solve with internal and external PDC stakeholders.</v>
          </cell>
        </row>
        <row r="540">
          <cell r="B540" t="str">
            <v>JC101892</v>
          </cell>
          <cell r="C540" t="str">
            <v>Facilities and Support Services</v>
          </cell>
          <cell r="D540" t="str">
            <v>Facilities</v>
          </cell>
          <cell r="E540" t="str">
            <v>123.00</v>
          </cell>
          <cell r="F540" t="str">
            <v>Provides strategic vision, direction and comprehensive project management for planning, design and construction (PDC) activities which are large and complex in scope and involve a significant capital expenditure; such as a new inpatient facility, ambulatory surgery center or large outpatient facility.</v>
          </cell>
        </row>
        <row r="541">
          <cell r="B541" t="str">
            <v>JC100811</v>
          </cell>
          <cell r="C541" t="str">
            <v>Facilities and Support Services</v>
          </cell>
          <cell r="D541" t="str">
            <v>Facilities</v>
          </cell>
          <cell r="E541" t="str">
            <v>119.00</v>
          </cell>
          <cell r="F541" t="str">
            <v>Provides project management for planning, design and construction (PDC) activities for multiple simultaneous projects which are of minor complexity and scope such as renovation of an outpatient clinic department or administrative area.</v>
          </cell>
        </row>
        <row r="542">
          <cell r="B542" t="str">
            <v>JC100812</v>
          </cell>
          <cell r="C542" t="str">
            <v>Facilities and Support Services</v>
          </cell>
          <cell r="D542" t="str">
            <v>Facilities</v>
          </cell>
          <cell r="E542" t="str">
            <v>121.00</v>
          </cell>
          <cell r="F542" t="str">
            <v>Provides comprehensive project management for planning, design and construction (PDC) activities for projects which are moderate in complexity and scope; such as a renovation of an inpatient unit or new outpatient facility and/or multiple simultaneous PDC projects of minor complexity and scope such as renovation of an outpatient clinic department or area.</v>
          </cell>
        </row>
        <row r="543">
          <cell r="B543" t="str">
            <v>JC101251-H</v>
          </cell>
          <cell r="C543" t="str">
            <v>Nursing &amp; Education</v>
          </cell>
          <cell r="D543" t="str">
            <v>Clinical Education</v>
          </cell>
          <cell r="E543" t="str">
            <v>118.00</v>
          </cell>
          <cell r="F543" t="str">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ell>
        </row>
        <row r="544">
          <cell r="B544" t="str">
            <v>JC101251-S</v>
          </cell>
          <cell r="C544" t="str">
            <v>Nursing &amp; Education</v>
          </cell>
          <cell r="D544" t="str">
            <v>Clinical Education</v>
          </cell>
          <cell r="E544" t="str">
            <v>118.00</v>
          </cell>
          <cell r="F544" t="str">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ell>
        </row>
        <row r="545">
          <cell r="B545" t="str">
            <v>JC102437</v>
          </cell>
          <cell r="C545" t="str">
            <v>Food and Nutrition</v>
          </cell>
          <cell r="D545" t="str">
            <v>General Food and Nutrition</v>
          </cell>
          <cell r="E545" t="str">
            <v>509.00</v>
          </cell>
          <cell r="F545" t="str">
            <v>Responsible for maintaining policies and procedures for food operations and ensure food safety including proper nutrition of residents according to nutrition principles.  Provides oversight at the direction of department leadership to coordinate routine work activities and daily oversight of key functions of the food service department over the normal course of business.  Provides guidance on non-routine and/or escalated issues.</v>
          </cell>
        </row>
        <row r="546">
          <cell r="B546" t="str">
            <v>JC100867</v>
          </cell>
          <cell r="C546" t="str">
            <v>Food and Nutrition</v>
          </cell>
          <cell r="D546" t="str">
            <v>General Food and Nutrition</v>
          </cell>
          <cell r="E546" t="str">
            <v>106.00</v>
          </cell>
          <cell r="F546" t="str">
            <v>Under the supervision of a registered dietitian nutritionist, performs a variety of diet office functions in order to maintain the patient's nutrition care order accurately, and to organize the menus to ensure accuracy of diet order, timeliness of meal service and smooth food service operations.</v>
          </cell>
        </row>
        <row r="547">
          <cell r="B547" t="str">
            <v>JC100868</v>
          </cell>
          <cell r="C547" t="str">
            <v>Food and Nutrition</v>
          </cell>
          <cell r="D547" t="str">
            <v>General Food and Nutrition</v>
          </cell>
          <cell r="E547" t="str">
            <v>110.00</v>
          </cell>
          <cell r="F547" t="str">
            <v>Under general supervision of a registered licensed dietitian nutritionist, responsible for the day-to-day menu management.  Assists in identifying patients at nutritional risk, coordinates  and provides general nutrition education to staff, and patients  Follows established policies and procedures, screens for nutrition risk and assists in patient care planning by using the nutrition care process.</v>
          </cell>
        </row>
        <row r="548">
          <cell r="B548" t="str">
            <v>JC101863</v>
          </cell>
          <cell r="C548" t="str">
            <v>Food and Nutrition</v>
          </cell>
          <cell r="D548" t="str">
            <v>General Food and Nutrition</v>
          </cell>
          <cell r="E548" t="str">
            <v>111.00</v>
          </cell>
          <cell r="F548"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ell>
        </row>
        <row r="549">
          <cell r="B549" t="str">
            <v>JC103125</v>
          </cell>
          <cell r="C549" t="str">
            <v>Mission</v>
          </cell>
          <cell r="D549" t="str">
            <v>Mission Services</v>
          </cell>
          <cell r="E549" t="str">
            <v>113.00</v>
          </cell>
          <cell r="F549" t="str">
            <v>The Digital Archives Specialist will be the subject matter specialist providing guidance and leadership on the providing the long-term preservation of all archival digital assets. The Digital Archives Specialist will also assist with non-digital SSM Health and Franciscan Sisters of Mary Archives collections. Responds to reference requests and assists researchers both internal &amp; external.</v>
          </cell>
        </row>
        <row r="550">
          <cell r="B550" t="str">
            <v>JC100578</v>
          </cell>
          <cell r="C550" t="str">
            <v>Marketing, Communications, and Philanthropy</v>
          </cell>
          <cell r="D550" t="str">
            <v>Marketing and Communications</v>
          </cell>
          <cell r="E550" t="str">
            <v>119.00</v>
          </cell>
          <cell r="F550" t="str">
            <v>Provides web-based support for marketing and communications initiatives, including web content, landing pages, CRM integration, email marketing and search engine optimization. Ensures that online marketing follows best practices within the industry, including user-centered web best practices and 508c3 compliance. Provides day-to-day maintenance of the content and features of online presence.</v>
          </cell>
        </row>
        <row r="551">
          <cell r="B551" t="str">
            <v>JC102124</v>
          </cell>
          <cell r="C551" t="str">
            <v>Marketing, Communications, and Philanthropy</v>
          </cell>
          <cell r="D551" t="str">
            <v>Marketing and Communications</v>
          </cell>
          <cell r="E551" t="str">
            <v>121.00</v>
          </cell>
          <cell r="F551" t="str">
            <v>Leads web-based strategy to support marketing and communications initiatives, utilizing web content, landing pages, CRM integration, email marketing, search engine marketing, and generative and search engine optimization to align with different phases of the marketing funnel. Ensures online marketing follows best practices within the industry, including user-centric web best practices and 508c3 compliance. Manages day-to-day maintenance of the content and features of organization’s online presence.</v>
          </cell>
        </row>
        <row r="552">
          <cell r="B552" t="str">
            <v>JC102862</v>
          </cell>
          <cell r="C552" t="str">
            <v>Marketing, Communications, and Philanthropy</v>
          </cell>
          <cell r="D552" t="str">
            <v>Marketing and Communications</v>
          </cell>
          <cell r="E552" t="str">
            <v>121.00</v>
          </cell>
          <cell r="F552" t="str">
            <v>Leads digital marketing strategies, coordinating with marketing, customer relationship management (CRM) and communications teams. Oversees the daily work of digital marketing staff, assigning projects and tasks, and ensuring project consistency and implementation. Develops and implements digital plans and initiatives in support of system and regional marketing plans.</v>
          </cell>
        </row>
        <row r="553">
          <cell r="B553" t="str">
            <v>JC103717</v>
          </cell>
          <cell r="C553" t="str">
            <v>Marketing, Communications, and Philanthropy</v>
          </cell>
          <cell r="D553" t="str">
            <v>Marketing and Communications</v>
          </cell>
          <cell r="E553" t="str">
            <v>126.00</v>
          </cell>
          <cell r="F553" t="str">
            <v>Analyzes and understands trends and best practices in digital patient engagement and patient‑facing applications, and makes recommendations for prioritization and adoption of digital strategies and projects. Performs industry research, evaluates market‑based trends, and partners with leadership to assess and deploy new digital initiatives. Supports governance and roadmap advancement across patient experience platforms and ensures alignment between departmental needs and enterprise digital strategy.</v>
          </cell>
        </row>
        <row r="554">
          <cell r="B554" t="str">
            <v>JC102253</v>
          </cell>
          <cell r="C554" t="str">
            <v>Food and Nutrition</v>
          </cell>
          <cell r="D554" t="str">
            <v>General Food and Nutrition</v>
          </cell>
          <cell r="E554" t="str">
            <v>503.00</v>
          </cell>
          <cell r="F554" t="str">
            <v>Provides a pleasant and nutritious dining experience to residents of the skilled nursing home.</v>
          </cell>
        </row>
        <row r="555">
          <cell r="B555" t="str">
            <v>JC102733</v>
          </cell>
          <cell r="C555" t="str">
            <v>Provider - Pharmacy</v>
          </cell>
          <cell r="D555" t="str">
            <v>Pharmacist</v>
          </cell>
          <cell r="E555" t="str">
            <v>D-Dir- Pharmacy, Clinical</v>
          </cell>
          <cell r="F555" t="str">
            <v>Collaborates with system and regional pharmacy and interdisciplinary leadership to ensure policies and processes are in place to ensure safe, effective and fiscally responsible pharmaceutical care for hospitalized patients.</v>
          </cell>
        </row>
        <row r="556">
          <cell r="B556" t="str">
            <v>JC103678</v>
          </cell>
          <cell r="C556" t="str">
            <v>Facilities and Support Services</v>
          </cell>
          <cell r="D556" t="str">
            <v>Security</v>
          </cell>
          <cell r="E556" t="str">
            <v>D-Dir-System Security Technology</v>
          </cell>
          <cell r="F556" t="str">
            <v>Oversees the system security technology program to ensure proper management, operation, maintenance, and standardization of all IT-based security systems. Ensures regional compliance with the organization and security departmental policies, as well as any federal, state, local, or other jurisdictional agency regulations.</v>
          </cell>
        </row>
        <row r="557">
          <cell r="B557" t="str">
            <v>JC102867</v>
          </cell>
          <cell r="C557" t="str">
            <v>Finance and Business Informatics</v>
          </cell>
          <cell r="D557" t="str">
            <v>Financial Planning and Administration</v>
          </cell>
          <cell r="E557" t="str">
            <v>D-Dir-340B Program</v>
          </cell>
          <cell r="F557" t="str">
            <v>Responsible for leading the 340B Center of Excellence and ensuring program alignment with organizational goals.  Provides clinical and operational direction and oversight. Ensures program meets legal, accreditation and certification requirements.  Assures analysts and staff have the human and fiscal resources to effectively achieve department and organizational goals.</v>
          </cell>
        </row>
        <row r="558">
          <cell r="B558" t="str">
            <v>JC103587</v>
          </cell>
          <cell r="C558" t="str">
            <v>Management</v>
          </cell>
          <cell r="D558" t="str">
            <v>Post-Acute Management</v>
          </cell>
          <cell r="E558" t="str">
            <v>D-Dir-Access and Partner Engagement, Continuum of Care</v>
          </cell>
          <cell r="F558" t="str">
            <v>Oversees business development and strategy for Continuum of Care to meet the needs of patients including market research, joint ventures, and health development.</v>
          </cell>
        </row>
        <row r="559">
          <cell r="B559" t="str">
            <v>JC101128</v>
          </cell>
          <cell r="C559" t="str">
            <v>Finance and Business Informatics</v>
          </cell>
          <cell r="D559" t="str">
            <v>Financial Planning and Administration</v>
          </cell>
          <cell r="E559" t="str">
            <v>D-Dir-Accounting</v>
          </cell>
          <cell r="F559" t="str">
            <v>Directs accounting activities and resources.</v>
          </cell>
        </row>
        <row r="560">
          <cell r="B560" t="str">
            <v>JC103139</v>
          </cell>
          <cell r="C560" t="str">
            <v>Finance and Business Informatics</v>
          </cell>
          <cell r="D560" t="str">
            <v>Financial Planning and Administration</v>
          </cell>
          <cell r="E560" t="str">
            <v>D-Dir-Accounting Shared Services</v>
          </cell>
          <cell r="F560" t="str">
            <v>Oversee teams who are responsible for specific accounting processes, transactions, and reconciliations. Specific areas of focus will include the end-to-end accounting process management for Fixed Assets, Cash, Intercompany, Payroll (accounting, not processing) and Joint Ventures. Accountable for ensuring that key performance indicators are met and for adherence to service level agreements for delivery and quality.</v>
          </cell>
        </row>
        <row r="561">
          <cell r="B561" t="str">
            <v>JC102673</v>
          </cell>
          <cell r="C561" t="str">
            <v>Finance and Business Informatics</v>
          </cell>
          <cell r="D561" t="str">
            <v>Financial Planning and Administration</v>
          </cell>
          <cell r="E561" t="str">
            <v>D-Dir-Accounts Payable</v>
          </cell>
          <cell r="F561" t="str">
            <v>Manages the day-to-day activities for accounts payable processing for the system.  Ensures efficient and compliant processes are in place.</v>
          </cell>
        </row>
        <row r="562">
          <cell r="B562" t="str">
            <v>JC100883</v>
          </cell>
          <cell r="C562" t="str">
            <v>Management</v>
          </cell>
          <cell r="D562" t="str">
            <v>Clinic/Hospital Management</v>
          </cell>
          <cell r="E562" t="str">
            <v>D-Dir-Administrator</v>
          </cell>
          <cell r="F562" t="str">
            <v>Directs the development and implementation of policies, procedures related to Administrative Services.  Responsible for providing strategic and operational leadership.</v>
          </cell>
        </row>
        <row r="563">
          <cell r="B563" t="str">
            <v>JC100052</v>
          </cell>
          <cell r="C563" t="str">
            <v>Provider - Allied Health Professional</v>
          </cell>
          <cell r="D563" t="str">
            <v>AHP - Advanced Practice</v>
          </cell>
          <cell r="E563" t="str">
            <v>D-Dir-Advanced Practice Provider</v>
          </cell>
          <cell r="F563" t="str">
            <v>Responsible for directing, planning, organizing, and managing of designated APP's with twenty-four hour accountability</v>
          </cell>
        </row>
        <row r="564">
          <cell r="B564" t="str">
            <v>JC100601</v>
          </cell>
          <cell r="C564" t="str">
            <v>Information Technology</v>
          </cell>
          <cell r="D564" t="str">
            <v>IT</v>
          </cell>
          <cell r="E564" t="str">
            <v>D-Dir-Affiliate Accounts</v>
          </cell>
          <cell r="F564" t="str">
            <v>Responsible for managing the IT relationship between the department and the Affiliate organization as well as supporting the Affiliate Account Managers in the other regions. The primary Affiliate relationships will be with established Affiliates but additional Affiliates may be added within the market that would also be supported by this role. This role will support all technologies as necessary to support the relationship between the Affiliate and the organization.</v>
          </cell>
        </row>
        <row r="565">
          <cell r="B565" t="str">
            <v>JC100649</v>
          </cell>
          <cell r="C565" t="str">
            <v>Information Technology</v>
          </cell>
          <cell r="D565" t="str">
            <v>IT</v>
          </cell>
          <cell r="E565" t="str">
            <v>D-Dir-Applications</v>
          </cell>
          <cell r="F565" t="str">
            <v>Oversees the management, administration and strategy of multiple applications, providing leadership and guidance to application level leaders. Supports the system strategic projects and personally owns key information technology efforts. A key consultant with electronic health record system expertise,  business acumen and internal and external environment awareness.</v>
          </cell>
        </row>
        <row r="566">
          <cell r="B566" t="str">
            <v>JC103348</v>
          </cell>
          <cell r="C566" t="str">
            <v>Management</v>
          </cell>
          <cell r="D566" t="str">
            <v>Post-Acute Management</v>
          </cell>
          <cell r="E566" t="str">
            <v>D-Dir-Assisted Living</v>
          </cell>
          <cell r="F566" t="str">
            <v>Responsible for planning, organizing, and directing the overall operations of the assisted living community. Ensures residents’ needs are met in compliance with state and federal regulations, while promoting a safe and supportive environment.</v>
          </cell>
        </row>
        <row r="567">
          <cell r="B567" t="str">
            <v>JC103002</v>
          </cell>
          <cell r="C567" t="str">
            <v>Behavioral Health</v>
          </cell>
          <cell r="D567" t="str">
            <v>Behavioral Health Support</v>
          </cell>
          <cell r="E567" t="str">
            <v>D-Dir-Behavioral Health Integration</v>
          </cell>
          <cell r="F567" t="str">
            <v>Responsible for setting operational goals, planning, and staffing for behavioral health integration within the primary care clinics across the system.  Responsible for the department’s overall delivery of services across all states and markets.</v>
          </cell>
        </row>
        <row r="568">
          <cell r="B568" t="str">
            <v>JC100734</v>
          </cell>
          <cell r="C568" t="str">
            <v>Behavioral Health</v>
          </cell>
          <cell r="D568" t="str">
            <v>Behavioral Health Professionals</v>
          </cell>
          <cell r="E568" t="str">
            <v>D-Dir-Behavioral Health Services</v>
          </cell>
          <cell r="F568" t="str">
            <v>Responsible for setting operational goals, planning, and staffing for behavioral health services.  Responsible for the department or service area’s overall delivery of services.</v>
          </cell>
        </row>
        <row r="569">
          <cell r="B569" t="str">
            <v>JC102057</v>
          </cell>
          <cell r="C569" t="str">
            <v>Strategy &amp; Transformation</v>
          </cell>
          <cell r="D569" t="str">
            <v>Strategy and Business Development</v>
          </cell>
          <cell r="E569" t="str">
            <v>D-Dir-Business Development</v>
          </cell>
          <cell r="F569" t="str">
            <v>Provides thought leadership and direction in support of new business development opportunities including leading the implementation of new business development initiatives; and partnering with and influencing business owners to ensure the achievement of expected results. Provides leadership and support of existing business ventures including day to day operational leadership, client relationship management and oversight of new initiatives.</v>
          </cell>
        </row>
        <row r="570">
          <cell r="B570" t="str">
            <v>JC100650</v>
          </cell>
          <cell r="C570" t="str">
            <v>Strategy &amp; Transformation</v>
          </cell>
          <cell r="D570" t="str">
            <v>Transformation</v>
          </cell>
          <cell r="E570" t="str">
            <v>D-Dir-Business Intelligence</v>
          </cell>
          <cell r="F570" t="str">
            <v>Establishes and executes on the strategic direction of Business Intelligence (BI) for the organization. Manages the teams that develop and support BI and analytics outputs using a variety of data platforms, ETL tools, and visualization environments. Provides leadership in the analysis and business intelligence that support organizational data-driven decision-making. Works with key business sponsors to obtain buy-in for BI approaches. Supports and helps manage external resources and collaborative efforts.  Guides and performs complex analyses supporting the various service domains within the department. Provides feedback to the model and ongoing design of the warehouses and marts to ensure data accuracy and availability to meet organization reporting needs. Directs, organizes, and leads projects in the implementation and use of new BI software tools and systems. Works with peers in order to interpret data models and business requirements and participates in sprint-based work and provides status updates to management and executive leadership. Responsible for the budget and return on investments within the team.</v>
          </cell>
        </row>
        <row r="571">
          <cell r="B571" t="str">
            <v>JC103549</v>
          </cell>
          <cell r="C571" t="str">
            <v>Information Technology</v>
          </cell>
          <cell r="D571" t="str">
            <v>IT</v>
          </cell>
          <cell r="E571" t="str">
            <v>D-Dir-Business Intelligence Analytics</v>
          </cell>
          <cell r="F571" t="str">
            <v>Establishes and maintains partnerships between business intelligence, analytics, and internal stakeholders. Directs a large team of analysts that support a complex and large, high visibility/high impact operational vertical within the organization, or an area of focus which also supports multiple and separate adjacent teams related to the vertical of work. Directs and delivers solutions to the problems identified through operational leader partnership. Partners and collaborates with operational leaders and key stakeholders across the organization. Defines, plans, coordinates, controls, and reviews all aspects of delivery process.</v>
          </cell>
        </row>
        <row r="572">
          <cell r="B572" t="str">
            <v>JC100885</v>
          </cell>
          <cell r="C572" t="str">
            <v>Management</v>
          </cell>
          <cell r="D572" t="str">
            <v>Clinic/Hospital Management</v>
          </cell>
          <cell r="E572" t="str">
            <v>D-Dir-Business Operations (S)</v>
          </cell>
          <cell r="F572" t="str">
            <v>Directs the daily operations of a department.  Develops specific departmental goals, standards and objectives which directly support the strategic plan and vision of the organization.</v>
          </cell>
        </row>
        <row r="573">
          <cell r="B573" t="str">
            <v>JC102414</v>
          </cell>
          <cell r="C573" t="str">
            <v>Management</v>
          </cell>
          <cell r="D573" t="str">
            <v>Post-Acute Management</v>
          </cell>
          <cell r="E573" t="str">
            <v>D-Dir-Business Operations, Continuum of Care</v>
          </cell>
          <cell r="F573" t="str">
            <v>Directs the daily operations of a department.  Develops specific departmental goals, standards and objectives which directly support the strategic plan and vision of the organization.</v>
          </cell>
        </row>
        <row r="574">
          <cell r="B574" t="str">
            <v>JC100913</v>
          </cell>
          <cell r="C574" t="str">
            <v>Administrative/Clerical</v>
          </cell>
          <cell r="D574" t="str">
            <v>Patient Services</v>
          </cell>
          <cell r="E574" t="str">
            <v>D-Dir-Call Center</v>
          </cell>
          <cell r="F574" t="str">
            <v>Directs the operations of the Call Center.   Formulates and implements operational strategies and initiatives.</v>
          </cell>
        </row>
        <row r="575">
          <cell r="B575" t="str">
            <v>JC103100</v>
          </cell>
          <cell r="C575" t="str">
            <v>Health Information Management</v>
          </cell>
          <cell r="D575" t="str">
            <v>Medical Records and Transcription</v>
          </cell>
          <cell r="E575" t="str">
            <v>D-Dir-Cancer Registry</v>
          </cell>
          <cell r="F575" t="str">
            <v>Provides system management and leadership for the Cancer Registry and administrative responsibility for all Cancer Committees to provide consistency and efficiency. Provides direction and support across the continuum of care, including nurse navigation program, oncology social work team, nutrition, oncology data services, and grants program by developing, coordinating, promoting, and reporting the efforts of the cancer program(s) across the network. The Director will collaborate with physicians and other members of the interdisciplinary team necessary to promote a comprehensive program with direct oversight of the accreditations, data affiliated with the SSM Health Oncology Clinical Program.</v>
          </cell>
        </row>
        <row r="576">
          <cell r="B576" t="str">
            <v>JC101458</v>
          </cell>
          <cell r="C576" t="str">
            <v>Imaging &amp; Diagnostics</v>
          </cell>
          <cell r="D576" t="str">
            <v>Cardiac Diagnostics</v>
          </cell>
          <cell r="E576" t="str">
            <v>D-Dir-Cardiodiagnostics</v>
          </cell>
          <cell r="F576" t="str">
            <v>Directs and leads the delivery of cardiodiagnostic services.</v>
          </cell>
        </row>
        <row r="577">
          <cell r="B577" t="str">
            <v>JC103108</v>
          </cell>
          <cell r="C577" t="str">
            <v>Behavioral Health</v>
          </cell>
          <cell r="D577" t="str">
            <v>Behavioral Health Professionals</v>
          </cell>
          <cell r="E577" t="str">
            <v>D-Dir-Care for Caregivers Program</v>
          </cell>
          <cell r="F577" t="str">
            <v>Assists with program initiatives and functions as a liaison and leader for the system, regional and ministry Care for Caregivers program. Develop best practice education recommendations around mental health and trauma-informed care. Collaborate with System Medical Director and operations to identify, intervene and measure impact of solutions. Research additional funding opportunities to help sustain the program and expand the resources provided by the program. Serve as clinical expert in design of care coordination and access to resources and tools.</v>
          </cell>
        </row>
        <row r="578">
          <cell r="B578" t="str">
            <v>JC103374</v>
          </cell>
          <cell r="C578" t="str">
            <v>Human Resources</v>
          </cell>
          <cell r="D578" t="str">
            <v>Talent Management and Recruitment</v>
          </cell>
          <cell r="E578" t="str">
            <v>D-Dir-Career Pathways &amp; Workforce Development</v>
          </cell>
          <cell r="F578" t="str">
            <v>Develops, manages, and evaluates talent pipeline programs for the organization through strategic partnerships. Collaborates with internal stakeholders to identify opportunities to create ladders and career paths, allowing team members to grow their careers within the organization. Designs the strategy and framework to select, implement, and manage apprenticeships, career pathways, and workforce development programs.</v>
          </cell>
        </row>
        <row r="579">
          <cell r="B579" t="str">
            <v>JC102618</v>
          </cell>
          <cell r="C579" t="str">
            <v>Finance and Business Informatics</v>
          </cell>
          <cell r="D579" t="str">
            <v>Revenue Cycle and Business Office</v>
          </cell>
          <cell r="E579" t="str">
            <v>D-Dir-Chargemaster</v>
          </cell>
          <cell r="F579" t="str">
            <v>Develops and implements standardized practices and procedures related to maintaining the chargemaster.</v>
          </cell>
        </row>
        <row r="580">
          <cell r="B580" t="str">
            <v>JC101967</v>
          </cell>
          <cell r="C580" t="str">
            <v>Administrative/Clerical</v>
          </cell>
          <cell r="D580" t="str">
            <v>Academic/Child Care Centers</v>
          </cell>
          <cell r="E580" t="str">
            <v>D-Dir-Child Care Center (S)</v>
          </cell>
          <cell r="F580" t="str">
            <v>Directs the Child Care Center to include development of programs that will promote the welfare and dignity of each child; formulating policies, curriculum and philosophy of the Center; meeting State defined licensing and certification requirements, safety requirements, and insuring the financial viability of the operation.</v>
          </cell>
        </row>
        <row r="581">
          <cell r="B581" t="str">
            <v>JC103085</v>
          </cell>
          <cell r="C581" t="str">
            <v>Information Technology</v>
          </cell>
          <cell r="D581" t="str">
            <v>IT</v>
          </cell>
          <cell r="E581" t="str">
            <v>D-Dir-Clinical Informaticists</v>
          </cell>
          <cell r="F581" t="str">
            <v>Directs Clinical Informatics team. Develops department strategy. Responsible for the implementation and utilization of the information systems required for patient care initiatives. Serves as the representative to regional team. Helps standardize work across regions.</v>
          </cell>
        </row>
        <row r="582">
          <cell r="B582" t="str">
            <v>JC103084</v>
          </cell>
          <cell r="C582" t="str">
            <v>Information Technology</v>
          </cell>
          <cell r="D582" t="str">
            <v>IT</v>
          </cell>
          <cell r="E582" t="str">
            <v>D-Dir-Clinical Informatics Support</v>
          </cell>
          <cell r="F582" t="str">
            <v>Serves as a consultative partner to clinical leaders, system-wide, on transformation of clinical patient care through standardization and efficient clinical processes and tools. Acts as a change leader by partnering and organizing people and processes and facilitating change across the enterprise to design clinical systems in conjunction with business priorities.</v>
          </cell>
        </row>
        <row r="583">
          <cell r="B583" t="str">
            <v>JC103546</v>
          </cell>
          <cell r="C583" t="str">
            <v>Information Technology</v>
          </cell>
          <cell r="D583" t="str">
            <v>IT</v>
          </cell>
          <cell r="E583" t="str">
            <v>D-Dir-Clinical Integrated Systems</v>
          </cell>
          <cell r="F583" t="str">
            <v>Leads all aspects of clinical device integration for the system, resource planning, allocation, coordination, and facilitating the efforts of the enterprise clinical device life cycle management program across system-level interdisciplinary teams, including facilities management, sourcing, information technology, and vendor partner teams. </v>
          </cell>
        </row>
        <row r="584">
          <cell r="B584" t="str">
            <v>JC100886</v>
          </cell>
          <cell r="C584" t="str">
            <v>Management</v>
          </cell>
          <cell r="D584" t="str">
            <v>Clinic/Hospital Management</v>
          </cell>
          <cell r="E584" t="str">
            <v>D-Dir-Clinical Operations</v>
          </cell>
          <cell r="F584" t="str">
            <v>Directs clinic and/or hospital sites and operations.  Develops specific goals, standards and objectives which directly support the strategic plan and vision of the clinic and/or hospital.</v>
          </cell>
        </row>
        <row r="585">
          <cell r="B585" t="str">
            <v>JC102996</v>
          </cell>
          <cell r="C585" t="str">
            <v>Mission</v>
          </cell>
          <cell r="D585" t="str">
            <v>Pastoral Care</v>
          </cell>
          <cell r="E585" t="str">
            <v>D-Dir-Clinical Pastoral Education and Pastoral Care</v>
          </cell>
          <cell r="F585" t="str">
            <v>Maintains a center of Clinical Pastoral Education (CPE) accredited by ACPE, Inc. Develops and implements educational programs in pastoral care to meet the needs of pastoral care staff, CPE residents, candidates in religious formation programs, medical school students and personnel, and the community. Supervises Pastoral Care Manager, Staff Chaplains, CPE Educator(s) and administrative staff. Provides leadership in the development of the chaplaincy profession.</v>
          </cell>
        </row>
        <row r="586">
          <cell r="B586" t="str">
            <v>JC103104</v>
          </cell>
          <cell r="C586" t="str">
            <v>Nursing &amp; Education</v>
          </cell>
          <cell r="D586" t="str">
            <v>Research</v>
          </cell>
          <cell r="E586" t="str">
            <v>D-Dir-Clinical Research</v>
          </cell>
          <cell r="F586" t="str">
            <v>Responsible for the strategic and tactical oversight of clinical research initiatives and for overseeing effective and efficient business operations within research for the system. In partnership with the System Clinical program(s), responsible for delivery of system value and transformational initiatives and for ensuring effective and efficient operations of the system research program.</v>
          </cell>
        </row>
        <row r="587">
          <cell r="B587" t="str">
            <v>JC100152</v>
          </cell>
          <cell r="C587" t="str">
            <v>Health Information Management</v>
          </cell>
          <cell r="D587" t="str">
            <v>Coding</v>
          </cell>
          <cell r="E587" t="str">
            <v>D-Dir-Coding</v>
          </cell>
          <cell r="F587" t="str">
            <v>Directs the operations and compliance for the coding team and functions.</v>
          </cell>
        </row>
        <row r="588">
          <cell r="B588" t="str">
            <v>JC102286</v>
          </cell>
          <cell r="C588" t="str">
            <v>Marketing, Communications, and Philanthropy</v>
          </cell>
          <cell r="D588" t="str">
            <v>Marketing and Communications</v>
          </cell>
          <cell r="E588" t="str">
            <v>D-Dir-Communications</v>
          </cell>
          <cell r="F588" t="str">
            <v>Directs systemwide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ell>
        </row>
        <row r="589">
          <cell r="B589" t="str">
            <v>JC102224</v>
          </cell>
          <cell r="C589" t="str">
            <v>Marketing, Communications, and Philanthropy</v>
          </cell>
          <cell r="D589" t="str">
            <v>Community Outreach</v>
          </cell>
          <cell r="E589" t="str">
            <v>D-Dir-Community Health</v>
          </cell>
          <cell r="F589" t="str">
            <v>Responsible for the strategic direction and oversight of community health efforts throughout the communities served by the region.  Also responsible for maximizing the related reporting of qualifying expenses.</v>
          </cell>
        </row>
        <row r="590">
          <cell r="B590" t="str">
            <v>JC101877</v>
          </cell>
          <cell r="C590" t="str">
            <v>Human Resources</v>
          </cell>
          <cell r="D590" t="str">
            <v>Total Rewards</v>
          </cell>
          <cell r="E590" t="str">
            <v>D-Dir-Compensation</v>
          </cell>
          <cell r="F590" t="str">
            <v>Directs the organization's compensation program, salary administration program and salary budgeting plan. Ensures employee compensation is competitive in the local market.</v>
          </cell>
        </row>
        <row r="591">
          <cell r="B591" t="str">
            <v>JC103278</v>
          </cell>
          <cell r="C591" t="str">
            <v>Performance Excellence</v>
          </cell>
          <cell r="D591" t="str">
            <v>Workforce Management</v>
          </cell>
          <cell r="E591" t="str">
            <v>D-Dir-Contingent Labor</v>
          </cell>
          <cell r="F591" t="str">
            <v>Supports enterprise by leading the team responsible for development and operational administration of contingent labor staffing strategies to support system-wide patient care needs. Assists in development of short- and long-term strategic goals and plans ensuring alignment with broader organization priorities. Leader in this role will demonstrate the ability to collaborate with key internal and external partners, quickly solve issues and provide accurate guidance as needed.</v>
          </cell>
        </row>
        <row r="592">
          <cell r="B592" t="str">
            <v>JC102170</v>
          </cell>
          <cell r="C592" t="str">
            <v>Performance Excellence</v>
          </cell>
          <cell r="D592" t="str">
            <v>Continuous Improvement</v>
          </cell>
          <cell r="E592" t="str">
            <v>D-Dir-Continuous Improvement</v>
          </cell>
          <cell r="F592" t="str">
            <v>Plans, develops, implements and manages processes to support region in deploying operating model and achieving operating plan objectives.  Implements a system-wide approach to continuous improvement, including standardized philosophy, models, systems, training, guidance, tools and techniques in the region.  Collaborates with leadership team, user groups and a wide variety of internal and external constituencies to drive improvement across the region.</v>
          </cell>
        </row>
        <row r="593">
          <cell r="B593" t="str">
            <v>JC101138</v>
          </cell>
          <cell r="C593" t="str">
            <v>Finance and Business Informatics</v>
          </cell>
          <cell r="D593" t="str">
            <v>Financial Planning and Administration</v>
          </cell>
          <cell r="E593" t="str">
            <v>D-Dir-Contract Compliance and Analytics</v>
          </cell>
          <cell r="F593" t="str">
            <v>Directs reporting and analysis of financial performance for managed care contracts.</v>
          </cell>
        </row>
        <row r="594">
          <cell r="B594" t="str">
            <v>JC101952</v>
          </cell>
          <cell r="C594" t="str">
            <v>Legal, Compliance, Advocacy, and Risk</v>
          </cell>
          <cell r="D594" t="str">
            <v>Compliance</v>
          </cell>
          <cell r="E594" t="str">
            <v>D-Dir-Corporate Responsibility</v>
          </cell>
          <cell r="F594" t="str">
            <v>Oversees and monitors the organizations’ compliance and corporate responsibility programs. Plans, develops, implements and coordinates systems to detect, correct and prevent potential problems of noncompliance within the entities. Ensures that commitment to these programs are communicated and adhered to throughout the organization.</v>
          </cell>
        </row>
        <row r="595">
          <cell r="B595" t="str">
            <v>JC102913</v>
          </cell>
          <cell r="C595" t="str">
            <v>Finance and Business Informatics</v>
          </cell>
          <cell r="D595" t="str">
            <v>Treasury and Investment</v>
          </cell>
          <cell r="E595" t="str">
            <v>D-Dir-Debt Capital Markets</v>
          </cell>
          <cell r="F595" t="str">
            <v>Manages implementation of policies, procedures and practices related to debt capital markets and other financing initiatives.  Manages SSM Health’s capital structure and leads strategy and implementation of financing transactions.</v>
          </cell>
        </row>
        <row r="596">
          <cell r="B596" t="str">
            <v>JC102973</v>
          </cell>
          <cell r="C596" t="str">
            <v>Marketing, Communications, and Philanthropy</v>
          </cell>
          <cell r="D596" t="str">
            <v>Marketing and Communications</v>
          </cell>
          <cell r="E596" t="str">
            <v>D-Dir-Digital Patient Engagement Operations</v>
          </cell>
          <cell r="F596" t="str">
            <v>Works with executive leadership to collaboratively develop telemedicine strategy, assess new projects and initiatives and balance the needs of individual departments and regions with the collective needs of the delivery system. Develops and fosters relationships with system and regional leaders to continually understand their needs and ensure success of digital patient engagement  strategy.</v>
          </cell>
        </row>
        <row r="597">
          <cell r="B597" t="str">
            <v>JC102972</v>
          </cell>
          <cell r="C597" t="str">
            <v>Marketing, Communications, and Philanthropy</v>
          </cell>
          <cell r="D597" t="str">
            <v>Marketing and Communications</v>
          </cell>
          <cell r="E597" t="str">
            <v>D-Dir-Digital Patient Engagement Strategy</v>
          </cell>
          <cell r="F597" t="str">
            <v>Analyzes and understands trends and best practices in digital health and makes recommendations for prioritization and adoption of those strategies and projects. Performs Industry research and analysis including market based specific trends. Collaborates with leadership to develop strategies, assess new projects and initiatives, and balance the needs of individual departments and regions with the collective needs of the delivery system.</v>
          </cell>
        </row>
        <row r="598">
          <cell r="B598" t="str">
            <v>JC102650</v>
          </cell>
          <cell r="C598" t="str">
            <v>Emergency Services</v>
          </cell>
          <cell r="D598" t="str">
            <v>Emergency Svcs</v>
          </cell>
          <cell r="E598" t="str">
            <v>D-Dir-Emergency Medical Services</v>
          </cell>
          <cell r="F598" t="str">
            <v>Provides, promotes and supports a professional environment that utilizes effective delegation of responsibility. Performs technical aspects of pre-hospital emergency care and assumes responsibility for departmental leadership, quality management, staff development and customer satisfaction. Maintains responsibility for appropriate utilization of resources within the framework of established policies and procedures of SSM Health.</v>
          </cell>
        </row>
        <row r="599">
          <cell r="B599" t="str">
            <v>JC102507</v>
          </cell>
          <cell r="C599" t="str">
            <v>Management</v>
          </cell>
          <cell r="D599" t="str">
            <v>System Management</v>
          </cell>
          <cell r="E599" t="str">
            <v>D-Dir-Employee Health</v>
          </cell>
          <cell r="F599" t="str">
            <v>Directs occupational health services, workflow and resources.</v>
          </cell>
        </row>
        <row r="600">
          <cell r="B600" t="str">
            <v>JC103184</v>
          </cell>
          <cell r="C600" t="str">
            <v>Human Resources</v>
          </cell>
          <cell r="D600" t="str">
            <v>Business Services and Employee/Labor Relations</v>
          </cell>
          <cell r="E600" t="str">
            <v>D-Dir-Employee Relations</v>
          </cell>
          <cell r="F600" t="str">
            <v>Leads Employee Relations across the system. Directs the development and standardization of employee relations programs. In partnership with senior leadership, HR leaders, and other system leaders, this position will ensure standard interpretation and application of employee relations and associated policies, practices, and procedures. Works closely with Market HR and People Services to coordinate and regulate Employee Relations approach.</v>
          </cell>
        </row>
        <row r="601">
          <cell r="B601" t="str">
            <v>JC101795</v>
          </cell>
          <cell r="C601" t="str">
            <v>Human Resources</v>
          </cell>
          <cell r="D601" t="str">
            <v>Human Resources Administration</v>
          </cell>
          <cell r="E601" t="str">
            <v>D-Dir-Employee Services</v>
          </cell>
          <cell r="F601" t="str">
            <v>Responsible for building and enabling strategies to ensure continuous improvement and standardization leading end to end transition plans for new work into the HR Shared Services function. Individual will be a strategic and tactical thinker that has strong problem-solving capabilities when faced with ambiguity. Provides the overall functional direction and ensures the tactical execution for the design and delivery of HR programs, plans and adjustments provided from COE’s, Market HR, and Operational Leaders. Places emphasis on consistently reviewing and improving the HR Shared Services strategies through emerging technologies, innovative solutions, feedback from business, and overall customer experience.</v>
          </cell>
        </row>
        <row r="602">
          <cell r="B602" t="str">
            <v>JC102516</v>
          </cell>
          <cell r="C602" t="str">
            <v>Legal, Compliance, Advocacy, and Risk</v>
          </cell>
          <cell r="D602" t="str">
            <v>Risk Finance</v>
          </cell>
          <cell r="E602" t="str">
            <v>D-Dir-Enterprise &amp; Insurance Risk</v>
          </cell>
          <cell r="F602" t="str">
            <v>Establishes, directs, and manages a system-wide enterprise and insurance risk management program. Responsible for the strategic and operational leadership and management of the organization’s insurance and alternative risk finance program. Establishes and implements an appropriate Enterprise Risk Management (ERM) framework including risk policies, metrics, reporting and monitoring and ensures alignment of the ERM with corporate strategy. Develops and maintains collaborative relationships within the organization to support risk identification, risk solutions and loss prevention initiatives.</v>
          </cell>
        </row>
        <row r="603">
          <cell r="B603" t="str">
            <v>JC102095</v>
          </cell>
          <cell r="C603" t="str">
            <v>Information Technology</v>
          </cell>
          <cell r="D603" t="str">
            <v>IT</v>
          </cell>
          <cell r="E603" t="str">
            <v>D-Dir-Enterprise and Epic Information Technology Infrastructure</v>
          </cell>
          <cell r="F603" t="str">
            <v>Provides strategic, tactical and technical architecture  planning and direction over multiple enterprise level Information Technology (IT) Infrastructure areas including but not limited to Unix &amp; Linux Servers &amp; administration, Cache &amp; Oracle Database infrastructure &amp; administration and overall end-to-end elctronic medical record system availability and performance.   Provides budget development and management, IT Infrastructure policy &amp; procedure development, vendor management, IT service management,  identification and implementation of IT best practices, implementing operational improvements.</v>
          </cell>
        </row>
        <row r="604">
          <cell r="B604" t="str">
            <v>JC102096</v>
          </cell>
          <cell r="C604" t="str">
            <v>Information Technology</v>
          </cell>
          <cell r="D604" t="str">
            <v>IT</v>
          </cell>
          <cell r="E604" t="str">
            <v>D-Dir-Enterprise Client Access and Wintel Services</v>
          </cell>
          <cell r="F604" t="str">
            <v>Provides planning and direction over multiple enterprise level Information Technology (IT) Infrastructure areas areas including but not limited to Active Directory, desktop management, thin client, identity management, remote access,  clinical – financial - administrative system (Wintel) physical servers, virtual servers, SQL DBA and SharePoint Administration environments.  Conducts IT infrastructure strategic planning, technical architecture  planning. budget development and management, IT Infrastructure policy &amp; procedure development, the development and execution of tactical plans, vendor management, IT service management, the identification and implementation of IT best practices, implementing operational improvements.  Manages the technical management team in a 7 X 24 environment.</v>
          </cell>
        </row>
        <row r="605">
          <cell r="B605" t="str">
            <v>JC102098</v>
          </cell>
          <cell r="C605" t="str">
            <v>Information Technology</v>
          </cell>
          <cell r="D605" t="str">
            <v>IT</v>
          </cell>
          <cell r="E605" t="str">
            <v>D-Dir-Enterprise Information Technology Infrastructure</v>
          </cell>
          <cell r="F605" t="str">
            <v>Provides organization wide responsibilities for planning and direction over multiple enterprise level IT Infrastructure areas including Enterprise Storage &amp; Back-Up Systems, Enterprise System Monitoring and those areas involved in delivering and supporting Enterprise Computer Operations Services (including but not limited to the enterprise Data Centers, the Network Operations Center, Secure FTP and Electronic Billing Clearinghouse monitoring.).   Supervises the daily activities of a highly skilled technical management team working in a 7 X 24 environment.</v>
          </cell>
        </row>
        <row r="606">
          <cell r="B606" t="str">
            <v>JC100908</v>
          </cell>
          <cell r="C606" t="str">
            <v>Performance Excellence</v>
          </cell>
          <cell r="D606" t="str">
            <v>Project Management</v>
          </cell>
          <cell r="E606" t="str">
            <v>D-Dir-Enterprise Project Management Office</v>
          </cell>
          <cell r="F606" t="str">
            <v>Enterprise-wide responsibility to establish, develop, and maintain the Enterprise Project Management Office (EMPO), in alignment with the Vice President, Enterprise Project Management Office, oversees the planning, governance, project delivery and benefits realization for all programs and projects designated as EPMO-level projects.  EPMO has oversight of the professional standards, tools, and processes for all project management functions embedded within the EPMO.</v>
          </cell>
        </row>
        <row r="607">
          <cell r="B607" t="str">
            <v>JC102746</v>
          </cell>
          <cell r="C607" t="str">
            <v>Information Technology</v>
          </cell>
          <cell r="D607" t="str">
            <v>IT</v>
          </cell>
          <cell r="E607" t="str">
            <v>D-Dir-Enterprise Unified Communications</v>
          </cell>
          <cell r="F607" t="str">
            <v>Leads the planning, designing, managing and overseeing the Unified Communication (UC) technologies and services across the system.  Responsible for delivering UC services across the system, including enterprise telephony/voice, messaging (email, chat, faxing, etc.), unified communications, mobile device management, video conferencing, and collaboration (Microsoft 365 productivity applications) and managing day to day operations to ensure stable and reliable delivery of UC services. Directs and oversees UC projects, technology refreshes, new technology introductions and UC governance through implementation of standards, repeatable processes and quality measures. Models and cultivates organization and IHT culture, values and behaviors.</v>
          </cell>
        </row>
        <row r="608">
          <cell r="B608" t="str">
            <v>JC100784</v>
          </cell>
          <cell r="C608" t="str">
            <v>Facilities and Support Services</v>
          </cell>
          <cell r="D608" t="str">
            <v>Environmental Services</v>
          </cell>
          <cell r="E608" t="str">
            <v>D-Dir-Environmental Services</v>
          </cell>
          <cell r="F608" t="str">
            <v>Provides leadership, direction and management oversight for continuous improvement of the Environmental Services function within the facility. Provides staff and management leadership and makes sound business decisions in support of the facilities mission and vision. Demonstrates leadership by providing an optimal environment for patient care, safety, service and value. Manages the day to day operations of the department and ensures a consistently high level of cleanliness and aesthetics to patients, visitors and staff. Serves as a liaison between administration and hospital departments in matters concerning environmental services.</v>
          </cell>
        </row>
        <row r="609">
          <cell r="B609" t="str">
            <v>JC101855</v>
          </cell>
          <cell r="C609" t="str">
            <v>Facilities and Support Services</v>
          </cell>
          <cell r="D609" t="str">
            <v>Environmental Services</v>
          </cell>
          <cell r="E609" t="str">
            <v>D-Dir-Environmental Services, LTC</v>
          </cell>
          <cell r="F609" t="str">
            <v>Prepares an annual budget.   Reviews monthly financial statistics and plan expenditures within budget guidelines.  Monitors and justifies  expenditures exceeding budgeted targets.   Seeks innovative ways to reduce operating expenses and develops the necessary programs to deliver cost-effective services and products.</v>
          </cell>
        </row>
        <row r="610">
          <cell r="B610" t="str">
            <v>JC102563</v>
          </cell>
          <cell r="C610" t="str">
            <v>Marketing, Communications, and Philanthropy</v>
          </cell>
          <cell r="D610" t="str">
            <v>Marketing and Communications</v>
          </cell>
          <cell r="E610" t="str">
            <v>D-Dir-Executive Communications</v>
          </cell>
          <cell r="F610" t="str">
            <v>Elevates and enhances the national and industry presence, reputation and brand of SSM Health, its president/CEO and other senior-level executives. Develops and implements a thought leadership strategy and communications plan that includes internal and external communications, speeches, presentations, media, social media and industry/public relations activities that support the achievement of organizational goals. Directs high-profile events and provides daily executive communications support.</v>
          </cell>
        </row>
        <row r="611">
          <cell r="B611" t="str">
            <v>JC101132</v>
          </cell>
          <cell r="C611" t="str">
            <v>Finance and Business Informatics</v>
          </cell>
          <cell r="D611" t="str">
            <v>Financial Planning and Administration</v>
          </cell>
          <cell r="E611" t="str">
            <v>D-Dir-Finance</v>
          </cell>
          <cell r="F611" t="str">
            <v>Directs the implementation of financial reporting and analytics solutions as well as budgeting and long-term planning.</v>
          </cell>
        </row>
        <row r="612">
          <cell r="B612" t="str">
            <v>JC103142</v>
          </cell>
          <cell r="C612" t="str">
            <v>Finance and Business Informatics</v>
          </cell>
          <cell r="D612" t="str">
            <v>Financial Planning and Administration</v>
          </cell>
          <cell r="E612" t="str">
            <v>D-Dir-Finance, Managed Hospital</v>
          </cell>
          <cell r="F612" t="str">
            <v>Directs the implementation of financial reporting and analytics solutions as well as budgeting and long-term planning.</v>
          </cell>
        </row>
        <row r="613">
          <cell r="B613" t="str">
            <v>JC102806</v>
          </cell>
          <cell r="C613" t="str">
            <v>Finance and Business Informatics</v>
          </cell>
          <cell r="D613" t="str">
            <v>Financial Planning and Administration</v>
          </cell>
          <cell r="E613" t="str">
            <v>D-Dir-Financial Technology Integration</v>
          </cell>
          <cell r="F613" t="str">
            <v>Supports all SSM ministries by overseeing the team responsible for the integration of financial information systems.  The leader in this role ensures timely and accurate data is available in S4 and SAC that includes the regular interfaces with Workday and Epic.  This position will ensure the regional Finance teams have the information and resources needed to complete timely, accurate reporting while maintaining the appropriate internal controls on the data.  The leader will demonstrate the ability to quickly solve issues and provide accurate guidance as needed, which includes consistent partnering with the IHT to ensure complete alignment.</v>
          </cell>
        </row>
        <row r="614">
          <cell r="B614" t="str">
            <v>JC101857</v>
          </cell>
          <cell r="C614" t="str">
            <v>Food and Nutrition</v>
          </cell>
          <cell r="D614" t="str">
            <v>General Food and Nutrition</v>
          </cell>
          <cell r="E614" t="str">
            <v>D-Dir-Food and Nutrition, LTC</v>
          </cell>
          <cell r="F614" t="str">
            <v>Provides strategic direction and leadership for food and nutrition services department.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ell>
        </row>
        <row r="615">
          <cell r="B615" t="str">
            <v>JC100072</v>
          </cell>
          <cell r="C615" t="str">
            <v>Marketing, Communications, and Philanthropy</v>
          </cell>
          <cell r="D615" t="str">
            <v>Philanthropy</v>
          </cell>
          <cell r="E615" t="str">
            <v>D-Dir-Foundation</v>
          </cell>
          <cell r="F615" t="str">
            <v>Directs and implements a comprehensive fundraising program that promotes foundation's goals of growth as a regional provider, providing exceptional patient satisfaction, quality, safety, exceptional employee and physician commitment. Develops and implements stewardship and cultivation programs, while developing and enriching donor relationships. Carries out the fundraising program in concert with volunteers, foundation staff, and hospital staff. Responsible for creating and growing donor relationships in an effort to expand giving in all capacities. Works alongside auxiliary leadership to encourage and promote fundraising and relationship building. Engages in the local communities and interacts/collaborates with community leadership.</v>
          </cell>
        </row>
        <row r="616">
          <cell r="B616" t="str">
            <v>JC101953</v>
          </cell>
          <cell r="C616" t="str">
            <v>Legal, Compliance, Advocacy, and Risk</v>
          </cell>
          <cell r="D616" t="str">
            <v>Advocacy and External Relations</v>
          </cell>
          <cell r="E616" t="str">
            <v>D-Dir-Government Affairs</v>
          </cell>
          <cell r="F616" t="str">
            <v>Leads and manages government relations related thought leadership initiatives in the states and local governments of responsibility.  Creates policies and positions which promote and advance the mission of SSM Health in the legislative and regulatory arenas.  Provides expertise to organization in one or more external markets working collaboratively with public policy leadership on civic, state and federal affairs.</v>
          </cell>
        </row>
        <row r="617">
          <cell r="B617" t="str">
            <v>JC101140</v>
          </cell>
          <cell r="C617" t="str">
            <v>Finance and Business Informatics</v>
          </cell>
          <cell r="D617" t="str">
            <v>Financial Planning and Administration</v>
          </cell>
          <cell r="E617" t="str">
            <v>D-Dir-Government Reimbursement</v>
          </cell>
          <cell r="F617" t="str">
            <v>Works with the senior leadership to lead strategic oversight of Medicare, Medicaid, and other governmental reimbursement programs. Oversees cost report review and submission, ensures regulatory compliance, and evaluates financial impact of reimbursement changes. Manages system-level projects, communicates revenue-related updates to leadership, and supervises reimbursement leaders to ensure performance and balanced workload distribution.</v>
          </cell>
        </row>
        <row r="618">
          <cell r="B618" t="str">
            <v>JC103607</v>
          </cell>
          <cell r="C618" t="str">
            <v>Nursing &amp; Education</v>
          </cell>
          <cell r="D618" t="str">
            <v>Residency Program</v>
          </cell>
          <cell r="E618" t="str">
            <v>D-Dir-Graduate Medical Education (GME)</v>
          </cell>
          <cell r="F618" t="str">
            <v>Oversees the management, administration and strategy of the Graduate Medical Education (GME) programs. Serves in the Accreditation Council for Graduate Medical Education (ACGME) for accreditation of the institution and accredited training programs.</v>
          </cell>
        </row>
        <row r="619">
          <cell r="B619" t="str">
            <v>JC102150</v>
          </cell>
          <cell r="C619" t="str">
            <v>Marketing, Communications, and Philanthropy</v>
          </cell>
          <cell r="D619" t="str">
            <v>Philanthropy</v>
          </cell>
          <cell r="E619" t="str">
            <v>D-Dir-Grant Development</v>
          </cell>
          <cell r="F619" t="str">
            <v>Responsible for generating restricted and unrestricted grant funding for the organization, broadly and in support of each region and ministry foundation location. Directs and oversees grant development program for the organization, including all aspects of the full grant life cycle process, research and identification, solicitation, acknowledgment, tracking, and reporting. As the system leader for grant development, this position will manage people and our system grant program through both direct and indirect reporting relationships. Coordinates with other foundation leaders on grant opportunities.</v>
          </cell>
        </row>
        <row r="620">
          <cell r="B620" t="str">
            <v>JC100161</v>
          </cell>
          <cell r="C620" t="str">
            <v>Health Information Management</v>
          </cell>
          <cell r="D620" t="str">
            <v>Medical Records and Transcription</v>
          </cell>
          <cell r="E620" t="str">
            <v>D-Dir-Health Information Management, Release of Information</v>
          </cell>
          <cell r="F620" t="str">
            <v>Provides strategic direction and oversight for release of information for the system including Hospital Based and Ambulatory. Monitors, identifies opportunities and influences outcomes for standardization of release of information processes. Engages with internal and external stakeholder relationships to ensure compliance is met with accuracy and timeliness.</v>
          </cell>
        </row>
        <row r="621">
          <cell r="B621" t="str">
            <v>JC102332</v>
          </cell>
          <cell r="C621" t="str">
            <v>Management</v>
          </cell>
          <cell r="D621" t="str">
            <v>Post-Acute Management</v>
          </cell>
          <cell r="E621" t="str">
            <v>D-Dir-Home Medical Equipment</v>
          </cell>
          <cell r="F621" t="str">
            <v>Oversees the durable medical equipment and other community health staff and operations.</v>
          </cell>
        </row>
        <row r="622">
          <cell r="B622" t="str">
            <v>JC101816</v>
          </cell>
          <cell r="C622" t="str">
            <v>Food and Nutrition</v>
          </cell>
          <cell r="D622" t="str">
            <v>General Food and Nutrition</v>
          </cell>
          <cell r="E622" t="str">
            <v>D-Dir-Hospitality Services</v>
          </cell>
          <cell r="F622" t="str">
            <v>Provides strategic direction and leadership for of two or more service departments (i.e. Environmental Services, Food and Nutrition Services, Gift Shop, Transportation, etc.).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ell>
        </row>
        <row r="623">
          <cell r="B623" t="str">
            <v>JC103496</v>
          </cell>
          <cell r="C623" t="str">
            <v>Human Resources</v>
          </cell>
          <cell r="D623" t="str">
            <v>Human Resources Administration</v>
          </cell>
          <cell r="E623" t="str">
            <v>D-Dir-HR Operations Optimization and Change Management</v>
          </cell>
          <cell r="F623" t="str">
            <v>Provides strategic direction to the human resources (HR) shared services team, including, but not limited to product delivery and change management. Directs the planning, management, and championing of cross-functional initiatives that drive change and support HR organizational priorities aligning to the organization’s business objectives and enhances operational efficiency.</v>
          </cell>
        </row>
        <row r="624">
          <cell r="B624" t="str">
            <v>JC103133</v>
          </cell>
          <cell r="C624" t="str">
            <v>Human Resources</v>
          </cell>
          <cell r="D624" t="str">
            <v>Human Resources Administration</v>
          </cell>
          <cell r="E624" t="str">
            <v>D-Dir-HR Technology &amp; Innovation</v>
          </cell>
          <cell r="F624" t="str">
            <v>Promote ongoing knowledge sharing and adoption of HR and Learning technology leading practices. Partners with Center of Expertise (COEs), Human Resources Strategic Partners (HRSPs) and HR Shared Services (HRSS) to establish technology practices, and priorities in line with the overall HR strategy. Responsible for building and aligning HR metadata, classification, and taxonomy. Collaborate with all HR stakeholders to drive improvements in technology platforms and service delivery model to add value. Provide oversight to the planning, management, and implementation of technology projects. Direct the deployment and resourcing of the HCM Consultants, HRIS Analysts, and HR specific M&amp;A team in aligning them with appropriate engagements based on business demand, skills, experience, and developmental opportunities.</v>
          </cell>
        </row>
        <row r="625">
          <cell r="B625" t="str">
            <v>JC100310</v>
          </cell>
          <cell r="C625" t="str">
            <v>Human Resources</v>
          </cell>
          <cell r="D625" t="str">
            <v>Business Services and Employee/Labor Relations</v>
          </cell>
          <cell r="E625" t="str">
            <v>D-Dir-Human Resources</v>
          </cell>
          <cell r="F625" t="str">
            <v>Partners with one or more market executive team(s).  Directs the strategic capability of the HR organization within the assigned business unit(s) on all human capital issues.</v>
          </cell>
        </row>
        <row r="626">
          <cell r="B626" t="str">
            <v>JC101455</v>
          </cell>
          <cell r="C626" t="str">
            <v>Imaging &amp; Diagnostics</v>
          </cell>
          <cell r="D626" t="str">
            <v>Radiology</v>
          </cell>
          <cell r="E626" t="str">
            <v>D-Dir-Imaging</v>
          </cell>
          <cell r="F626" t="str">
            <v>Directs and leads the delivery of imaging services across multiple modalities within Imaging.</v>
          </cell>
        </row>
        <row r="627">
          <cell r="B627" t="str">
            <v>JC100654</v>
          </cell>
          <cell r="C627" t="str">
            <v>Information Technology</v>
          </cell>
          <cell r="D627" t="str">
            <v>IT</v>
          </cell>
          <cell r="E627" t="str">
            <v>D-Dir-Information Security</v>
          </cell>
          <cell r="F627" t="str">
            <v>Responsible for providing leadership and strategic vision across teams that support enterprise security initiatives.  As a business enabler, ensures business decisions are not hampered by security but adhere to corporate security policies and are implemented with security in mind.</v>
          </cell>
        </row>
        <row r="628">
          <cell r="B628" t="str">
            <v>JC100655</v>
          </cell>
          <cell r="C628" t="str">
            <v>Information Technology</v>
          </cell>
          <cell r="D628" t="str">
            <v>IT</v>
          </cell>
          <cell r="E628" t="str">
            <v>D-Dir-Information Technology, Project Management Office</v>
          </cell>
          <cell r="F628" t="str">
            <v>Leads and develops a team which is responsible for the creation, implementation, evolution, and management of a centralized Project Management Office within the Integrated Health Technology (IHT) department. Ensures the value and accountability of the technology component of strategic enterprise program/projects as well as key regional/operational initiatives through processes and controls governing program/project management, intake, planning and implementation, closing, and measurement to ensure business value. Facilitates strategic planning and design of IT roadmaps regarding project prioritization and implementation within the portfolio while monitoring for cross-project risks or interdependencies and initiates appropriate action to resolve any risks to project/portfolio success.</v>
          </cell>
        </row>
        <row r="629">
          <cell r="B629" t="str">
            <v>JC100656</v>
          </cell>
          <cell r="C629" t="str">
            <v>Information Technology</v>
          </cell>
          <cell r="D629" t="str">
            <v>IT</v>
          </cell>
          <cell r="E629" t="str">
            <v>D-Dir-Information Technology, Regional Support</v>
          </cell>
          <cell r="F629" t="str">
            <v>The position will be responsible for the Information Technology (IT) Operations and Affiliates. The position will have responsibility for managing and directing the various aspects of these technologies and services and the regional resources associated with supporting them.  This will include IT Management, PC/LAN Telecommunications (including PBX and Voice-over IP (Cisco and Skype for Business), Applications, Nurse Call, Security Technology, Application Development and other technologies and services as needed to support the organization and its Affiliates operations.</v>
          </cell>
        </row>
        <row r="630">
          <cell r="B630" t="str">
            <v>JC102886</v>
          </cell>
          <cell r="C630" t="str">
            <v>Provider - Pharmacy</v>
          </cell>
          <cell r="D630" t="str">
            <v>Pharmacist</v>
          </cell>
          <cell r="E630" t="str">
            <v>D-Dir-Infusion Pharmacy and Infusion Access</v>
          </cell>
          <cell r="F630" t="str">
            <v>Responsible for leading infusion pharmacy and infusion access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ell>
        </row>
        <row r="631">
          <cell r="B631" t="str">
            <v>JC101772</v>
          </cell>
          <cell r="C631" t="str">
            <v>Human Resources</v>
          </cell>
          <cell r="D631" t="str">
            <v>Total Rewards</v>
          </cell>
          <cell r="E631" t="str">
            <v>D-Dir-Integrated Absence Management</v>
          </cell>
          <cell r="F631" t="str">
            <v>Leads the development and implementation of Workers Compensation, Family Medical Leave Act (FMLA) and Short-Term Disability (STD) policies and procedures through a collaborative process.</v>
          </cell>
        </row>
        <row r="632">
          <cell r="B632" t="str">
            <v>JC100035-S</v>
          </cell>
          <cell r="C632" t="str">
            <v>Laboratory</v>
          </cell>
          <cell r="D632" t="str">
            <v>Laboratory Technologists</v>
          </cell>
          <cell r="E632" t="str">
            <v>D-Dir-Lab (S)</v>
          </cell>
          <cell r="F632" t="str">
            <v>Performs the leadership function of setting objectives, planning, staffing and director activities of the laboratory. Responsible for the department’s overall delivery of service.</v>
          </cell>
        </row>
        <row r="633">
          <cell r="B633" t="str">
            <v>JC103000</v>
          </cell>
          <cell r="C633" t="str">
            <v>Laboratory</v>
          </cell>
          <cell r="D633" t="str">
            <v>Laboratory Support</v>
          </cell>
          <cell r="E633" t="str">
            <v>D-Dir-Lab Integrated Services and Research</v>
          </cell>
          <cell r="F633" t="str">
            <v>Provides strategic direction as well as financial and operational management for laboratory operations in an integrated laboratory with multi-site responsibilities including two level 1 trauma centers (adult and pediatric). Performs the managerial function of setting objectives, planning, staffing and director activities. Collaborates with medical staff and other clinicians in research-based efforts.</v>
          </cell>
        </row>
        <row r="634">
          <cell r="B634" t="str">
            <v>JC102576</v>
          </cell>
          <cell r="C634" t="str">
            <v>Human Resources</v>
          </cell>
          <cell r="D634" t="str">
            <v>Workforce Development and Learning</v>
          </cell>
          <cell r="E634" t="str">
            <v>D-Dir-Learning and Organizational Development</v>
          </cell>
          <cell r="F634" t="str">
            <v>Partners with operational and human resources leaders to review, assess, recommend, and implement proven best practice approaches to improve talent management outcomes (i.e., retention, succession, development, performance, etc.) in alignment with our Talent Philosophy.   Leads talent projects across the organization.</v>
          </cell>
        </row>
        <row r="635">
          <cell r="B635" t="str">
            <v>JC102285</v>
          </cell>
          <cell r="C635" t="str">
            <v>Marketing, Communications, and Philanthropy</v>
          </cell>
          <cell r="D635" t="str">
            <v>Marketing and Communications</v>
          </cell>
          <cell r="E635" t="str">
            <v>D-Dir-Marketing</v>
          </cell>
          <cell r="F635" t="str">
            <v>Directs, leads, and manages key initiatives, programs, teams and/or priorities within given marketing Center(s) of Expertise to deliver on defined strategic and operational growth goals for SSM Health. Leads the strategic planning, budgeting, and tracking to ensure success.</v>
          </cell>
        </row>
        <row r="636">
          <cell r="B636" t="str">
            <v>JC103255</v>
          </cell>
          <cell r="C636" t="str">
            <v>Marketing, Communications, and Philanthropy</v>
          </cell>
          <cell r="D636" t="str">
            <v>Philanthropy</v>
          </cell>
          <cell r="E636" t="str">
            <v>D-Dir-Marketing, Philanthropy</v>
          </cell>
          <cell r="F636" t="str">
            <v>Directs, leads and manages key initiatives for one or more Foundations, programs, departments and priorities to deliver on defined goals and implementation deliverables for the organization.</v>
          </cell>
        </row>
        <row r="637">
          <cell r="B637" t="str">
            <v>JC103046</v>
          </cell>
          <cell r="C637" t="str">
            <v>Management</v>
          </cell>
          <cell r="D637" t="str">
            <v>Clinic/Hospital Management</v>
          </cell>
          <cell r="E637" t="str">
            <v>D-Dir-Medical Group Performance and Program Management</v>
          </cell>
          <cell r="F637" t="str">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  In coordination with leadership utilize analytics to set operational goals, planning, and staffing for programs supporting Medical Groups, including behavioral health integration within the primary care clinics across the system. Responsible for overall delivery and implementation of program services across all states and markets.</v>
          </cell>
        </row>
        <row r="638">
          <cell r="B638" t="str">
            <v>JC101737-S</v>
          </cell>
          <cell r="C638" t="str">
            <v>Quality and Compliance</v>
          </cell>
          <cell r="D638" t="str">
            <v>Quality/Compliance</v>
          </cell>
          <cell r="E638" t="str">
            <v>D-Dir-Medical Staff Services (S)</v>
          </cell>
          <cell r="F638" t="str">
            <v>Manages the daily activites assoicated with processing of research protocols and all facets of protocol review management to assist the Institutional Review Board (IRB).  Manages the daily activities of the credentialing process including the Managed Care Organization (MCO) credentialing.  Manages and implements the standarization of medical staff privileges, policies, bylaws and processes for best practice across region Serves as a resource to hospital medical staff on network medical staff initiatives.</v>
          </cell>
        </row>
        <row r="639">
          <cell r="B639" t="str">
            <v>JC103627</v>
          </cell>
          <cell r="C639" t="str">
            <v>Legal, Compliance, Advocacy, and Risk</v>
          </cell>
          <cell r="D639" t="str">
            <v>Legal and Contracting</v>
          </cell>
          <cell r="E639" t="str">
            <v>D-Dir-Mergers and Acquisitions, Financial Modeling and Valuation</v>
          </cell>
          <cell r="F639" t="str">
            <v>Responsible for overseeing financial evaluation on all growth and strategic initiatives for merger and acquisition (M&amp;A) transactions.  Provides transactional leadership across all phases of the M&amp;A life cycle, with continuity of financial evaluation and analysis with projects across the organization. Serves as point of contact for internal and external transaction teams. Drives growth and strategic initiatives and will provide transactional leadership across all phases of the M&amp;A life cycle for the organization, with particular focus on financial evaluation of opportunities.</v>
          </cell>
        </row>
        <row r="640">
          <cell r="B640" t="str">
            <v>JC102005</v>
          </cell>
          <cell r="C640" t="str">
            <v>Mission</v>
          </cell>
          <cell r="D640" t="str">
            <v>Mission Services</v>
          </cell>
          <cell r="E640" t="str">
            <v>D-Dir-Mission Integration</v>
          </cell>
          <cell r="F640" t="str">
            <v>Responsible for integrating the organization’s mission and values throughout the assigned ministries within a region, promoting organizational integrity in all dealings and interactions, cultivating a values-based organizational culture, and uniting people around the organization's mission, vision, values, and heritage. Directs key initiatives and programs to support defined mission integration goals.</v>
          </cell>
        </row>
        <row r="641">
          <cell r="B641" t="str">
            <v>JC103565</v>
          </cell>
          <cell r="C641" t="str">
            <v>Patient Care Support</v>
          </cell>
          <cell r="D641" t="str">
            <v>Patient Care Supt</v>
          </cell>
          <cell r="E641" t="str">
            <v>D-Dir-Palliative Care Services</v>
          </cell>
          <cell r="F641" t="str">
            <v>Provides palliative care program leadership and vision at the system level to standardize and implement system wide in-patient and outpatient palliative care programs and services in collaboration with regional leaders and clinical teams. Works collaboratively with key stakeholders, service line leaders, clinical teams and others to cascade strategies and implement action plans to ensure quality of care, and operational and financial success. Advises and influences regional teams on program optimization and growth related to care delivery, service and quality outcomes, as well as overall guidance and support for regulatory and compliance matters.</v>
          </cell>
        </row>
        <row r="642">
          <cell r="B642" t="str">
            <v>JC103167</v>
          </cell>
          <cell r="C642" t="str">
            <v>Quality and Compliance</v>
          </cell>
          <cell r="D642" t="str">
            <v>Quality/Compliance</v>
          </cell>
          <cell r="E642" t="str">
            <v>D-Dir-Patient Safety and Clinical Outcomes, Continuum of Care</v>
          </cell>
          <cell r="F642" t="str">
            <v>Plans and directs the clinical quality and patient safety program for Post-Acute service lines across the SSM Health at Home System.  Collaborates with regional and system leaders and leads an integrated quality and patient safety program in alignment with organizational priorities. Works collaboratively with continuous improvement (CI) leaders to ensure SSM Operating Model is implemented to improve clinical outcomes, patient experience, and ensure high reliability. Identifies opportunities that impede attainment of clinical outcomes with analysis and evaluation of clinical data as it relates to clinical outcomes and resource utilization. Facilitates patient safety efforts and coaches others in the development of patient safety improvement capabilities with emphasis on process redesign and measurement. Works collaboratively to prepare and disseminate reports to appropriate committees, leaders, and corporate stakeholders. Facilitates compliance/regulatory, employee safety, and emergency preparedness efforts supporting clinical outcomes and patient safety programs.</v>
          </cell>
        </row>
        <row r="643">
          <cell r="B643" t="str">
            <v>JC102608</v>
          </cell>
          <cell r="C643" t="str">
            <v>Finance and Business Informatics</v>
          </cell>
          <cell r="D643" t="str">
            <v>Revenue Cycle and Business Office</v>
          </cell>
          <cell r="E643" t="str">
            <v>D-Dir-Payor Strategy</v>
          </cell>
          <cell r="F643" t="str">
            <v>Directs and provides strategic direction and visionary leadership to support the system’s payor relationships and strategies. As a senior contributor to effective payor contract negotiations and relationships will work directly with system and regional leaders and staff.</v>
          </cell>
        </row>
        <row r="644">
          <cell r="B644" t="str">
            <v>JC101151</v>
          </cell>
          <cell r="C644" t="str">
            <v>Human Resources</v>
          </cell>
          <cell r="D644" t="str">
            <v>Payroll</v>
          </cell>
          <cell r="E644" t="str">
            <v>D-Dir-Payroll Operations</v>
          </cell>
          <cell r="F644" t="str">
            <v>Directs all aspects of system-wide payroll processing operations and supports the Business Expense Reimbursement module.  Establishes and oversees payroll processes and procedures for system-wide payment processing, tax reporting and meeting internal financial requirements.  Supports process improvement and improved employee experience through new technology, feedback from business partners and employee experiences.  Demonstrates strong problem-solving skills to implement solutions quickly in a time sensitive and deadline driven role.</v>
          </cell>
        </row>
        <row r="645">
          <cell r="B645" t="str">
            <v>JC103274</v>
          </cell>
          <cell r="C645" t="str">
            <v>Provider - Pharmacy</v>
          </cell>
          <cell r="D645" t="str">
            <v>Pharmacist</v>
          </cell>
          <cell r="E645" t="str">
            <v>D-Dir-Pharmacy Business Operations</v>
          </cell>
          <cell r="F645" t="str">
            <v>Directs the daily financial operations of system pharmacy service lines including inpatient, community, long term care, home infusion, and ambulatory. Develops specific departmental goals, standards and objectives which directly support the strategic plan and vision of the organization.</v>
          </cell>
        </row>
        <row r="646">
          <cell r="B646" t="str">
            <v>JC100228</v>
          </cell>
          <cell r="C646" t="str">
            <v>Provider - Pharmacy</v>
          </cell>
          <cell r="D646" t="str">
            <v>Pharmacist</v>
          </cell>
          <cell r="E646" t="str">
            <v>D-Dir-Pharmacy, Ambulatory</v>
          </cell>
          <cell r="F646" t="str">
            <v>Responsible for leading the ambulatory clinical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ell>
        </row>
        <row r="647">
          <cell r="B647" t="str">
            <v>JC103673</v>
          </cell>
          <cell r="C647" t="str">
            <v>Provider - Pharmacy</v>
          </cell>
          <cell r="D647" t="str">
            <v>Pharmacist</v>
          </cell>
          <cell r="E647" t="str">
            <v>D-Dir-Pharmacy, Ambulatory Operations</v>
          </cell>
          <cell r="F647" t="str">
            <v>Provides strategic direction and oversight for ambulatory infusion and operational pharmacy services across the assigned region. Ensures that all programs are aligned with both regional imperatives and enterprise-wide goals, driving excellence in clinical outcomes, operational efficiency, and financial stewardship.</v>
          </cell>
        </row>
        <row r="648">
          <cell r="B648" t="str">
            <v>JC100229</v>
          </cell>
          <cell r="C648" t="str">
            <v>Provider - Pharmacy</v>
          </cell>
          <cell r="D648" t="str">
            <v>Pharmacist</v>
          </cell>
          <cell r="E648" t="str">
            <v>D-Dir-Pharmacy, Community</v>
          </cell>
          <cell r="F648" t="str">
            <v>Directs all activities of retail pharmacy operations; ensures that the pharmacy provides optimal services; is aligned in achieving organizational goals, meets all legal, accreditation, and certification requirements; and complies with all applicable policies, procedures, codes, and standards of the organization.   Assures managers and staff have the human and fiscal resources to effectively achieve departmental and organizational goals.</v>
          </cell>
        </row>
        <row r="649">
          <cell r="B649" t="str">
            <v>JC100231</v>
          </cell>
          <cell r="C649" t="str">
            <v>Provider - Pharmacy</v>
          </cell>
          <cell r="D649" t="str">
            <v>Pharmacist</v>
          </cell>
          <cell r="E649" t="str">
            <v>D-Dir-Pharmacy, Institutional</v>
          </cell>
          <cell r="F649" t="str">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ell>
        </row>
        <row r="650">
          <cell r="B650" t="str">
            <v>JC102921</v>
          </cell>
          <cell r="C650" t="str">
            <v>Provider - Pharmacy</v>
          </cell>
          <cell r="D650" t="str">
            <v>Pharmacist</v>
          </cell>
          <cell r="E650" t="str">
            <v>D-Dir-Pharmacy, Long Term Care</v>
          </cell>
          <cell r="F650" t="str">
            <v>Responsible for leading the long-term care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ell>
        </row>
        <row r="651">
          <cell r="B651" t="str">
            <v>JC102624</v>
          </cell>
          <cell r="C651" t="str">
            <v>Marketing, Communications, and Philanthropy</v>
          </cell>
          <cell r="D651" t="str">
            <v>Philanthropy</v>
          </cell>
          <cell r="E651" t="str">
            <v>D-Dir-Philanthropy Operations</v>
          </cell>
          <cell r="F651" t="str">
            <v>Directs implementation, strategic leadership and ongoing management of centralized fundraising systems/functions for SSM Health Philanthropy foundations across all regions/ministries within a cross-matrix organization.</v>
          </cell>
        </row>
        <row r="652">
          <cell r="B652" t="str">
            <v>JC103268</v>
          </cell>
          <cell r="C652" t="str">
            <v>Marketing, Communications, and Philanthropy</v>
          </cell>
          <cell r="D652" t="str">
            <v>Philanthropy</v>
          </cell>
          <cell r="E652" t="str">
            <v>D-Dir-Philanthropy Services</v>
          </cell>
          <cell r="F652" t="str">
            <v>Directs implementation of strategic leadership and ongoing management of foundation fundraising systems and functions for one or more foundations within a cross-matrix organization, under the direction of the centralized system team.</v>
          </cell>
        </row>
        <row r="653">
          <cell r="B653" t="str">
            <v>JC101134</v>
          </cell>
          <cell r="C653" t="str">
            <v>Finance and Business Informatics</v>
          </cell>
          <cell r="D653" t="str">
            <v>Financial Planning and Administration</v>
          </cell>
          <cell r="E653" t="str">
            <v>D-Dir-Physician Compensation</v>
          </cell>
          <cell r="F653" t="str">
            <v>Responsible for system-wide physician and other provider compensation, including accountability for the design and administration of those models as well as leadership of the team involved in this process.</v>
          </cell>
        </row>
        <row r="654">
          <cell r="B654" t="str">
            <v>JC101936</v>
          </cell>
          <cell r="C654" t="str">
            <v>Provider - Doctorate and Research</v>
          </cell>
          <cell r="D654" t="str">
            <v>Doctorate and Research - Non-Behavioral Health</v>
          </cell>
          <cell r="E654" t="str">
            <v>D-Dir-Physicist</v>
          </cell>
          <cell r="F654" t="str">
            <v>Directs and leads the delivery of physics support for radiation therapy services.</v>
          </cell>
        </row>
        <row r="655">
          <cell r="B655" t="str">
            <v>JC101908</v>
          </cell>
          <cell r="C655" t="str">
            <v>Facilities and Support Services</v>
          </cell>
          <cell r="D655" t="str">
            <v>Facilities</v>
          </cell>
          <cell r="E655" t="str">
            <v>D-Dir-Plant Operations and Maintenance</v>
          </cell>
          <cell r="F655" t="str">
            <v>Directs and leads plant operations and maintenance functions for one or more ministry or departments within a business unit, or ministry region with a wide latitude of authority in determining operations and maintenance strategies, work plans, budgets and staffing to implement initiatives and effectively manage operational performance.</v>
          </cell>
        </row>
        <row r="656">
          <cell r="B656" t="str">
            <v>JC100589</v>
          </cell>
          <cell r="C656" t="str">
            <v>Legal, Compliance, Advocacy, and Risk</v>
          </cell>
          <cell r="D656" t="str">
            <v>Compliance</v>
          </cell>
          <cell r="E656" t="str">
            <v>D-Dir-Privacy</v>
          </cell>
          <cell r="F656" t="str">
            <v>Responsible for working in collaboration with the Vice President – Compliance &amp; Audit to ensure compliance with state and federal regulatory requirements. Duties include: interpreting regulations and identifying compliance requirements, assessing risks and recommending compliant solutions that support business goals; supporting workforce education about compliance requirements; assisting with benefit interpretation; continuously assessing and improving compliance program effectiveness; coordinating support of regulatory audits; and assisting in developing contract language and administrative processes to reflect compliance and business-driven changes.</v>
          </cell>
        </row>
        <row r="657">
          <cell r="B657" t="str">
            <v>JC103476</v>
          </cell>
          <cell r="C657" t="str">
            <v>Legal, Compliance, Advocacy, and Risk</v>
          </cell>
          <cell r="D657" t="str">
            <v>Legal and Contracting</v>
          </cell>
          <cell r="E657" t="str">
            <v>D-Dir-Professional Liability</v>
          </cell>
          <cell r="F657" t="str">
            <v>Directs the claim program system-wide for the organization. Serves as a subject matter expert in the development and implementation of a proactive and cost-efficient management program for professional and general liability litigation, asserted claims, and potentially compensable events.</v>
          </cell>
        </row>
        <row r="658">
          <cell r="B658" t="str">
            <v>JC101881</v>
          </cell>
          <cell r="C658" t="str">
            <v>Human Resources</v>
          </cell>
          <cell r="D658" t="str">
            <v>Talent Management and Recruitment</v>
          </cell>
          <cell r="E658" t="str">
            <v>D-Dir-Provider Talent Acquisition</v>
          </cell>
          <cell r="F658" t="str">
            <v>Responsible for the system-wide strategy and implementation of physician and advanced practice provider recruitment. Focuses on medical specialties, medical workforce development planning, sourcing strategies, candidate pipeline development and growth, temporary/interim staffing services, and performance report-outs.</v>
          </cell>
        </row>
        <row r="659">
          <cell r="B659" t="str">
            <v>JC101938</v>
          </cell>
          <cell r="C659" t="str">
            <v>Quality and Compliance</v>
          </cell>
          <cell r="D659" t="str">
            <v>Quality/Compliance</v>
          </cell>
          <cell r="E659" t="str">
            <v>D-Dir-Quality</v>
          </cell>
          <cell r="F659" t="str">
            <v>Provides strategic direction, management and leadership for the system wide integrated clinical quality program across the  care continuum including planning, designing, developing, deploying and evaluating  system wide quality initiatives and publicly reported measures.</v>
          </cell>
        </row>
        <row r="660">
          <cell r="B660" t="str">
            <v>JC103187</v>
          </cell>
          <cell r="C660" t="str">
            <v>Pharmacy</v>
          </cell>
          <cell r="D660" t="str">
            <v>Pharmacy Support</v>
          </cell>
          <cell r="E660" t="str">
            <v>D-Dir-Quality Assurance, 503 Outsourcing</v>
          </cell>
          <cell r="F660" t="str">
            <v>Responsible for quality control, assurance and regulatory compliance with respect to pharmaceutical compounding at the organization.</v>
          </cell>
        </row>
        <row r="661">
          <cell r="B661" t="str">
            <v>JC103644</v>
          </cell>
          <cell r="C661" t="str">
            <v>Quality and Compliance</v>
          </cell>
          <cell r="D661" t="str">
            <v>Quality/Compliance</v>
          </cell>
          <cell r="E661" t="str">
            <v>D-Dir-Quality Performance and Data Insights</v>
          </cell>
          <cell r="F661" t="str">
            <v>Leads clinical and operational improvement by transforming data into actionable insights that support continuous quality improvement, program performance, and regulatory reporting across the organization. This role guides the development of infrastructure that enables data-driven quality improvement, supports strategic prioritization, and advances performance in value-based care. Serves as a translator across teams ensuring alignment and shared understanding. Communicates insights to a wide range of audiences and leadership ensuring that data is not only available, but also interpreted, communicated, and leveraged to drive improvement.</v>
          </cell>
        </row>
        <row r="662">
          <cell r="B662" t="str">
            <v>JC101751</v>
          </cell>
          <cell r="C662" t="str">
            <v>Quality and Compliance</v>
          </cell>
          <cell r="D662" t="str">
            <v>Quality/Compliance</v>
          </cell>
          <cell r="E662" t="str">
            <v>D-Dir-Quality, Population Health</v>
          </cell>
          <cell r="F662" t="str">
            <v>Develops quality and population health management programs and infrastructure to promote ongoing improvement in the care delivery model that will drive performance on clinical quality metrics (State requirements, Medicare STAR measures, etc.) and improve the health of the population through preventive health promotion, chronic condition management, and care coordination activities. Acts as a technical resource for all clinical quality and population health improvement activities of the organization and will serve as a collaborative partner with others in the integrated delivery system.  Interacts with leadership and peers throughout the organization and collaborates on joint initiatives related to population health and quality improvement.   Plays a critical role in the ability to deliver on the Value Model (i.e., highest quality care delivered with exceptional service at the lowest possible cost).</v>
          </cell>
        </row>
        <row r="663">
          <cell r="B663" t="str">
            <v>JC101456</v>
          </cell>
          <cell r="C663" t="str">
            <v>Imaging &amp; Diagnostics</v>
          </cell>
          <cell r="D663" t="str">
            <v>Radiation Therapy</v>
          </cell>
          <cell r="E663" t="str">
            <v>D-Dir-Radiation Oncology</v>
          </cell>
          <cell r="F663" t="str">
            <v>Directs and leads the delivery of radiation therapy services.</v>
          </cell>
        </row>
        <row r="664">
          <cell r="B664" t="str">
            <v>JC103509</v>
          </cell>
          <cell r="C664" t="str">
            <v>Facilities and Support Services</v>
          </cell>
          <cell r="D664" t="str">
            <v>Facilities</v>
          </cell>
          <cell r="E664" t="str">
            <v>D-Dir-Real Estate</v>
          </cell>
          <cell r="F664" t="str">
            <v>Provides comprehensive management and administration of real estate functions for portfolios of leased and owned land and facilities for across the system. Responsible for developing and implementing real estate strategy in collaboration with respective regional leadership. Creates, tracks, monitors, and reviews real estate documents, transactions, and market conditions necessary to ensure and support the appropriate decision-making aligned with the organization's strategy.</v>
          </cell>
        </row>
        <row r="665">
          <cell r="B665" t="str">
            <v>JC101730</v>
          </cell>
          <cell r="C665" t="str">
            <v>Quality and Compliance</v>
          </cell>
          <cell r="D665" t="str">
            <v>Quality/Compliance</v>
          </cell>
          <cell r="E665" t="str">
            <v>D-Dir-Regulatory Compliance</v>
          </cell>
          <cell r="F665" t="str">
            <v>Achieves regulatory compliance and strategic goals of the assigned region.  Leads and facilitates teams to ensure ongoing monitoring of key metrics and processes that lead to compliance with The Joint Commission(TJC) and state requirements and organization's regulatory goals.  Shares best practices with staff and between teams.</v>
          </cell>
        </row>
        <row r="666">
          <cell r="B666" t="str">
            <v>JC100207</v>
          </cell>
          <cell r="C666" t="str">
            <v>Rehabilitation Services</v>
          </cell>
          <cell r="D666" t="str">
            <v>Rehabilitation</v>
          </cell>
          <cell r="E666" t="str">
            <v>D-Dir-Rehab Services</v>
          </cell>
          <cell r="F666" t="str">
            <v>Directs the development and implementation of policies, procedures, and strategies for rehabilitative services.</v>
          </cell>
        </row>
        <row r="667">
          <cell r="B667" t="str">
            <v>JC100887</v>
          </cell>
          <cell r="C667" t="str">
            <v>Nursing &amp; Education</v>
          </cell>
          <cell r="D667" t="str">
            <v>Research</v>
          </cell>
          <cell r="E667" t="str">
            <v>D-Dir-Research</v>
          </cell>
          <cell r="F667" t="str">
            <v>Directs and oversees clinical research activities.  Develops and implements policies, procedures, standards and strategic plans.</v>
          </cell>
        </row>
        <row r="668">
          <cell r="B668" t="str">
            <v>JC101208</v>
          </cell>
          <cell r="C668" t="str">
            <v>Nursing &amp; Education</v>
          </cell>
          <cell r="D668" t="str">
            <v>Residency Program</v>
          </cell>
          <cell r="E668" t="str">
            <v>D-Dir-Residency Programs</v>
          </cell>
          <cell r="F668" t="str">
            <v>Provides oversight and administration of the Graduate Medical Education department. Ensures the organization’s graduate medical education programs comply with Accreditation Council for Graduate Medical Education (ACGME) requirements. Serves as the GME Designated Institutional Official (DIO).</v>
          </cell>
        </row>
        <row r="669">
          <cell r="B669" t="str">
            <v>JC100220</v>
          </cell>
          <cell r="C669" t="str">
            <v>Respiratory and Sleep</v>
          </cell>
          <cell r="D669" t="str">
            <v>Respiratory</v>
          </cell>
          <cell r="E669" t="str">
            <v>D-Dir-Respiratory Care Services</v>
          </cell>
          <cell r="F669" t="str">
            <v>Responsible for setting operational goals, planning, and staffing for respiratory therapy services.  Responsible for the department or service area's overall delivery of services.</v>
          </cell>
        </row>
        <row r="670">
          <cell r="B670" t="str">
            <v>JC102114</v>
          </cell>
          <cell r="C670" t="str">
            <v>Provider - Advanced Practice</v>
          </cell>
          <cell r="D670" t="str">
            <v>APRN - Nurse Practitioner</v>
          </cell>
          <cell r="E670" t="str">
            <v>D-Dir-Retail and Virtual Health</v>
          </cell>
          <cell r="F670" t="str">
            <v>Provides leadership, oversight and strategic direction for retail health clinic locations. Identifies new site locations, provides oversight for site development and hires staff for new locations. Monitors performance of multiple sites and implements process improvement initiatives to ensure clinical quality and patient satisfaction across all locations. Responsible for clinical oversight of APN (Advanced practice nursing) practice. Develops new programs and services to increase utilization of retail health clinics.</v>
          </cell>
        </row>
        <row r="671">
          <cell r="B671" t="str">
            <v>JC103266</v>
          </cell>
          <cell r="C671" t="str">
            <v>Finance and Business Informatics</v>
          </cell>
          <cell r="D671" t="str">
            <v>Revenue Cycle and Business Office</v>
          </cell>
          <cell r="E671" t="str">
            <v>D-Dir-Revenue Cycle Analytics</v>
          </cell>
          <cell r="F671" t="str">
            <v>Oversees the process for documenting metrics definitions and reporting requirements. Reviews complex SQL code produced by Revenue Cycle Mangement report developers and provide guidance for improving report accuracy and efficiency. Supports the development of the Revenue Cycle Mangement reporting team and ensures that the team is well-positioned for the future needs of the organization.</v>
          </cell>
        </row>
        <row r="672">
          <cell r="B672" t="str">
            <v>JC103656</v>
          </cell>
          <cell r="C672" t="str">
            <v>Finance and Business Informatics</v>
          </cell>
          <cell r="D672" t="str">
            <v>Revenue Cycle and Business Office</v>
          </cell>
          <cell r="E672" t="str">
            <v>D-Dir-Revenue Cycle Billing, Accounts Receivable</v>
          </cell>
          <cell r="F672" t="str">
            <v>Directs and oversees accounts receivable activities and outcomes within the revenue cycle function system wide. The scope of responsibility is inclusive of all hospital-based, physician and clinic based claims to be billed and all accounts to be followed up on for collections to include cash management. Collaborates with leaders across system including regional leaders to resolve upstream root causes that create barriers to billing and collections. Utilizes process improvement strategies, goal measurements, data and process effectiveness to maximize and optimize successful account receivable activities, outcomes, goal achievement and performance metrics. Identifies, develops and recommends updates to department policies and procedures.</v>
          </cell>
        </row>
        <row r="673">
          <cell r="B673" t="str">
            <v>JC102784</v>
          </cell>
          <cell r="C673" t="str">
            <v>Finance and Business Informatics</v>
          </cell>
          <cell r="D673" t="str">
            <v>Revenue Cycle and Business Office</v>
          </cell>
          <cell r="E673" t="str">
            <v>D-Dir-Revenue Cycle Client Management</v>
          </cell>
          <cell r="F673" t="str">
            <v>Provides leadership oversight to revenue cycle liaisons and consultants, while also serving as an interface between clinical operations, ministry finance and revenue cycle operations.  Sets strategic direction around monthly performance reviews and key performance indicator improvement initiatives, aligning local finance and organizational priorities.</v>
          </cell>
        </row>
        <row r="674">
          <cell r="B674" t="str">
            <v>JC103357</v>
          </cell>
          <cell r="C674" t="str">
            <v>Finance and Business Informatics</v>
          </cell>
          <cell r="D674" t="str">
            <v>Revenue Cycle and Business Office</v>
          </cell>
          <cell r="E674" t="str">
            <v>D-Dir-Revenue Cycle Financial Management</v>
          </cell>
          <cell r="F674" t="str">
            <v>Manages financial reporting, budget development, and system dashboard production for the Revenue Cycle. Supports revenue cycle operations with robust data analyses and expense management.</v>
          </cell>
        </row>
        <row r="675">
          <cell r="B675" t="str">
            <v>JC103614</v>
          </cell>
          <cell r="C675" t="str">
            <v>Finance and Business Informatics</v>
          </cell>
          <cell r="D675" t="str">
            <v>Revenue Cycle and Business Office</v>
          </cell>
          <cell r="E675" t="str">
            <v>D-Dir-Revenue Cycle Operational Integrity</v>
          </cell>
          <cell r="F675" t="str">
            <v>Responsible for overseeing all aspects of Revenue Cycle Organization (RCO) employee training and quality assurance, including but not limited to designing and implementing training programs, monitoring performance against quality standards, partnering with operational leaders in identifying areas for improvement, and ensuring compliance with relevant regulations as identified by the Revenue Cycle Regulatory team, all while driving a culture of continuous learning and quality excellence across the RCO.</v>
          </cell>
        </row>
        <row r="676">
          <cell r="B676" t="str">
            <v>JC103422</v>
          </cell>
          <cell r="C676" t="str">
            <v>Health Information Management</v>
          </cell>
          <cell r="D676" t="str">
            <v>Medical Records and Transcription</v>
          </cell>
          <cell r="E676" t="str">
            <v>D-Dir-Revenue Cycle Regulatory Research</v>
          </cell>
          <cell r="F676" t="str">
            <v>Directs day to day activities of regulatory coordinators to ensure all necessary regulatory updates are researched and assessed for departmental compliance. Educates and informs revenue cycle departments of any impending government or state regulations that impact the revenue cycle, with a focus on acute and ambulatory coding and billing. Provides revenue regulatory guidance (coding/billing) to ensure compliant billing and coding practices within the organization. Provides insight to potential changes that are proposed in efforts to proactively plan for operational changes.</v>
          </cell>
        </row>
        <row r="677">
          <cell r="B677" t="str">
            <v>JC103615</v>
          </cell>
          <cell r="C677" t="str">
            <v>Finance and Business Informatics</v>
          </cell>
          <cell r="D677" t="str">
            <v>Revenue Cycle and Business Office</v>
          </cell>
          <cell r="E677" t="str">
            <v>D-Dir-Revenue Cycle Strategic Portfolio</v>
          </cell>
          <cell r="F677" t="str">
            <v>Leads the strategic planning and implementation of strategic initiatives within the Revenue Cycle Organization ensuring alignment with broader organization priorities. Responsible for ensuring alignment of the portfolio to revenue cycle goal achievement. This includes developing the Revenue Cycle strategic roadmap, and selection, prioritization, resourcing, and completion of key revenue cycle initiatives to achieve annual Revenue Cycle goals.</v>
          </cell>
        </row>
        <row r="678">
          <cell r="B678" t="str">
            <v>JC103369</v>
          </cell>
          <cell r="C678" t="str">
            <v>Finance and Business Informatics</v>
          </cell>
          <cell r="D678" t="str">
            <v>Revenue Cycle and Business Office</v>
          </cell>
          <cell r="E678" t="str">
            <v>D-Dir-Revenue Cycle Strategy &amp; Shared Services</v>
          </cell>
          <cell r="F678" t="str">
            <v>Supports the development of short-term and long-term goals and plans ensuring alignment with broader organization priorities. Provides leadership and guidance to drive implementation across the organization and facilitate goal completion. Utilizes metrics to lead and direct activities. Works to improve overall operational effectiveness of the revenue cycle team.</v>
          </cell>
        </row>
        <row r="679">
          <cell r="B679" t="str">
            <v>JC101555</v>
          </cell>
          <cell r="C679" t="str">
            <v>Finance and Business Informatics</v>
          </cell>
          <cell r="D679" t="str">
            <v>Revenue Cycle and Business Office</v>
          </cell>
          <cell r="E679" t="str">
            <v>D-Dir-Revenue Cycle, Hospital</v>
          </cell>
          <cell r="F679" t="str">
            <v>Directs development and implementation of practices, policies and procedures for revenue cycle activities and resources on the hospital side.</v>
          </cell>
        </row>
        <row r="680">
          <cell r="B680" t="str">
            <v>JC101549</v>
          </cell>
          <cell r="C680" t="str">
            <v>Finance and Business Informatics</v>
          </cell>
          <cell r="D680" t="str">
            <v>Revenue Cycle and Business Office</v>
          </cell>
          <cell r="E680" t="str">
            <v>D-Dir-Revenue Cycle, Provider</v>
          </cell>
          <cell r="F680" t="str">
            <v>Directs development and implementation of practices, policies and procedures for revenue cycle activities and resources on the provider side.</v>
          </cell>
        </row>
        <row r="681">
          <cell r="B681" t="str">
            <v>JC102738</v>
          </cell>
          <cell r="C681" t="str">
            <v>Finance and Business Informatics</v>
          </cell>
          <cell r="D681" t="str">
            <v>Revenue Cycle and Business Office</v>
          </cell>
          <cell r="E681" t="str">
            <v>D-Dir-Revenue Integrity</v>
          </cell>
          <cell r="F681" t="str">
            <v>Manages the operations and staff within revenue integrity for hospital/professional revenue.</v>
          </cell>
        </row>
        <row r="682">
          <cell r="B682" t="str">
            <v>JC102651</v>
          </cell>
          <cell r="C682" t="str">
            <v>Finance and Business Informatics</v>
          </cell>
          <cell r="D682" t="str">
            <v>Financial Planning and Administration</v>
          </cell>
          <cell r="E682" t="str">
            <v>D-Dir-Revenue Management</v>
          </cell>
          <cell r="F682" t="str">
            <v>Responsible for system wide policies/procedures for accounts receivable (A/R) valuation and revenue analytics, month-end close for A/R and revenue, and completion of the annual net revenue budget.  Serves as contact for Epic and for external/internal audits.</v>
          </cell>
        </row>
        <row r="683">
          <cell r="B683" t="str">
            <v>JC103364</v>
          </cell>
          <cell r="C683" t="str">
            <v>Finance and Business Informatics</v>
          </cell>
          <cell r="D683" t="str">
            <v>Financial Planning and Administration</v>
          </cell>
          <cell r="E683" t="str">
            <v>D-Dir-Revenue Management, Continuum of Care</v>
          </cell>
          <cell r="F683" t="str">
            <v>Responsible for Continuum of Care (CoC) policies/procedures for accounts receivable (A/R) valuation and revenue analytics, month-end close for accounts receivable and revenue, and completion of the annual net revenue budget. Serves as contact for Epic and for external/internal audits.</v>
          </cell>
        </row>
        <row r="684">
          <cell r="B684" t="str">
            <v>JC101747</v>
          </cell>
          <cell r="C684" t="str">
            <v>Legal, Compliance, Advocacy, and Risk</v>
          </cell>
          <cell r="D684" t="str">
            <v>Risk Finance</v>
          </cell>
          <cell r="E684" t="str">
            <v>D-Dir-Risk Management Programs and Services</v>
          </cell>
          <cell r="F684" t="str">
            <v>Leads and directs risk management activities and resources.</v>
          </cell>
        </row>
        <row r="685">
          <cell r="B685" t="str">
            <v>JC101207</v>
          </cell>
          <cell r="C685" t="str">
            <v>Nursing &amp; Education</v>
          </cell>
          <cell r="D685" t="str">
            <v>Registered Nurses</v>
          </cell>
          <cell r="E685" t="str">
            <v>D-Dir-RN</v>
          </cell>
          <cell r="F685" t="str">
            <v>Directs services, workflow and resources for assigned nursing area.</v>
          </cell>
        </row>
        <row r="686">
          <cell r="B686" t="str">
            <v>JC102729</v>
          </cell>
          <cell r="C686" t="str">
            <v>Nursing &amp; Education</v>
          </cell>
          <cell r="D686" t="str">
            <v>Registered Nurses</v>
          </cell>
          <cell r="E686" t="str">
            <v>D-Dir-RN Clinical Call Center, Continuum of Care</v>
          </cell>
          <cell r="F686" t="str">
            <v>Leads the 24/7 Clinical Call Center supporting Post-Acute division, provides around the clock telephone and virtual support for home health, hospice, and other Health at Home clinical programs for patients and families.</v>
          </cell>
        </row>
        <row r="687">
          <cell r="B687" t="str">
            <v>JC101025</v>
          </cell>
          <cell r="C687" t="str">
            <v>Nursing &amp; Education</v>
          </cell>
          <cell r="D687" t="str">
            <v>Clinical Education</v>
          </cell>
          <cell r="E687" t="str">
            <v>D-Dir-RN Clinical Education</v>
          </cell>
          <cell r="F687" t="str">
            <v>Directs the assessment, planning, implementation, and evaluation of educational and professional development programming and activities for the system that support safe and effective clinical care and a robust culture of continuous professional development.</v>
          </cell>
        </row>
        <row r="688">
          <cell r="B688" t="str">
            <v>JC103306</v>
          </cell>
          <cell r="C688" t="str">
            <v>Strategy &amp; Transformation</v>
          </cell>
          <cell r="D688" t="str">
            <v>Transformation</v>
          </cell>
          <cell r="E688" t="str">
            <v>D-Dir-RN Clinical Workforce Planning</v>
          </cell>
          <cell r="F688" t="str">
            <v>Responsible for leadership, strategy, and operations of domestic and international clinical workforce development initiatives. Works under the leadership of the nursing system vice president of transformation and innovation, in collaboration with organizational leadership, to implement system clinical workforce initiatives to promote a thriving clinical workforce pipeline. Leads local, regional, and/or system level clinical workforce planning efforts in accordance with the strategic vision, key performance indicators (KPIs), objectives, programs, and policies of the organization. Partners with Talent Acquisition over clinical recruitment strategy.</v>
          </cell>
        </row>
        <row r="689">
          <cell r="B689" t="str">
            <v>JC103478</v>
          </cell>
          <cell r="C689" t="str">
            <v>Nursing &amp; Education</v>
          </cell>
          <cell r="D689" t="str">
            <v>Registered Nurses</v>
          </cell>
          <cell r="E689" t="str">
            <v>D-Dir-RN Float Pool</v>
          </cell>
          <cell r="F689" t="str">
            <v>Ensures effective and efficient standard approach for assigned clinical labor resource pools across the health system. Communicates, directs, plans, organizes, and facilitates the delivery of high-quality health care services. Develops and builds key relationships while creating an environment that leads to an exceptional patient care experience through an open and effective work environment. Provides resources and supports team member across the enterprise.</v>
          </cell>
        </row>
        <row r="690">
          <cell r="B690" t="str">
            <v>JC102984</v>
          </cell>
          <cell r="C690" t="str">
            <v>Nursing &amp; Education</v>
          </cell>
          <cell r="D690" t="str">
            <v>Registered Nurses</v>
          </cell>
          <cell r="E690" t="str">
            <v>D-Dir-RN Managed Hospital</v>
          </cell>
          <cell r="F690" t="str">
            <v>Directs services, workflow and resources for assigned nursing area.</v>
          </cell>
        </row>
        <row r="691">
          <cell r="B691" t="str">
            <v>JC103287</v>
          </cell>
          <cell r="C691" t="str">
            <v>Nursing &amp; Education</v>
          </cell>
          <cell r="D691" t="str">
            <v>Residency Program</v>
          </cell>
          <cell r="E691" t="str">
            <v>D-Dir-RN Residency Program</v>
          </cell>
          <cell r="F691" t="str">
            <v>Supports for the overall management of the Nurse Residency Program. Responsible for the assessment of program needs, development and implementation of program objectives and evaluation and ongoing improvement. Directs work of Residency Coaches and regularly engages with nursing leadership to ensure consistency in program implementation, evaluation, and excellence.</v>
          </cell>
        </row>
        <row r="692">
          <cell r="B692" t="str">
            <v>JC103576</v>
          </cell>
          <cell r="C692" t="str">
            <v>Nursing &amp; Education</v>
          </cell>
          <cell r="D692" t="str">
            <v>Registered Nurses</v>
          </cell>
          <cell r="E692" t="str">
            <v>D-Dir-RN, Case Management</v>
          </cell>
          <cell r="F692" t="str">
            <v>Ensures effective and efficient operational processes are in place and followed within the ministries. Communicates, directs, plans, organizes, and facilitates the delivery of high-quality health care services and in collaboration with other ministry departments. Acts as an operational case management liaison with the vendor and works to connect appropriate teams in support of requests, initiatives, etc. Maintains and leverages ongoing business relationships with internal departments to facilitate business goals and objectives.</v>
          </cell>
        </row>
        <row r="693">
          <cell r="B693" t="str">
            <v>JC102449</v>
          </cell>
          <cell r="C693" t="str">
            <v>Nursing &amp; Education</v>
          </cell>
          <cell r="D693" t="str">
            <v>Registered Nurses</v>
          </cell>
          <cell r="E693" t="str">
            <v>D-Dir-RN, Home Health</v>
          </cell>
          <cell r="F693" t="str">
            <v>Responsible for the operations of regional home health operations including financial performance, quality improvement, customer satisfaction, employee recruitment and retention, growth, and development of new business lines. Provide strategic and business planning support for supervisors and branch managers within a service area.</v>
          </cell>
        </row>
        <row r="694">
          <cell r="B694" t="str">
            <v>JC102415</v>
          </cell>
          <cell r="C694" t="str">
            <v>Nursing &amp; Education</v>
          </cell>
          <cell r="D694" t="str">
            <v>Registered Nurses</v>
          </cell>
          <cell r="E694" t="str">
            <v>D-Dir-RN, Hospice</v>
          </cell>
          <cell r="F694" t="str">
            <v>Responsible for the operations of multiple hospice and palliative care entities, including financial performance, quality improvement, customer satisfaction, employee recruitment and retention, growth, and development of new business lines. Provide strategic and business planning support for supervisors and branch managers within a service area.</v>
          </cell>
        </row>
        <row r="695">
          <cell r="B695" t="str">
            <v>JC103588</v>
          </cell>
          <cell r="C695" t="str">
            <v>Nursing &amp; Education</v>
          </cell>
          <cell r="D695" t="str">
            <v>Registered Nurses</v>
          </cell>
          <cell r="E695" t="str">
            <v>D-Dir-RN, Inpatient and Residential Hospice, Continuum of Care</v>
          </cell>
          <cell r="F695" t="str">
            <v>Responsible for the operations of multiple inpatient and residential hospice care entities across the system, including financial performance, quality improvement, customer satisfaction, employee recruitment and retention, growth, and development of new business lines. Provides strategic and business planning support for supervisors and branch managers within a service area.</v>
          </cell>
        </row>
        <row r="696">
          <cell r="B696" t="str">
            <v>JC100894</v>
          </cell>
          <cell r="C696" t="str">
            <v>Nursing &amp; Education</v>
          </cell>
          <cell r="D696" t="str">
            <v>Registered Nurses</v>
          </cell>
          <cell r="E696" t="str">
            <v>D-Dir-RN, LTC</v>
          </cell>
          <cell r="F696" t="str">
            <v>Directs services, workflow and resources for assigned nursing area.</v>
          </cell>
        </row>
        <row r="697">
          <cell r="B697" t="str">
            <v>JC103589</v>
          </cell>
          <cell r="C697" t="str">
            <v>Nursing &amp; Education</v>
          </cell>
          <cell r="D697" t="str">
            <v>Registered Nurses</v>
          </cell>
          <cell r="E697" t="str">
            <v>D-Dir-RN, Virtual Health, Continuum of Care</v>
          </cell>
          <cell r="F697" t="str">
            <v>Responsible for the operations of virtual health services across the system, including financial performance, quality improvement, customer satisfaction, employee recruitment and retention, growth, and development of new business lines. Provides strategic and business planning support for managers and supervisors for a service area.</v>
          </cell>
        </row>
        <row r="698">
          <cell r="B698" t="str">
            <v>JC103277</v>
          </cell>
          <cell r="C698" t="str">
            <v>Performance Excellence</v>
          </cell>
          <cell r="D698" t="str">
            <v>Workforce Management</v>
          </cell>
          <cell r="E698" t="str">
            <v>D-Dir-Schedule &amp; Staffing Operations</v>
          </cell>
          <cell r="F698" t="str">
            <v>Supports enterprise by leading the team responsible for development and operational administration of all staffing and scheduling practices system wide. Develops short- and long-term strategic goals and plans ensuring alignment with broader organization priorities. Leader in this role will demonstrate the ability to collaborate with key internal and external partners, quickly solve issues and provide accurate guidance as needed.</v>
          </cell>
        </row>
        <row r="699">
          <cell r="B699" t="str">
            <v>JC102947</v>
          </cell>
          <cell r="C699" t="str">
            <v>Facilities and Support Services</v>
          </cell>
          <cell r="D699" t="str">
            <v>Security</v>
          </cell>
          <cell r="E699" t="str">
            <v>D-Dir-Security</v>
          </cell>
          <cell r="F699" t="str">
            <v>Provides strategic and operational leadership for the security function across multiple ministries within a healthcare region. Ensures a safe and secure environment for patients, visitors, and staff by implementing effective programs, procedures, and systems.</v>
          </cell>
        </row>
        <row r="700">
          <cell r="B700" t="str">
            <v>JC103592</v>
          </cell>
          <cell r="C700" t="str">
            <v>Management</v>
          </cell>
          <cell r="D700" t="str">
            <v>Post-Acute Management</v>
          </cell>
          <cell r="E700" t="str">
            <v>D-Dir-Senior Living Services, Continuum of Care</v>
          </cell>
          <cell r="F700" t="str">
            <v>Oversees the operations and strategies of multiple senior living communities across the system, including financial performance, quality improvement, customer satisfaction, employee recruitment and retention, growth, and development of new business lines. Provides strategic and business planning support for supervisors and managers within a service area.</v>
          </cell>
        </row>
        <row r="701">
          <cell r="B701" t="str">
            <v>JC102672</v>
          </cell>
          <cell r="C701" t="str">
            <v>Management</v>
          </cell>
          <cell r="D701" t="str">
            <v>Clinic/Hospital Management</v>
          </cell>
          <cell r="E701" t="str">
            <v>D-Dir-Service Lines</v>
          </cell>
          <cell r="F701" t="str">
            <v>Provides administrative support for planning, organizing, budgeting and directing two or more specialty service lines assigned. Responsible for alignment of quality initiatives, analysis of clinical outcomes, and identified key performance indicators.</v>
          </cell>
        </row>
        <row r="702">
          <cell r="B702" t="str">
            <v>JC100733-S</v>
          </cell>
          <cell r="C702" t="str">
            <v>Social Services</v>
          </cell>
          <cell r="D702" t="str">
            <v>Social Work</v>
          </cell>
          <cell r="E702" t="str">
            <v>D-Dir-Social Services (S)</v>
          </cell>
          <cell r="F702" t="str">
            <v>Responsible for setting operational goals, planning, and staffing for social services.  Responsible for the department or service area’s overall delivery of services.</v>
          </cell>
        </row>
        <row r="703">
          <cell r="B703" t="str">
            <v>JC102421</v>
          </cell>
          <cell r="C703" t="str">
            <v>Social Services</v>
          </cell>
          <cell r="D703" t="str">
            <v>Social Work</v>
          </cell>
          <cell r="E703" t="str">
            <v>D-Dir-Social Services, LTC</v>
          </cell>
          <cell r="F703" t="str">
            <v>Responsible for setting operational goals, planning, and staffing for social services.  Responsible for the department or service area’s overall delivery of services.</v>
          </cell>
        </row>
        <row r="704">
          <cell r="B704" t="str">
            <v>JC103179</v>
          </cell>
          <cell r="C704" t="str">
            <v>Supply Chain Services</v>
          </cell>
          <cell r="D704" t="str">
            <v>Supply Chain</v>
          </cell>
          <cell r="E704" t="str">
            <v>D-Dir-Sourcing Operations</v>
          </cell>
          <cell r="F704" t="str">
            <v>Responsible for ensuring SSM Health’s Sourcing and Vendor Management contracting processes are appropriate and efficient. Works with internal and external leaders to align processes for contract request intake through contract signature. Tasked with identification and development of applicable contracting measurements, metrics, and data insights. Identifies analytics needed for strategic sourcing team and communicates requirements to analyst team. Works with the analyst team leadership to define and develop standard deliverables that support SSM’s sourcing and vendors management activity. Will function as the chief of staff for the VP, Strategic Sourcing and Vendor Management.</v>
          </cell>
        </row>
        <row r="705">
          <cell r="B705" t="str">
            <v>JC103344</v>
          </cell>
          <cell r="C705" t="str">
            <v>Perioperative Services</v>
          </cell>
          <cell r="D705" t="str">
            <v>Surgery Support</v>
          </cell>
          <cell r="E705" t="str">
            <v>D-Dir-Sterile Processing</v>
          </cell>
          <cell r="F705" t="str">
            <v>Leads all aspects of operational workflows, resources, standards, policies, and procedures related to the decontamination, inspection, high level disinfection, sterilization, and distribution of inventoried items within the system. Conducts ongoing review of Regional Sterile Processing policies, procedures, and guidelines; implements revisions as necessary. Continually assesses all services, identifies problems, utilizes data to analyze and propose innovative approaches for solutions.</v>
          </cell>
        </row>
        <row r="706">
          <cell r="B706" t="str">
            <v>JC102617</v>
          </cell>
          <cell r="C706" t="str">
            <v>Finance and Business Informatics</v>
          </cell>
          <cell r="D706" t="str">
            <v>Revenue Cycle and Business Office</v>
          </cell>
          <cell r="E706" t="str">
            <v>D-Dir-Strategic Pricing and Revenue Analytics</v>
          </cell>
          <cell r="F706" t="str">
            <v>Develops and implements standardized practices and procedures related to pricing.</v>
          </cell>
        </row>
        <row r="707">
          <cell r="B707" t="str">
            <v>JC103551</v>
          </cell>
          <cell r="C707" t="str">
            <v>Supply Chain Services</v>
          </cell>
          <cell r="D707" t="str">
            <v>Supply Chain</v>
          </cell>
          <cell r="E707" t="str">
            <v>D-Dir-Strategic Supplier Performance Management</v>
          </cell>
          <cell r="F707" t="str">
            <v>Directs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v>
          </cell>
        </row>
        <row r="708">
          <cell r="B708" t="str">
            <v>JC101424</v>
          </cell>
          <cell r="C708" t="str">
            <v>Strategy &amp; Transformation</v>
          </cell>
          <cell r="D708" t="str">
            <v>Strategy and Business Development</v>
          </cell>
          <cell r="E708" t="str">
            <v>D-Dir-Strategy and Development</v>
          </cell>
          <cell r="F708" t="str">
            <v>Oversees strategy and business development activities including market research; annual strategic plans; joint ventures; and health development.</v>
          </cell>
        </row>
        <row r="709">
          <cell r="B709" t="str">
            <v>JC102058</v>
          </cell>
          <cell r="C709" t="str">
            <v>Strategy &amp; Transformation</v>
          </cell>
          <cell r="D709" t="str">
            <v>Strategy and Business Development</v>
          </cell>
          <cell r="E709" t="str">
            <v>D-Dir-Strategy and Transformation</v>
          </cell>
          <cell r="F709" t="str">
            <v>Leads the research and evaluation of potential business development deals providing financial and strategic support for mergers and acquisitions (M&amp;A), joint ventures, strategic planning, and other strategy and transformation projects. Takes abstract and ill-defined requests and helps leaders define solutions, researches and directs the data analysis work, creates a compelling story and appropriate call to action once a conclusion is reached. Understands the political and strategic dynamics within the organization to makes decisions and appropriately delegates to other team members.</v>
          </cell>
        </row>
        <row r="710">
          <cell r="B710" t="str">
            <v>JC103091</v>
          </cell>
          <cell r="C710" t="str">
            <v>Supply Chain Services</v>
          </cell>
          <cell r="D710" t="str">
            <v>Supply Chain</v>
          </cell>
          <cell r="E710" t="str">
            <v>D-Dir-Supply Chain Analytics and Reporting</v>
          </cell>
          <cell r="F710" t="str">
            <v>Contributes to the strategic direction for supply chain analytics, reporting, and value tracking. Leads and manages cross-functional teams to create an environment of inclusiveness, design, develop, productize, and deliver solutions to support data driven decision making. Guides supply chain analytics and reporting strategy to provide operational and actionable dashboards to support sourcing, logistics, inventory management, and financial objectives.</v>
          </cell>
        </row>
        <row r="711">
          <cell r="B711" t="str">
            <v>JC101778</v>
          </cell>
          <cell r="C711" t="str">
            <v>Supply Chain Services</v>
          </cell>
          <cell r="D711" t="str">
            <v>Supply Chain</v>
          </cell>
          <cell r="E711" t="str">
            <v>D-Dir-Supply Chain Operations</v>
          </cell>
          <cell r="F711" t="str">
            <v>Manages the inventory management and operations functions across the organization.  Ensures supply chain operations function at a high performance level.  Manages staff and ensures processes are implemented consistently across the organization.  Develops and implements supply chain improvement plans.</v>
          </cell>
        </row>
        <row r="712">
          <cell r="B712" t="str">
            <v>JC103601</v>
          </cell>
          <cell r="C712" t="str">
            <v>Facilities and Support Services</v>
          </cell>
          <cell r="D712" t="str">
            <v>Facilities</v>
          </cell>
          <cell r="E712" t="str">
            <v>D-Dir-Sustainability and Building Services</v>
          </cell>
          <cell r="F712" t="str">
            <v>Responsible for the development and execution of a comprehensive sustainability program that aligns with overarching goals and engages staff at all levels. Helps position the organization as a leader in environmental sustainability with the goal of upholding national environmental standards and best practices. Accountable for the development, implementation, promotion, and monitoring of environmental strategies and goals across the organization. Leads the organization in deploying environmental sustainability actions that lead to the reduction of ecological damage and promote long-term sustainability. Acts in accordance with policies and procedures and exemplifies the mission, vision, and values of the organization. Oversees the Building Services team and operations.</v>
          </cell>
        </row>
        <row r="713">
          <cell r="B713" t="str">
            <v>JC101141</v>
          </cell>
          <cell r="C713" t="str">
            <v>Finance and Business Informatics</v>
          </cell>
          <cell r="D713" t="str">
            <v>Financial Planning and Administration</v>
          </cell>
          <cell r="E713" t="str">
            <v>D-Dir-Tax and Compliance</v>
          </cell>
          <cell r="F713" t="str">
            <v>Directs the delivery of tax advisory and planning services.</v>
          </cell>
        </row>
        <row r="714">
          <cell r="B714" t="str">
            <v>JC100659</v>
          </cell>
          <cell r="C714" t="str">
            <v>Information Technology</v>
          </cell>
          <cell r="D714" t="str">
            <v>IT</v>
          </cell>
          <cell r="E714" t="str">
            <v>D-Dir-Training</v>
          </cell>
          <cell r="F714" t="str">
            <v>Directs the development and implementation of training initiatives.</v>
          </cell>
        </row>
        <row r="715">
          <cell r="B715" t="str">
            <v>JC102994</v>
          </cell>
          <cell r="C715" t="str">
            <v>Finance and Business Informatics</v>
          </cell>
          <cell r="D715" t="str">
            <v>Treasury and Investment</v>
          </cell>
          <cell r="E715" t="str">
            <v>D-Dir-Treasury</v>
          </cell>
          <cell r="F715" t="str">
            <v>Directs the daily operations of the Treasury department, including oversight over cash management, commercial debt and interest rate swap programs.</v>
          </cell>
        </row>
        <row r="716">
          <cell r="B716" t="str">
            <v>JC102686</v>
          </cell>
          <cell r="C716" t="str">
            <v>Finance and Business Informatics</v>
          </cell>
          <cell r="D716" t="str">
            <v>Revenue Cycle and Business Office</v>
          </cell>
          <cell r="E716" t="str">
            <v>D-Dir-Value Based Contracting Analytics</v>
          </cell>
          <cell r="F716" t="str">
            <v>Delivers insights and create analytics capabilities that will enable the organization to succeed in value-based contracting.  Develops analytics strategies and financial models in collaboration with vendor partner that support organizational data-driven decision making in value based contracting.  Delivers insights into the performance of value-based contracts, drivers of that performance, and identifies actionable opportunities for improvement to leadership, clinical operations and managed care contracting.  Evaluates contract proposals to support managed care contracting efforts. Obtains and validates payer reporting, verifies contract payments, and makes recommendations on reinsurance decisions.</v>
          </cell>
        </row>
        <row r="717">
          <cell r="B717" t="str">
            <v>JC100074-S</v>
          </cell>
          <cell r="C717" t="str">
            <v>Administrative/Clerical</v>
          </cell>
          <cell r="D717" t="str">
            <v>Volunteer Services</v>
          </cell>
          <cell r="E717" t="str">
            <v>D-Dir-Volunteer Services and Guest Relations (S)</v>
          </cell>
          <cell r="F717" t="str">
            <v>Directs the development and implementation of policies, procedures and strategies for volunteer services and guest relations.</v>
          </cell>
        </row>
        <row r="718">
          <cell r="B718" t="str">
            <v>JC103658</v>
          </cell>
          <cell r="C718" t="str">
            <v>Human Resources</v>
          </cell>
          <cell r="D718" t="str">
            <v>Human Resources Administration</v>
          </cell>
          <cell r="E718" t="str">
            <v>D-Dir-Workday People Analytics &amp; Insights</v>
          </cell>
          <cell r="F718" t="str">
            <v>Leads the development and implementation of advanced analytics strategies within the Workday HCM system. This role is responsible for overseeing the creation, analysis, and interpretation of HR data to provide actionable insights that enhance workforce planning, talent management, and overall organizational performance.</v>
          </cell>
        </row>
        <row r="719">
          <cell r="B719" t="str">
            <v>JC101971</v>
          </cell>
          <cell r="C719" t="str">
            <v>Performance Excellence</v>
          </cell>
          <cell r="D719" t="str">
            <v>Workforce Management</v>
          </cell>
          <cell r="E719" t="str">
            <v>D-Dir-Workforce Management</v>
          </cell>
          <cell r="F719" t="str">
            <v>Oversees the creation and implementation of labor improvement strategies.  Directs the daily operations of the department.  Develops specific system and regional goals, standards, and objectives which directly support the strategic plan and vision of the organization.  Collaborates with decision makers at executive levels of leadership to provide performance data.</v>
          </cell>
        </row>
        <row r="720">
          <cell r="B720" t="str">
            <v>JC100069</v>
          </cell>
          <cell r="C720" t="str">
            <v>Marketing, Communications, and Philanthropy</v>
          </cell>
          <cell r="D720" t="str">
            <v>Philanthropy</v>
          </cell>
          <cell r="E720" t="str">
            <v>119.00</v>
          </cell>
          <cell r="F720" t="str">
            <v>Provides strategic support and regional leadership for the design and implementation of comprehensive programs across multiple foundations. Collaborates with the stewardship and donor relations leader and regional philanthropy leadership. Supports an integral part of foundation fundraising efforts in various marketing, communications, and stewardship projects that connect donors with the beneficiaries of their support.</v>
          </cell>
        </row>
        <row r="721">
          <cell r="B721" t="str">
            <v>JC101482-H</v>
          </cell>
          <cell r="C721" t="str">
            <v>Provider - Doctorate and Research</v>
          </cell>
          <cell r="D721" t="str">
            <v>Doctorate and Research - Non-Behavioral Health</v>
          </cell>
          <cell r="E721" t="str">
            <v>123.00</v>
          </cell>
          <cell r="F721" t="str">
            <v>Develops and administers radiation therapy treatment plans under the direction of physicist and radiation oncologist.</v>
          </cell>
        </row>
        <row r="722">
          <cell r="B722" t="str">
            <v>JC101482-S</v>
          </cell>
          <cell r="C722" t="str">
            <v>Provider - Doctorate and Research</v>
          </cell>
          <cell r="D722" t="str">
            <v>Doctorate and Research - Non-Behavioral Health</v>
          </cell>
          <cell r="E722" t="str">
            <v>123.00</v>
          </cell>
          <cell r="F722" t="str">
            <v>Develops and administers radiation therapy treatment plans under the direction of physicist and radiation oncologist.</v>
          </cell>
        </row>
        <row r="723">
          <cell r="B723" t="str">
            <v>JC101482-S-FAC</v>
          </cell>
          <cell r="C723" t="str">
            <v>Provider - Doctorate and Research</v>
          </cell>
          <cell r="D723" t="str">
            <v>Doctorate and Research - Non-Behavioral Health</v>
          </cell>
          <cell r="E723" t="str">
            <v>123.00</v>
          </cell>
          <cell r="F723" t="str">
            <v>Develops and administers radiation therapy treatment plans under the direction of physicist and radiation oncologist.</v>
          </cell>
        </row>
        <row r="724">
          <cell r="B724" t="str">
            <v>JC101481-H</v>
          </cell>
          <cell r="C724" t="str">
            <v>Provider - Doctorate and Research</v>
          </cell>
          <cell r="D724" t="str">
            <v>Doctorate and Research - Non-Behavioral Health</v>
          </cell>
          <cell r="E724" t="str">
            <v>124.00</v>
          </cell>
          <cell r="F724" t="str">
            <v>Develops and administers radiation therapy treatment plans under the direction of physicist and radiation oncologist. Assists with quality assurance within the department. Takes the lead in educating dosimetrists on new procedures, software and clinical trials.</v>
          </cell>
        </row>
        <row r="725">
          <cell r="B725" t="str">
            <v>JC101483</v>
          </cell>
          <cell r="C725" t="str">
            <v>Provider - Doctorate and Research</v>
          </cell>
          <cell r="D725" t="str">
            <v>Doctorate and Research Trainee</v>
          </cell>
          <cell r="E725" t="str">
            <v>119.00</v>
          </cell>
          <cell r="F725" t="str">
            <v>Performs the duties of a dosimetrist within the scope of practice with the intention of acquiring the experience necessary to obtain board certification in dosimetry.</v>
          </cell>
        </row>
        <row r="726">
          <cell r="B726" t="str">
            <v>JC101495</v>
          </cell>
          <cell r="C726" t="str">
            <v>Imaging &amp; Diagnostics</v>
          </cell>
          <cell r="D726" t="str">
            <v>Sonography</v>
          </cell>
          <cell r="E726" t="str">
            <v>118.00</v>
          </cell>
          <cell r="F726" t="str">
            <v>Performs diagnostic procedures to assess cardiac structures and hemodynamics in accordance with accepted protocols. This position performs either adult or pediatric echosonography.</v>
          </cell>
        </row>
        <row r="727">
          <cell r="B727" t="str">
            <v>JC101495-F</v>
          </cell>
          <cell r="C727" t="str">
            <v>Imaging &amp; Diagnostics</v>
          </cell>
          <cell r="D727" t="str">
            <v>Sonography</v>
          </cell>
          <cell r="E727" t="str">
            <v>118.00</v>
          </cell>
          <cell r="F727" t="str">
            <v>Performs diagnostic procedures to assess cardiac structures and hemodynamics in accordance with accepted protocols.</v>
          </cell>
        </row>
        <row r="728">
          <cell r="B728" t="str">
            <v>JC101495-TAH</v>
          </cell>
          <cell r="C728" t="str">
            <v>Imaging &amp; Diagnostics</v>
          </cell>
          <cell r="D728" t="str">
            <v>Sonography</v>
          </cell>
          <cell r="E728" t="str">
            <v>118.00</v>
          </cell>
          <cell r="F728" t="str">
            <v>Performs diagnostic procedures to assess cardiac structures and hemodynamics in accordance with accepted protocols. This position performs either adult or pediatric echosonography.</v>
          </cell>
        </row>
        <row r="729">
          <cell r="B729" t="str">
            <v>JC101495-WO</v>
          </cell>
          <cell r="C729" t="str">
            <v>Imaging &amp; Diagnostics</v>
          </cell>
          <cell r="D729" t="str">
            <v>Sonography</v>
          </cell>
          <cell r="E729" t="str">
            <v>118.00</v>
          </cell>
          <cell r="F729" t="str">
            <v>Performs diagnostic procedures to assess cardiac structures and hemodynamics in accordance with accepted protocols. This position performs either adult or pediatric echosonography.</v>
          </cell>
        </row>
        <row r="730">
          <cell r="B730" t="str">
            <v>JC101917</v>
          </cell>
          <cell r="C730" t="str">
            <v>Imaging &amp; Diagnostics</v>
          </cell>
          <cell r="D730" t="str">
            <v>Sonography</v>
          </cell>
          <cell r="E730" t="str">
            <v>119.00</v>
          </cell>
          <cell r="F730" t="str">
            <v>Performs diagnostic procedures to assess cardiac structures and hemodynamics in accordance with accepted protocols.  Must be certified in Adult and Pediatric echosonography.</v>
          </cell>
        </row>
        <row r="731">
          <cell r="B731" t="str">
            <v>JC101917-F</v>
          </cell>
          <cell r="C731" t="str">
            <v>Imaging &amp; Diagnostics</v>
          </cell>
          <cell r="D731" t="str">
            <v>Sonography</v>
          </cell>
          <cell r="E731" t="str">
            <v>119.00</v>
          </cell>
          <cell r="F731" t="str">
            <v>Performs diagnostic procedures to assess cardiac structures and hemodynamics in accordance with accepted protocols.  Must be certified in Adult and Pediatric echosonography.</v>
          </cell>
        </row>
        <row r="732">
          <cell r="B732" t="str">
            <v>JC103666</v>
          </cell>
          <cell r="C732" t="str">
            <v>Imaging &amp; Diagnostics</v>
          </cell>
          <cell r="D732" t="str">
            <v>Sonography</v>
          </cell>
          <cell r="E732" t="str">
            <v>119.00</v>
          </cell>
          <cell r="F732" t="str">
            <v>Performs diagnostic procedures to assess cardiac structures and hemodynamics in accordance with accepted protocols.</v>
          </cell>
        </row>
        <row r="733">
          <cell r="B733" t="str">
            <v>JC103665</v>
          </cell>
          <cell r="C733" t="str">
            <v>Imaging &amp; Diagnostics</v>
          </cell>
          <cell r="D733" t="str">
            <v>Sonography</v>
          </cell>
          <cell r="E733" t="str">
            <v>119.00</v>
          </cell>
          <cell r="F733" t="str">
            <v>Performs diagnostic procedures to assess cardiac structures and hemodynamics in accordance with accepted protocols.</v>
          </cell>
        </row>
        <row r="734">
          <cell r="B734" t="str">
            <v>JC101494</v>
          </cell>
          <cell r="C734" t="str">
            <v>Imaging &amp; Diagnostics</v>
          </cell>
          <cell r="D734" t="str">
            <v>Sonography</v>
          </cell>
          <cell r="E734" t="str">
            <v>120.00</v>
          </cell>
          <cell r="F734" t="str">
            <v>Leads the daily operations of assigned department's imaging services.</v>
          </cell>
        </row>
        <row r="735">
          <cell r="B735" t="str">
            <v>JC101494-F</v>
          </cell>
          <cell r="C735" t="str">
            <v>Imaging &amp; Diagnostics</v>
          </cell>
          <cell r="D735" t="str">
            <v>Sonography</v>
          </cell>
          <cell r="E735" t="str">
            <v>120.00</v>
          </cell>
          <cell r="F735" t="str">
            <v>Leads the daily operations of assigned department's imaging services.</v>
          </cell>
        </row>
        <row r="736">
          <cell r="B736" t="str">
            <v>JC103273</v>
          </cell>
          <cell r="C736" t="str">
            <v>Imaging &amp; Diagnostics</v>
          </cell>
          <cell r="D736" t="str">
            <v>Sonography</v>
          </cell>
          <cell r="E736" t="str">
            <v>No Grade (H)</v>
          </cell>
          <cell r="F736" t="str">
            <v>Provides echosonography services to patients within the student scope of practice.</v>
          </cell>
        </row>
        <row r="737">
          <cell r="B737" t="str">
            <v>JC102741</v>
          </cell>
          <cell r="C737" t="str">
            <v>Perioperative Services</v>
          </cell>
          <cell r="D737" t="str">
            <v>Surgery Support</v>
          </cell>
          <cell r="E737" t="str">
            <v>115.00</v>
          </cell>
          <cell r="F737" t="str">
            <v>Responsible for the standardization of sterile processing policies and procedures, regulatory compliance, and quality improvement and infection control initiatives through education and training across a market or region.  Ensures and updates competencies of all staff.</v>
          </cell>
        </row>
        <row r="738">
          <cell r="B738" t="str">
            <v>JC103372</v>
          </cell>
          <cell r="C738" t="str">
            <v>Nursing &amp; Education</v>
          </cell>
          <cell r="D738" t="str">
            <v>Residency Program</v>
          </cell>
          <cell r="E738" t="str">
            <v>119.00</v>
          </cell>
          <cell r="F738" t="str">
            <v>Oversees Graduate Medical Education (GME) accreditation requirements for the School of Medicine residency and fellowship programs. Provides mentoring, education, and consultation on GME compliance and documentation requirements to residency program coordinators, faculty program directors, and internal review committees. Acts as a liaison between GME office and the educational/administrative partners at the affiliated teaching hospitals. Facilitates meetings and communications with these sites and evaluates the effectiveness of the educational environments.</v>
          </cell>
        </row>
        <row r="739">
          <cell r="B739" t="str">
            <v>JC101529</v>
          </cell>
          <cell r="C739" t="str">
            <v>Imaging &amp; Diagnostics</v>
          </cell>
          <cell r="D739" t="str">
            <v>Cardiac Diagnostics</v>
          </cell>
          <cell r="E739" t="str">
            <v>110.00</v>
          </cell>
          <cell r="F739" t="str">
            <v>Performs diagnostic electrocardiograms (EKGs).</v>
          </cell>
        </row>
        <row r="740">
          <cell r="B740" t="str">
            <v>JC103542</v>
          </cell>
          <cell r="C740" t="str">
            <v>Facilities and Support Services</v>
          </cell>
          <cell r="D740" t="str">
            <v>Facilities</v>
          </cell>
          <cell r="E740" t="str">
            <v>No Grade (H)</v>
          </cell>
          <cell r="F740" t="str">
            <v>Gains skills related to the use of construction safety, drawings and blueprints, materials, tools, and electrical worksite procedures.</v>
          </cell>
        </row>
        <row r="741">
          <cell r="B741" t="str">
            <v>JC100813</v>
          </cell>
          <cell r="C741" t="str">
            <v>Facilities and Support Services</v>
          </cell>
          <cell r="D741" t="str">
            <v>Facilities</v>
          </cell>
          <cell r="E741" t="str">
            <v>116.00</v>
          </cell>
          <cell r="F741" t="str">
            <v>Maintains all electrical distribution systems to provide efficient operation</v>
          </cell>
        </row>
        <row r="742">
          <cell r="B742" t="str">
            <v>JC101819</v>
          </cell>
          <cell r="C742" t="str">
            <v>Facilities and Support Services</v>
          </cell>
          <cell r="D742" t="str">
            <v>Facilities</v>
          </cell>
          <cell r="E742" t="str">
            <v>117.00</v>
          </cell>
          <cell r="F742" t="str">
            <v>Serves as a technical leader on daily tasks, coordinates the scheduling of work assignments and daily priorities of assigned staff. Maintains all electrical distribution systems to provide efficient operation.</v>
          </cell>
        </row>
        <row r="743">
          <cell r="B743" t="str">
            <v>JC101758</v>
          </cell>
          <cell r="C743" t="str">
            <v>Patient Care Support</v>
          </cell>
          <cell r="D743" t="str">
            <v>Resident Services</v>
          </cell>
          <cell r="E743" t="str">
            <v>113.00</v>
          </cell>
          <cell r="F743" t="str">
            <v>Provides cosmetic treatments to patients following established practices to ensure the effective and efficient delivery of quality health care to clinic patients.</v>
          </cell>
        </row>
        <row r="744">
          <cell r="B744" t="str">
            <v>JC101525</v>
          </cell>
          <cell r="C744" t="str">
            <v>Imaging &amp; Diagnostics</v>
          </cell>
          <cell r="D744" t="str">
            <v>Neurology Diagnostics</v>
          </cell>
          <cell r="E744" t="str">
            <v>115.00</v>
          </cell>
          <cell r="F744" t="str">
            <v>Performs Nerve Conduction Studies and assists the physician with Electromyograms.</v>
          </cell>
        </row>
        <row r="745">
          <cell r="B745" t="str">
            <v>JC103146</v>
          </cell>
          <cell r="C745" t="str">
            <v>Imaging &amp; Diagnostics</v>
          </cell>
          <cell r="D745" t="str">
            <v>Neurology Diagnostics</v>
          </cell>
          <cell r="E745" t="str">
            <v>116.00</v>
          </cell>
          <cell r="F745" t="str">
            <v>Performs Nerve Conduction studies, assists the physician with Electromyogram diagnostics as well as Botox injections. Maintains and calibrates equipment and prepares reports.</v>
          </cell>
        </row>
        <row r="746">
          <cell r="B746" t="str">
            <v>JC102596</v>
          </cell>
          <cell r="C746" t="str">
            <v>Imaging &amp; Diagnostics</v>
          </cell>
          <cell r="D746" t="str">
            <v>Neurology Diagnostics</v>
          </cell>
          <cell r="E746" t="str">
            <v>117.00</v>
          </cell>
          <cell r="F746" t="str">
            <v>Performs diagnostic electroencephalograph (EEG) testing and procedures, including EEG, EMG, Evoked Potentials, Nerve Conduction Studies and Intraoperative and Postoperative Monitoring.</v>
          </cell>
        </row>
        <row r="747">
          <cell r="B747" t="str">
            <v>JC103362</v>
          </cell>
          <cell r="C747" t="str">
            <v>Imaging &amp; Diagnostics</v>
          </cell>
          <cell r="D747" t="str">
            <v>Neurology Diagnostics</v>
          </cell>
          <cell r="E747" t="str">
            <v>118.00</v>
          </cell>
          <cell r="F747" t="str">
            <v>Leads the daily operations of electronuerodiagnostic (END) testing area and electroneurodiagnostic surgical procedures. Performs diagnostic electroencephalograph (EEG) testing and procedures, including EEG, electromyography (EMG), evoked potentials, nerve conduction studies and intraoperative and postoperative monitoring during surgical procedures.</v>
          </cell>
        </row>
        <row r="748">
          <cell r="B748" t="str">
            <v>JC101518</v>
          </cell>
          <cell r="C748" t="str">
            <v>Imaging &amp; Diagnostics</v>
          </cell>
          <cell r="D748" t="str">
            <v>Neurology Diagnostics</v>
          </cell>
          <cell r="E748" t="str">
            <v>115.00</v>
          </cell>
          <cell r="F748" t="str">
            <v>Performs diagnostic electroencephalograph (EEG) testing.</v>
          </cell>
        </row>
        <row r="749">
          <cell r="B749" t="str">
            <v>JC101517</v>
          </cell>
          <cell r="C749" t="str">
            <v>Imaging &amp; Diagnostics</v>
          </cell>
          <cell r="D749" t="str">
            <v>Neurology Diagnostics</v>
          </cell>
          <cell r="E749" t="str">
            <v>116.00</v>
          </cell>
          <cell r="F749" t="str">
            <v>Performs diagnostic electroencephalograph (EEG) testing.</v>
          </cell>
        </row>
        <row r="750">
          <cell r="B750" t="str">
            <v>JC101516</v>
          </cell>
          <cell r="C750" t="str">
            <v>Imaging &amp; Diagnostics</v>
          </cell>
          <cell r="D750" t="str">
            <v>Neurology Diagnostics</v>
          </cell>
          <cell r="E750" t="str">
            <v>117.00</v>
          </cell>
          <cell r="F750" t="str">
            <v>Leads daily operations of electroneurodiagnostic (END) testing area.</v>
          </cell>
        </row>
        <row r="751">
          <cell r="B751" t="str">
            <v>JC101505</v>
          </cell>
          <cell r="C751" t="str">
            <v>Imaging &amp; Diagnostics</v>
          </cell>
          <cell r="D751" t="str">
            <v>Radiology - Cardiac/Interventional</v>
          </cell>
          <cell r="E751" t="str">
            <v>117.00</v>
          </cell>
          <cell r="F751" t="str">
            <v>Assists with basic and complex diagnostic and interventional electrophysiology procedures.</v>
          </cell>
        </row>
        <row r="752">
          <cell r="B752" t="str">
            <v>JC101382-H</v>
          </cell>
          <cell r="C752" t="str">
            <v>Emergency Services</v>
          </cell>
          <cell r="D752" t="str">
            <v>Emergency Svcs</v>
          </cell>
          <cell r="E752" t="str">
            <v>117.00</v>
          </cell>
          <cell r="F752" t="str">
            <v>Maintains a systems approach to emergency preparedness.</v>
          </cell>
        </row>
        <row r="753">
          <cell r="B753" t="str">
            <v>JC101854</v>
          </cell>
          <cell r="C753" t="str">
            <v>Emergency Services</v>
          </cell>
          <cell r="D753" t="str">
            <v>Emergency Svcs</v>
          </cell>
          <cell r="E753" t="str">
            <v>117.00</v>
          </cell>
          <cell r="F753" t="str">
            <v>Serves as the liaison between the hospital and the emergency medical services (EMS) community. Coordinates monthly education, chief medical officer meetings, and rounding on EMS districts.</v>
          </cell>
        </row>
        <row r="754">
          <cell r="B754" t="str">
            <v>JC101854-S</v>
          </cell>
          <cell r="C754" t="str">
            <v>Emergency Services</v>
          </cell>
          <cell r="D754" t="str">
            <v>Emergency Svcs</v>
          </cell>
          <cell r="E754" t="str">
            <v>117.00</v>
          </cell>
          <cell r="F754" t="str">
            <v>Serves as the liaison between the hospital and the emergency medical services (EMS) community. Coordinates monthly education, chief medical officer meetings, and rounding on EMS districts.</v>
          </cell>
        </row>
        <row r="755">
          <cell r="B755" t="str">
            <v>JC100200</v>
          </cell>
          <cell r="C755" t="str">
            <v>Emergency Services</v>
          </cell>
          <cell r="D755" t="str">
            <v>EMT</v>
          </cell>
          <cell r="E755" t="str">
            <v>107.00</v>
          </cell>
          <cell r="F755" t="str">
            <v>Assists in performing a variety of nursing care services for patients.</v>
          </cell>
        </row>
        <row r="756">
          <cell r="B756" t="str">
            <v>JC100200-F</v>
          </cell>
          <cell r="C756" t="str">
            <v>Emergency Services</v>
          </cell>
          <cell r="D756" t="str">
            <v>EMT</v>
          </cell>
          <cell r="E756" t="str">
            <v>107.00</v>
          </cell>
          <cell r="F756" t="str">
            <v>Assists in performing a variety of nursing care services for patients.</v>
          </cell>
        </row>
        <row r="757">
          <cell r="B757" t="str">
            <v>JC102726</v>
          </cell>
          <cell r="C757" t="str">
            <v>Emergency Services</v>
          </cell>
          <cell r="D757" t="str">
            <v>EMT</v>
          </cell>
          <cell r="E757" t="str">
            <v>108.00</v>
          </cell>
          <cell r="F757" t="str">
            <v>Assists the neonatal/pediatric transport team and maternal fetal medicine (MFM) transport team in a non-clinical support role by safety operating an ambulance and other emergency medical equipment.</v>
          </cell>
        </row>
        <row r="758">
          <cell r="B758" t="str">
            <v>JC102999</v>
          </cell>
          <cell r="C758" t="str">
            <v>Emergency Services</v>
          </cell>
          <cell r="D758" t="str">
            <v>EMT</v>
          </cell>
          <cell r="E758" t="str">
            <v>107.00</v>
          </cell>
          <cell r="F758" t="str">
            <v>Performs emergency medical service duties as assigned.</v>
          </cell>
        </row>
        <row r="759">
          <cell r="B759" t="str">
            <v>JC100200-TAH</v>
          </cell>
          <cell r="C759" t="str">
            <v>Emergency Services</v>
          </cell>
          <cell r="D759" t="str">
            <v>EMT</v>
          </cell>
          <cell r="E759" t="str">
            <v>107.00</v>
          </cell>
          <cell r="F759" t="str">
            <v>Assists in performing a variety of nursing care services for patients.</v>
          </cell>
        </row>
        <row r="760">
          <cell r="B760" t="str">
            <v>JC101540-S</v>
          </cell>
          <cell r="C760" t="str">
            <v>Facilities and Support Services</v>
          </cell>
          <cell r="D760" t="str">
            <v>Facilities</v>
          </cell>
          <cell r="E760" t="str">
            <v>116.00</v>
          </cell>
          <cell r="F760" t="str">
            <v>Provides leadership and direction and applies the necessary technical assistance and training in the administration, operation, and support of the Emergency Preparedness program.  The purpose of this position is to maintain a safe and responsive working environment for all staff, physicians and visitors within all facilities and to constantly improve the resilience of the business operations during emergency situations.  Scope of responsibility includes hospitals, corporate offices, medical group offices, urgent care sites, clinics, and ambulatory locations throughout a Region.  Position has no direct reports but works closely with many stakeholders in the company to achieve results.</v>
          </cell>
        </row>
        <row r="761">
          <cell r="B761" t="str">
            <v>JC101365</v>
          </cell>
          <cell r="C761" t="str">
            <v>Patient Care Support</v>
          </cell>
          <cell r="D761" t="str">
            <v>Patient Care Supt</v>
          </cell>
          <cell r="E761" t="str">
            <v>107.00</v>
          </cell>
          <cell r="F761" t="str">
            <v>Provides direct and/or indirect duties necessary to provide quality patient care.</v>
          </cell>
        </row>
        <row r="762">
          <cell r="B762" t="str">
            <v>JC101365-TAH</v>
          </cell>
          <cell r="C762" t="str">
            <v>Patient Care Support</v>
          </cell>
          <cell r="D762" t="str">
            <v>Patient Care Supt</v>
          </cell>
          <cell r="E762" t="str">
            <v>107.00</v>
          </cell>
          <cell r="F762" t="str">
            <v>Provides direct and/or indirect duties necessary to provide quality patient care.</v>
          </cell>
        </row>
        <row r="763">
          <cell r="B763" t="str">
            <v>JC101365-WO</v>
          </cell>
          <cell r="C763" t="str">
            <v>Patient Care Support</v>
          </cell>
          <cell r="D763" t="str">
            <v>Patient Care Supt</v>
          </cell>
          <cell r="E763" t="str">
            <v>107.00</v>
          </cell>
          <cell r="F763" t="str">
            <v>Provides direct and /or indirect duties necessary to provide quality patient care.</v>
          </cell>
        </row>
        <row r="764">
          <cell r="B764" t="str">
            <v>JC103251</v>
          </cell>
          <cell r="C764" t="str">
            <v>Human Resources</v>
          </cell>
          <cell r="D764" t="str">
            <v>Business Services and Employee/Labor Relations</v>
          </cell>
          <cell r="E764" t="str">
            <v>121.00</v>
          </cell>
          <cell r="F764" t="str">
            <v>Manages operational activities of the Employee Relations function. 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ell>
        </row>
        <row r="765">
          <cell r="B765" t="str">
            <v>JC103249</v>
          </cell>
          <cell r="C765" t="str">
            <v>Human Resources</v>
          </cell>
          <cell r="D765" t="str">
            <v>Business Services and Employee/Labor Relations</v>
          </cell>
          <cell r="E765" t="str">
            <v>119.00</v>
          </cell>
          <cell r="F765" t="str">
            <v>Provides employee relations support and counsel to SSM business operators, Human Resources (HR) partners and People Services on a variety of employee and labor relations issues. Responsible for resolving and effectively triaging complex employee relations matters. Applies subject matter expertise and influence to help business partners identify and meet needs of the business, while also considering cultural and people implications.</v>
          </cell>
        </row>
        <row r="766">
          <cell r="B766" t="str">
            <v>JC103250</v>
          </cell>
          <cell r="C766" t="str">
            <v>Human Resources</v>
          </cell>
          <cell r="D766" t="str">
            <v>Business Services and Employee/Labor Relations</v>
          </cell>
          <cell r="E766" t="str">
            <v>120.00</v>
          </cell>
          <cell r="F766" t="str">
            <v>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ell>
        </row>
        <row r="767">
          <cell r="B767" t="str">
            <v>JC103692</v>
          </cell>
          <cell r="C767" t="str">
            <v>Quality and Compliance</v>
          </cell>
          <cell r="D767" t="str">
            <v>Quality/Compliance</v>
          </cell>
          <cell r="E767" t="str">
            <v>119.00</v>
          </cell>
          <cell r="F767" t="str">
            <v>Helps advance a culture of safety, respect, and compassionate care by supporting employee safety and workplace violence prevention including caregiver well-being initiatives within an assigned region of the organization. Provides a local presence and partnership to frontline caregivers and leadership teams, helping to translate system-level strategy into daily practice. Collaborates with hospital and ambulatory leaders to strengthen early intervention, reduce violence-related risk, and ensure that caregivers receive timely support following traumatic or high-stress events. Models trauma-informed principles, reinforces psychological safety, and helps ensure caregivers feel seen, protected, and valued. Balances program facilitation with real-time consultation and coaching, supporting both prevention and recovery.</v>
          </cell>
        </row>
        <row r="768">
          <cell r="B768" t="str">
            <v>JC101358</v>
          </cell>
          <cell r="C768" t="str">
            <v>Perioperative Services</v>
          </cell>
          <cell r="D768" t="str">
            <v>Surgery</v>
          </cell>
          <cell r="E768" t="str">
            <v>110.00</v>
          </cell>
          <cell r="F768" t="str">
            <v>Maintains a clean/sterile field to provide support for providers during endoscopy procedures. Prepares and maintains instruments and equipment and demonstrates expertise in the operation and function of required instruments and equipment.</v>
          </cell>
        </row>
        <row r="769">
          <cell r="B769" t="str">
            <v>JC101358-F</v>
          </cell>
          <cell r="C769" t="str">
            <v>Perioperative Services</v>
          </cell>
          <cell r="D769" t="str">
            <v>Surgery</v>
          </cell>
          <cell r="E769" t="str">
            <v>110.00</v>
          </cell>
          <cell r="F769" t="str">
            <v>Maintains a clean/sterile field to provide support for providers during endoscopy procedures. Prepares and maintains instruments and
equipment and demonstrates expertise in the operation and function of required instruments and equipment.</v>
          </cell>
        </row>
        <row r="770">
          <cell r="B770" t="str">
            <v>JC101356</v>
          </cell>
          <cell r="C770" t="str">
            <v>Perioperative Services</v>
          </cell>
          <cell r="D770" t="str">
            <v>Surgery</v>
          </cell>
          <cell r="E770" t="str">
            <v>111.00</v>
          </cell>
          <cell r="F770" t="str">
            <v>Maintains a clean/sterile field to provide support for providers during endoscopic procedures. Prepares and maintains instruments and equipment and demonstrates expertise in the operation and function of required instruments and equipment.</v>
          </cell>
        </row>
        <row r="771">
          <cell r="B771" t="str">
            <v>JC101356-F</v>
          </cell>
          <cell r="C771" t="str">
            <v>Perioperative Services</v>
          </cell>
          <cell r="D771" t="str">
            <v>Surgery</v>
          </cell>
          <cell r="E771" t="str">
            <v>111.00</v>
          </cell>
          <cell r="F771" t="str">
            <v>Maintains a clean/sterile field to provide support for providers during endoscopic procedures. Prepares and maintains instruments and equipment and demonstrates expertise in the operation and function of required instruments and equipment.</v>
          </cell>
        </row>
        <row r="772">
          <cell r="B772" t="str">
            <v>JC101340</v>
          </cell>
          <cell r="C772" t="str">
            <v>Perioperative Services</v>
          </cell>
          <cell r="D772" t="str">
            <v>Surgery</v>
          </cell>
          <cell r="E772" t="str">
            <v>114.00</v>
          </cell>
          <cell r="F772" t="str">
            <v>Functions as a member of the endoscopic health care team to create a continuous environment of improvement for patient safety and staff competency in specialty skills in order to achieve optimal patient outcomes.</v>
          </cell>
        </row>
        <row r="773">
          <cell r="B773" t="str">
            <v>JC101340-F</v>
          </cell>
          <cell r="C773" t="str">
            <v>Perioperative Services</v>
          </cell>
          <cell r="D773" t="str">
            <v>Surgery</v>
          </cell>
          <cell r="E773" t="str">
            <v>114.00</v>
          </cell>
          <cell r="F773" t="str">
            <v>Functions as a member of the endoscopic health care team to create a continuous environment of improvement for patient safety and staff competency in specialty skills in order to achieve optimal patient outcomes.</v>
          </cell>
        </row>
        <row r="774">
          <cell r="B774" t="str">
            <v>JC100737</v>
          </cell>
          <cell r="C774" t="str">
            <v>Information Technology</v>
          </cell>
          <cell r="D774" t="str">
            <v>IT</v>
          </cell>
          <cell r="E774" t="str">
            <v>126.00</v>
          </cell>
          <cell r="F774" t="str">
            <v>Responsible for setting the technology vision, strategy and architecture within an assigned area within the organization and/or an assigned technology discipline to enable the organization to achieve its business objectives. Utilizes significant business knowledge and one or more areas of technical expertise to contribute to an overall technology roadmap that guides the strategic direction for the enterprise. Works closely with other architects as well as IT and non-IT staff to define the Architecture and to guide the use of various tools, technologies and techniques in the realization of that Architecture within IT. Assists in the communication of the IT roadmap/Architecture and in the development of needed skills throughout the organization.</v>
          </cell>
        </row>
        <row r="775">
          <cell r="B775" t="str">
            <v>JC103511</v>
          </cell>
          <cell r="C775" t="str">
            <v>Performance Excellence</v>
          </cell>
          <cell r="D775" t="str">
            <v>Project Management</v>
          </cell>
          <cell r="E775" t="str">
            <v>125.00</v>
          </cell>
          <cell r="F775" t="str">
            <v>Partners with leadership to design, implement, and maintain enterprise-scale Smartsheet solutions, including initiative governance, executive portfolios and project portfolio management (PPM) system(s). Provides expert guidance on process improvement opportunities to drive efficiency and reduce administrative effort through process enablement across the organization. Collaborates with executive leaders and cross-functional teams to develop long-term and short-term strategies, frameworks, and systems that optimize performance and drive operational excellence. Bridges technology and business needs, ensuring successful solution deployment that supports the achievement of organizational goals.</v>
          </cell>
        </row>
        <row r="776">
          <cell r="B776" t="str">
            <v>JC102774</v>
          </cell>
          <cell r="C776" t="str">
            <v>Performance Excellence</v>
          </cell>
          <cell r="D776" t="str">
            <v>Project Management</v>
          </cell>
          <cell r="E776" t="str">
            <v>Market</v>
          </cell>
          <cell r="F776" t="str">
            <v>Has enterprise-wide responsibility to establish, develop, and maintain the Enterprise Project Management Office (EMPO), in alignment with the System Vice President of Continuous Improvement, and is responsible to oversee the planning, governance, project delivery and benefits realization for all programs and projects designated as EPMO-level projects. Effectively assists the Executive Leadership Team and other senior leaders to align priorities to demand and capacity constraints and make effective trade-off decisions. Creates a shared sense of accountability by building strong relationships and applying change management principles to successfully execute on enterprise project management office objectives that ultimately result in business value realization for all programs, projects, and integrations. Has overall responsibility to drive end to end execution of the EPMO. Has oversight of the professional standards, tools, and processes for all project management functions embedded within the enterprise at both the enterprise and regional levels.</v>
          </cell>
        </row>
        <row r="777">
          <cell r="B777" t="str">
            <v>JC103193</v>
          </cell>
          <cell r="C777" t="str">
            <v>Performance Excellence</v>
          </cell>
          <cell r="D777" t="str">
            <v>Project Management</v>
          </cell>
          <cell r="E777" t="str">
            <v>123.00</v>
          </cell>
          <cell r="F777" t="str">
            <v>Responsible for the advancement of portfolio management discipline by establishing and tracking enterprise-wide standards and processes. Collaborates with executives, directors, and managers from across the company. Works with the finance team as it relates to portfolio investment budgeting and tracking. Oversees enterprise portfolio management and project/program management.</v>
          </cell>
        </row>
        <row r="778">
          <cell r="B778" t="str">
            <v>JC102692</v>
          </cell>
          <cell r="C778" t="str">
            <v>Facilities and Support Services</v>
          </cell>
          <cell r="D778" t="str">
            <v>Facilities</v>
          </cell>
          <cell r="E778" t="str">
            <v>120.00</v>
          </cell>
          <cell r="F778" t="str">
            <v>Provides leadership and coordination through technical assistance and training in the administration, operation, and support of Environmental Safety programs.</v>
          </cell>
        </row>
        <row r="779">
          <cell r="B779" t="str">
            <v>JC102691</v>
          </cell>
          <cell r="C779" t="str">
            <v>Facilities and Support Services</v>
          </cell>
          <cell r="D779" t="str">
            <v>Facilities</v>
          </cell>
          <cell r="E779" t="str">
            <v>116.00</v>
          </cell>
          <cell r="F779" t="str">
            <v>Environmental Health and Safety Specialist  ensures that their assigned Health Care facility (hospital, Clinics, Long term Care) maintains a safe environmental for staff, visitors and patients;  and lead the Emergency preparedness function for the  facility.</v>
          </cell>
        </row>
        <row r="780">
          <cell r="B780" t="str">
            <v>JC100817</v>
          </cell>
          <cell r="C780" t="str">
            <v>Facilities and Support Services</v>
          </cell>
          <cell r="D780" t="str">
            <v>Facilities</v>
          </cell>
          <cell r="E780" t="str">
            <v>117.00</v>
          </cell>
          <cell r="F780" t="str">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ell>
        </row>
        <row r="781">
          <cell r="B781" t="str">
            <v>JC100817-H</v>
          </cell>
          <cell r="C781" t="str">
            <v>Facilities and Support Services</v>
          </cell>
          <cell r="D781" t="str">
            <v>Facilities</v>
          </cell>
          <cell r="E781" t="str">
            <v>117.00</v>
          </cell>
          <cell r="F781" t="str">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ell>
        </row>
        <row r="782">
          <cell r="B782" t="str">
            <v>JC102002</v>
          </cell>
          <cell r="C782" t="str">
            <v>Facilities and Support Services</v>
          </cell>
          <cell r="D782" t="str">
            <v>Facilities</v>
          </cell>
          <cell r="E782" t="str">
            <v>113.00</v>
          </cell>
          <cell r="F782" t="str">
            <v>Provides technical assistance and training in the administration, operation, and support of Environmental Safety programs.  The purpose of this position is to maintain a safe and responsive working environment for all staff, physicians and visitors within all facilities.  Scope of responsibility includes hospitals, corporate offices, medical group offices, urgent care sites, clinics, and ambulatory locations throughout a Region.  Position has no direct reports but works closely with many stakeholders in the company to achieve results.</v>
          </cell>
        </row>
        <row r="783">
          <cell r="B783" t="str">
            <v>JC100788</v>
          </cell>
          <cell r="C783" t="str">
            <v>Facilities and Support Services</v>
          </cell>
          <cell r="D783" t="str">
            <v>Environmental Services</v>
          </cell>
          <cell r="E783" t="str">
            <v>105.00</v>
          </cell>
          <cell r="F783" t="str">
            <v>Cleans patient rooms, offices, classrooms, work areas and public areas as assigned and according to proper processes, procedures and standards. May handle all laundry items by sorting and placing in proper containers according to proper processes, procedures and standards.</v>
          </cell>
        </row>
        <row r="784">
          <cell r="B784" t="str">
            <v>JC100788-WO</v>
          </cell>
          <cell r="C784" t="str">
            <v>Facilities and Support Services</v>
          </cell>
          <cell r="D784" t="str">
            <v>Environmental Services</v>
          </cell>
          <cell r="E784" t="str">
            <v>105.00</v>
          </cell>
          <cell r="F784" t="str">
            <v>Cleans patient rooms, offices, classrooms, work areas and public areas as assigned and according to proper processes, procedures and standards. May handle all laundry items by sorting and placing in proper containers according to proper processes, procedures and standards.</v>
          </cell>
        </row>
        <row r="785">
          <cell r="B785" t="str">
            <v>JC100793</v>
          </cell>
          <cell r="C785" t="str">
            <v>Facilities and Support Services</v>
          </cell>
          <cell r="D785" t="str">
            <v>Environmental Services</v>
          </cell>
          <cell r="E785" t="str">
            <v>107.00</v>
          </cell>
          <cell r="F785" t="str">
            <v>Prepares and distributes work schedules and task assignments for the assigned group.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Advises supervisor of any potential policy violations related to attendance or schedules.</v>
          </cell>
        </row>
        <row r="786">
          <cell r="B786" t="str">
            <v>JC102267</v>
          </cell>
          <cell r="C786" t="str">
            <v>Facilities and Support Services</v>
          </cell>
          <cell r="D786" t="str">
            <v>Environmental Services</v>
          </cell>
          <cell r="E786" t="str">
            <v>107.00</v>
          </cell>
          <cell r="F786" t="str">
            <v>Serves as the technical leader on routine daily tasks.  Provides oversight at the direction of department leadership to coordinate routine work activities of assigned staff.  Provides guidance on non-routine and/or escalated issues.  Maintains floor surfaces and stairwells, including but not limited to following:  sweeps, mops, buffs, polishes, scrubs, strips, vacuums, spot cleans, and extracts using heavy equipment.  May perform restoration functions on highly soiled or worn areas in flooring.</v>
          </cell>
        </row>
        <row r="787">
          <cell r="B787" t="str">
            <v>JC102266</v>
          </cell>
          <cell r="C787" t="str">
            <v>Facilities and Support Services</v>
          </cell>
          <cell r="D787" t="str">
            <v>Environmental Services</v>
          </cell>
          <cell r="E787" t="str">
            <v>503.00</v>
          </cell>
          <cell r="F787" t="str">
            <v>Serves as the technical leader on routine daily tasks.  Provides oversight at the direction of department leadership to coordinate routine work activities of assigned staff.  Provides guidance on non-routine and/or escalated issues.  Vacuums, dusts, mops, dry mops, and scrubs resident rooms, bathrooms, and public areas as assigned and according to established facility procedures.  Collects trash and disposes of it in designated location.</v>
          </cell>
        </row>
        <row r="788">
          <cell r="B788" t="str">
            <v>JC100790</v>
          </cell>
          <cell r="C788" t="str">
            <v>Facilities and Support Services</v>
          </cell>
          <cell r="D788" t="str">
            <v>Environmental Services</v>
          </cell>
          <cell r="E788" t="str">
            <v>106.00</v>
          </cell>
          <cell r="F788" t="str">
            <v>Maintains floor surfaces and stairwells, including but not limited to the following:  sweeps, mops, buffs, polishes, scrubs, strips, vacuums, spot cleans, and extracts using heavy equipment.  May Perform restoration functions on highly soiled or worn areas in flooring.</v>
          </cell>
        </row>
        <row r="789">
          <cell r="B789" t="str">
            <v>JC103240</v>
          </cell>
          <cell r="C789" t="str">
            <v>Facilities and Support Services</v>
          </cell>
          <cell r="D789" t="str">
            <v>Environmental Services</v>
          </cell>
          <cell r="E789" t="str">
            <v>106.00</v>
          </cell>
          <cell r="F789" t="str">
            <v>Maintains floor surfaces and stairwells, including but not limited to the following: sweeps, mops, buffs, polishes, scrubs, strips, vacuums, spot cleans, and extracts using heavy equipment. May perform restoration functions on highly soiled or worn areas in flooring.</v>
          </cell>
        </row>
        <row r="790">
          <cell r="B790" t="str">
            <v>JC100791</v>
          </cell>
          <cell r="C790" t="str">
            <v>Facilities and Support Services</v>
          </cell>
          <cell r="D790" t="str">
            <v>Environmental Services</v>
          </cell>
          <cell r="E790" t="str">
            <v>502.00</v>
          </cell>
          <cell r="F790" t="str">
            <v>Vacuum, dust, mop, dry mop, and scrub resident rooms, bathrooms, and public areas as assigned and according to established facility procedures.  Collects trash and disposes of it in a designated location.  Informs the supervisor of safety and repair concerns.</v>
          </cell>
        </row>
        <row r="791">
          <cell r="B791" t="str">
            <v>JC100792</v>
          </cell>
          <cell r="C791" t="str">
            <v>Facilities and Support Services</v>
          </cell>
          <cell r="D791" t="str">
            <v>Environmental Services</v>
          </cell>
          <cell r="E791" t="str">
            <v>105.00</v>
          </cell>
          <cell r="F791" t="str">
            <v>Utilizes the ultraviolet disinfection machine in assigned areas in accordance with the priority level set by the individual ministry.</v>
          </cell>
        </row>
        <row r="792">
          <cell r="B792" t="str">
            <v>JC102987-H</v>
          </cell>
          <cell r="C792" t="str">
            <v>Information Technology</v>
          </cell>
          <cell r="D792" t="str">
            <v>IT</v>
          </cell>
          <cell r="E792" t="str">
            <v>119.00</v>
          </cell>
          <cell r="F792" t="str">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ell>
        </row>
        <row r="793">
          <cell r="B793" t="str">
            <v>JC102987-S</v>
          </cell>
          <cell r="C793" t="str">
            <v>Information Technology</v>
          </cell>
          <cell r="D793" t="str">
            <v>IT</v>
          </cell>
          <cell r="E793" t="str">
            <v>119.00</v>
          </cell>
          <cell r="F793" t="str">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ell>
        </row>
        <row r="794">
          <cell r="B794" t="str">
            <v>JC102985-H</v>
          </cell>
          <cell r="C794" t="str">
            <v>Information Technology</v>
          </cell>
          <cell r="D794" t="str">
            <v>IT</v>
          </cell>
          <cell r="E794" t="str">
            <v>117.00</v>
          </cell>
          <cell r="F794" t="str">
            <v>Supports and maintains Epic applications and other related technical integrations to meet the needs of the organization. Impacts a range of customers that primarily include the operational end-users and informational technology areas.</v>
          </cell>
        </row>
        <row r="795">
          <cell r="B795" t="str">
            <v>JC102985-S</v>
          </cell>
          <cell r="C795" t="str">
            <v>Information Technology</v>
          </cell>
          <cell r="D795" t="str">
            <v>IT</v>
          </cell>
          <cell r="E795" t="str">
            <v>117.00</v>
          </cell>
          <cell r="F795" t="str">
            <v>Supports and maintains Epic applications and other related technical integrations to meet the needs of the organization. Impacts a range of customers that primarily include the operational end-users and informational technology areas.</v>
          </cell>
        </row>
        <row r="796">
          <cell r="B796" t="str">
            <v>JC102991</v>
          </cell>
          <cell r="C796" t="str">
            <v>Information Technology</v>
          </cell>
          <cell r="D796" t="str">
            <v>IT</v>
          </cell>
          <cell r="E796" t="str">
            <v>121.00</v>
          </cell>
          <cell r="F796" t="str">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ell>
        </row>
        <row r="797">
          <cell r="B797" t="str">
            <v>JC102991-H</v>
          </cell>
          <cell r="C797" t="str">
            <v>Information Technology</v>
          </cell>
          <cell r="D797" t="str">
            <v>IT</v>
          </cell>
          <cell r="E797" t="str">
            <v>121.00</v>
          </cell>
          <cell r="F797" t="str">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ell>
        </row>
        <row r="798">
          <cell r="B798" t="str">
            <v>JC102989-H</v>
          </cell>
          <cell r="C798" t="str">
            <v>Information Technology</v>
          </cell>
          <cell r="D798" t="str">
            <v>IT</v>
          </cell>
          <cell r="E798" t="str">
            <v>120.00</v>
          </cell>
          <cell r="F798" t="str">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ell>
        </row>
        <row r="799">
          <cell r="B799" t="str">
            <v>JC102989-S</v>
          </cell>
          <cell r="C799" t="str">
            <v>Information Technology</v>
          </cell>
          <cell r="D799" t="str">
            <v>IT</v>
          </cell>
          <cell r="E799" t="str">
            <v>120.00</v>
          </cell>
          <cell r="F799" t="str">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ell>
        </row>
        <row r="800">
          <cell r="B800" t="str">
            <v>JC103112</v>
          </cell>
          <cell r="C800" t="str">
            <v>Information Technology</v>
          </cell>
          <cell r="D800" t="str">
            <v>IT</v>
          </cell>
          <cell r="E800" t="str">
            <v>120.00</v>
          </cell>
          <cell r="F800" t="str">
            <v>Acts as a broad subject matter expert for service line Epic functionality and integrated third-party applications.  Identifies best practices for the business and works closely with stakeholders to define the technical systems and enhancements needed to deliver business results. Conducts research on possible solutions and makes recommendations based on findings.  Develops detailed analysis for proposals that outline feasibility, scalability and costs.  Suggests, designs, tests, implements, and evaluates solutions.</v>
          </cell>
        </row>
        <row r="801">
          <cell r="B801" t="str">
            <v>JC103111</v>
          </cell>
          <cell r="C801" t="str">
            <v>Information Technology</v>
          </cell>
          <cell r="D801" t="str">
            <v>IT</v>
          </cell>
          <cell r="E801" t="str">
            <v>118.00</v>
          </cell>
          <cell r="F801" t="str">
            <v>Assists the team in service line Epic functionality and integrated third-party applications.  Supports best practices for the business and works closely with stakeholders to define the technical systems and enhancements needed to deliver business results. Conducts research on possible solutions and makes recommendations based on findings.  Prepares proposals that outline feasibility, scalability and costs.  Suggests, designs, tests, implements, and evaluates solutions.</v>
          </cell>
        </row>
        <row r="802">
          <cell r="B802" t="str">
            <v>JC103114</v>
          </cell>
          <cell r="C802" t="str">
            <v>Information Technology</v>
          </cell>
          <cell r="D802" t="str">
            <v>IT</v>
          </cell>
          <cell r="E802" t="str">
            <v>122.00</v>
          </cell>
          <cell r="F802" t="str">
            <v>Leads and trains a multi-application Epic and third-party application team.  Takes initiative as a broad subject matter expert for service line Epic functionality and integrated third-party applications to guide decision-making.  Presents best practices to the business and works closely with stakeholders to align the technical systems and enhancements with system goals to deliver business results. Leads research on possible solutions and makes recommendations based on findings.  Develops detailed analysis for proposals that outline feasibility, scalability and costs.  Suggests, designs, tests, implements, and evaluates solutions.</v>
          </cell>
        </row>
        <row r="803">
          <cell r="B803" t="str">
            <v>JC103113</v>
          </cell>
          <cell r="C803" t="str">
            <v>Information Technology</v>
          </cell>
          <cell r="D803" t="str">
            <v>IT</v>
          </cell>
          <cell r="E803" t="str">
            <v>121.00</v>
          </cell>
          <cell r="F803" t="str">
            <v>Takes initiative as a broad subject matter expert for service line Epic functionality and integrated third-party applications to guide decision-making.  Presents best practices for the business and works closely with stakeholders to define the technical systems and enhancements needed to deliver business results. Leads research on possible solutions and makes recommendations based on findings.  Develops detailed analysis for proposals that outline feasibility, scalability and costs.  Suggests, designs, tests, implements, and evaluates solutions.</v>
          </cell>
        </row>
        <row r="804">
          <cell r="B804" t="str">
            <v>JC102593</v>
          </cell>
          <cell r="C804" t="str">
            <v>Information Technology</v>
          </cell>
          <cell r="D804" t="str">
            <v>IT</v>
          </cell>
          <cell r="E804" t="str">
            <v>116.00</v>
          </cell>
          <cell r="F804" t="str">
            <v>Facilitates and delivers technical training; assessment, preparation, delivery and evaluation to meet the technical training needs of the organization. Maintains meaningful relationships with business operations, information technology, leadership, system users and vendors.</v>
          </cell>
        </row>
        <row r="805">
          <cell r="B805" t="str">
            <v>JC102821</v>
          </cell>
          <cell r="C805" t="str">
            <v>Information Technology</v>
          </cell>
          <cell r="D805" t="str">
            <v>IT</v>
          </cell>
          <cell r="E805" t="str">
            <v>115.00</v>
          </cell>
          <cell r="F805" t="str">
            <v>Supports the facilitation and development of technical training, inclusive of: assessment and content preparation, delivery and evaluation to meet the technical training needs of the organization. Maintains meaningful relationships with business operations, information technology, leadership, system users and vendors.</v>
          </cell>
        </row>
        <row r="806">
          <cell r="B806" t="str">
            <v>JC102595</v>
          </cell>
          <cell r="C806" t="str">
            <v>Information Technology</v>
          </cell>
          <cell r="D806" t="str">
            <v>IT</v>
          </cell>
          <cell r="E806" t="str">
            <v>120.00</v>
          </cell>
          <cell r="F806" t="str">
            <v>Configures, facilitates and delivers technical training and integrations to meet the technical training needs of the organization. Serves as a key consultant and leads coordination efforts between business operations, information technology, leadership, system users and vendors. Provides ongoing coaching, mentoring, development and prioritizes work of the Training team members.</v>
          </cell>
        </row>
        <row r="807">
          <cell r="B807" t="str">
            <v>JC102594</v>
          </cell>
          <cell r="C807" t="str">
            <v>Information Technology</v>
          </cell>
          <cell r="D807" t="str">
            <v>IT</v>
          </cell>
          <cell r="E807" t="str">
            <v>118.00</v>
          </cell>
          <cell r="F807" t="str">
            <v>Facilitates and delivers technical training; assessment, preparation, delivery and evaluation to meet the technical training needs of the organization. Provides ongoing coaching, mentoring and development of the Training Analysts. Leads projects, prioritizes work of the team, and maintains meaningful relationships with business operations, information technology, leadership, system users and vendors.</v>
          </cell>
        </row>
        <row r="808">
          <cell r="B808" t="str">
            <v>JC101390</v>
          </cell>
          <cell r="C808" t="str">
            <v>Quality and Compliance</v>
          </cell>
          <cell r="D808" t="str">
            <v>Quality/Compliance</v>
          </cell>
          <cell r="E808" t="str">
            <v>119.00</v>
          </cell>
          <cell r="F808" t="str">
            <v>Assists leadership in developing and continually evaluating the plan for the infection prevention and control program.  Partners with the infection preventionists, infectious disease medical directors and nursing leaders by continuously evaluating incidence and prevalence of healthcare associated infections (HAI) and nursing sensitive indicators utilizing advanced statistical methods and principles of epidemiology.  Makes evidence based, data driven recommendations to optimize population based patient care interventions and evaluation methods.</v>
          </cell>
        </row>
        <row r="809">
          <cell r="B809" t="str">
            <v>JC102113</v>
          </cell>
          <cell r="C809" t="str">
            <v>Marketing, Communications, and Philanthropy</v>
          </cell>
          <cell r="D809" t="str">
            <v>Marketing and Communications</v>
          </cell>
          <cell r="E809" t="str">
            <v>119.00</v>
          </cell>
          <cell r="F809" t="str">
            <v>Manage, plan and implement in-person, virtual and hybrid meetings and events in support of SSM Health’s Mission and at the highest levels, including for the President/CEO and Board of Directors. Engage and advise key stakeholders, establish a clear event vision, identify and hire vendors and venues, manage budgets, coordinate logistics, handle unexpected challenges, and oversee the delivery of every detail to create a memorable experience for attendees and enhance the reputation of internal hosts. Conduct post-event evaluations to identify and act on opportunities for continuous improvement. Responsible for management and administration of SSM Health’s travel program, including collaboration with Supply Chain in negotiations to secure preferred corporate rates for all aspects of travel.</v>
          </cell>
        </row>
        <row r="810">
          <cell r="B810" t="str">
            <v>JC101955</v>
          </cell>
          <cell r="C810" t="str">
            <v>Marketing, Communications, and Philanthropy</v>
          </cell>
          <cell r="D810" t="str">
            <v>Marketing and Communications</v>
          </cell>
          <cell r="E810" t="str">
            <v>116.00</v>
          </cell>
          <cell r="F810" t="str">
            <v>Assists with community fundraising efforts, public awareness and outreach events. Provides planning leadership, event committee(s) leadership and the development of corporate sponsorships. Develops and leads event logistics, and other elements necessary to successfully implement event and program plans. Meets fund raising activity revenue goals to support the foundation’s overall development efforts.</v>
          </cell>
        </row>
        <row r="811">
          <cell r="B811" t="str">
            <v>JC102159</v>
          </cell>
          <cell r="C811" t="str">
            <v>Marketing, Communications, and Philanthropy</v>
          </cell>
          <cell r="D811" t="str">
            <v>Marketing and Communications</v>
          </cell>
          <cell r="E811" t="str">
            <v>117.00</v>
          </cell>
          <cell r="F811" t="str">
            <v>Coordinate community fundraising efforts, public awareness and outreach events of the Foundation according to specific roles, responsibilities and assignments that are outlined herein, including, but not limited to: solicitation of auction items and administrative duties. Responsible for meeting fund raising activity revenue goals as assigned to support the foundations overall development efforts.</v>
          </cell>
        </row>
        <row r="812">
          <cell r="B812" t="str">
            <v>JC102694</v>
          </cell>
          <cell r="C812" t="str">
            <v>Quality and Compliance</v>
          </cell>
          <cell r="D812" t="str">
            <v>Quality/Compliance</v>
          </cell>
          <cell r="E812" t="str">
            <v>120.00</v>
          </cell>
          <cell r="F812" t="str">
            <v>Demonstrates commitment to using evidence-based practice for promoting optimal patient care with the goal of enhancing value for patients.  Conducts electronic literature searches, evaluates and appraises research evidence, and synthesizes evidence into summaries for review by multidisciplinary teams of content experts from across organization.  Facilitates content expert team meetings to develop care standards, clinical practice recommendations and evidence-based guidelines for organization; as well as outlining process measures and outcome measures which evaluate variation production and increased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  The scope of practice includes educator, consultant, researcher, project manager, and change agent.</v>
          </cell>
        </row>
        <row r="813">
          <cell r="B813" t="str">
            <v>JC102603-H</v>
          </cell>
          <cell r="C813" t="str">
            <v>Administrative/Clerical</v>
          </cell>
          <cell r="D813" t="str">
            <v>Administrative</v>
          </cell>
          <cell r="E813" t="str">
            <v>No Grade (H)</v>
          </cell>
          <cell r="F813" t="str">
            <v>Provides consulting services to an executive, management team, other internal clients.
Note -  this role is only for temporary assignments for executives transitioning out of the organization to ensure continuity of business operations and knowledge transfer.</v>
          </cell>
        </row>
        <row r="814">
          <cell r="B814" t="str">
            <v>JC102603-S</v>
          </cell>
          <cell r="C814" t="str">
            <v>Administrative/Clerical</v>
          </cell>
          <cell r="D814" t="str">
            <v>Administrative</v>
          </cell>
          <cell r="E814" t="str">
            <v>No Grade (S)</v>
          </cell>
          <cell r="F814" t="str">
            <v>Provides consulting services to an executive, management team, other internal clients.
Note -  this role is only for temporary assignments for executives transitioning out of the organization to ensure continuity of business operations and knowledge transfer.</v>
          </cell>
        </row>
        <row r="815">
          <cell r="B815" t="str">
            <v>JC100898-H</v>
          </cell>
          <cell r="C815" t="str">
            <v>Administrative/Clerical</v>
          </cell>
          <cell r="D815" t="str">
            <v>Administrative</v>
          </cell>
          <cell r="E815" t="str">
            <v>115.00</v>
          </cell>
          <cell r="F815" t="str">
            <v>Supports a local or regional VP or Hospital/Medical Group President in an administrative capacity.  Plays a major role in coordinating the primary function, work or activities of the executive(s) being supported by anticipating their needs and work flow.</v>
          </cell>
        </row>
        <row r="816">
          <cell r="B816" t="str">
            <v>JC100898-S</v>
          </cell>
          <cell r="C816" t="str">
            <v>Administrative/Clerical</v>
          </cell>
          <cell r="D816" t="str">
            <v>Administrative</v>
          </cell>
          <cell r="E816" t="str">
            <v>115.00</v>
          </cell>
          <cell r="F816" t="str">
            <v>Supports a local or regional VP or Hospital/Medical Group President in an administrative capacity.  Plays a major role in coordinating the primary function, work or activities of the executive(s) being supported by anticipating their needs and work flow.</v>
          </cell>
        </row>
        <row r="817">
          <cell r="B817" t="str">
            <v>JC100897-H</v>
          </cell>
          <cell r="C817" t="str">
            <v>Administrative/Clerical</v>
          </cell>
          <cell r="D817" t="str">
            <v>Administrative</v>
          </cell>
          <cell r="E817" t="str">
            <v>116.00</v>
          </cell>
          <cell r="F817" t="str">
            <v>Supports multiple system VPs, local/regional VPs, Hospital/Medical Group Presidents, or a Ministry Chief /President in an administrative capacity.  Serves as a primary contact for the top-level executive(s).</v>
          </cell>
        </row>
        <row r="818">
          <cell r="B818" t="str">
            <v>JC100897-S</v>
          </cell>
          <cell r="C818" t="str">
            <v>Administrative/Clerical</v>
          </cell>
          <cell r="D818" t="str">
            <v>Administrative</v>
          </cell>
          <cell r="E818" t="str">
            <v>116.00</v>
          </cell>
          <cell r="F818" t="str">
            <v>Supports multiple system VPs, local/regional VPs, Hospital/Medical Group Presidents, or a Ministry Chief /President in an administrative capacity.  Serves as a primary contact for the top-level executive(s).</v>
          </cell>
        </row>
        <row r="819">
          <cell r="B819" t="str">
            <v>JC100896</v>
          </cell>
          <cell r="C819" t="str">
            <v>Administrative/Clerical</v>
          </cell>
          <cell r="D819" t="str">
            <v>Administrative</v>
          </cell>
          <cell r="E819" t="str">
            <v>117.00</v>
          </cell>
          <cell r="F819" t="str">
            <v>Supports one or more Chief officers or multiple VPs at the System Level in an administrative capacity. Serves as a primary contact for the top-level executive(s).</v>
          </cell>
        </row>
        <row r="820">
          <cell r="B820" t="str">
            <v>JC100896-H</v>
          </cell>
          <cell r="C820" t="str">
            <v>Administrative/Clerical</v>
          </cell>
          <cell r="D820" t="str">
            <v>Administrative</v>
          </cell>
          <cell r="E820" t="str">
            <v>117.00</v>
          </cell>
          <cell r="F820" t="str">
            <v>Supports one or more Chief officers or multiple VPs at the System Level in an administrative capacity. Serves as a primary contact for the top-level executive(s).</v>
          </cell>
        </row>
        <row r="821">
          <cell r="B821" t="str">
            <v>JC102443</v>
          </cell>
          <cell r="C821" t="str">
            <v>Administrative/Clerical</v>
          </cell>
          <cell r="D821" t="str">
            <v>Administrative</v>
          </cell>
          <cell r="E821" t="str">
            <v>120.00</v>
          </cell>
          <cell r="F821" t="str">
            <v>Provides a high level of administrative support for the System Chief Executive Officer/President.</v>
          </cell>
        </row>
        <row r="822">
          <cell r="B822" t="str">
            <v>JC100869</v>
          </cell>
          <cell r="C822" t="str">
            <v>Food and Nutrition</v>
          </cell>
          <cell r="D822" t="str">
            <v>General Food and Nutrition</v>
          </cell>
          <cell r="E822" t="str">
            <v>117.00</v>
          </cell>
          <cell r="F822" t="str">
            <v>Supervisors all aspects of the production system including menu planning, food preparation, purchasing, receiving, inventory management, and safety.</v>
          </cell>
        </row>
        <row r="823">
          <cell r="B823" t="str">
            <v>JC103454</v>
          </cell>
          <cell r="C823" t="str">
            <v>Human Resources</v>
          </cell>
          <cell r="D823" t="str">
            <v>Total Rewards</v>
          </cell>
          <cell r="E823" t="str">
            <v>124.00</v>
          </cell>
          <cell r="F823" t="str">
            <v>Responsible for the design, development, implementation, and administration of executive compensation programs. Ensures executive compensation strategies align with business objectives and are competitive, equitable and aligned with strategic goals.</v>
          </cell>
        </row>
        <row r="824">
          <cell r="B824" t="str">
            <v>JC103510</v>
          </cell>
          <cell r="C824" t="str">
            <v>Legal, Compliance, Advocacy, and Risk</v>
          </cell>
          <cell r="D824" t="str">
            <v>Legal and Contracting</v>
          </cell>
          <cell r="E824" t="str">
            <v>No Grade (H)</v>
          </cell>
          <cell r="F824" t="str">
            <v>Provides legal counsel consulting services to an executive, management team, other internal clients, and the organization. 
Note - this role is only for temporary assignments for executives transitioning out of the organization to ensure continuity of business operations and knowledge transfer.</v>
          </cell>
        </row>
        <row r="825">
          <cell r="B825" t="str">
            <v>JC101542-H</v>
          </cell>
          <cell r="C825" t="str">
            <v>Rehabilitation Services</v>
          </cell>
          <cell r="D825" t="str">
            <v>Rehabilitation</v>
          </cell>
          <cell r="E825" t="str">
            <v>113.00</v>
          </cell>
          <cell r="F825" t="str">
            <v>Provides direct patient care to cardiac and pulmonary rehab patients including various types of monitoring, education and therapeutic exercise programs.</v>
          </cell>
        </row>
        <row r="826">
          <cell r="B826" t="str">
            <v>JC100839</v>
          </cell>
          <cell r="C826" t="str">
            <v>Facilities and Support Services</v>
          </cell>
          <cell r="D826" t="str">
            <v>Facilities</v>
          </cell>
          <cell r="E826" t="str">
            <v>Market</v>
          </cell>
          <cell r="F826" t="str">
            <v>Provides regional leadership for facility planning, design, &amp; construction, plant operations &amp; maintenance, security, real estate management, environmental safety &amp; emergency preparedness.  Works collaboratively with peers in the system to develop innovative and best-practice solutions which can be applied system-wide.</v>
          </cell>
        </row>
        <row r="827">
          <cell r="B827" t="str">
            <v>JC103598</v>
          </cell>
          <cell r="C827" t="str">
            <v>Facilities and Support Services</v>
          </cell>
          <cell r="D827" t="str">
            <v>Facilities</v>
          </cell>
          <cell r="E827" t="str">
            <v>111.00</v>
          </cell>
          <cell r="F827" t="str">
            <v>Maintains the regulatory compliance paperwork for the life safety environment and components of the facility. Ensures the smooth operation of the office and administrative functions of the plant operations department and provides administrative support to the facilities management team.</v>
          </cell>
        </row>
        <row r="828">
          <cell r="B828" t="str">
            <v>JC102271</v>
          </cell>
          <cell r="C828" t="str">
            <v>Facilities and Support Services</v>
          </cell>
          <cell r="D828" t="str">
            <v>Facilities</v>
          </cell>
          <cell r="E828" t="str">
            <v>117.00</v>
          </cell>
          <cell r="F828" t="str">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ell>
        </row>
        <row r="829">
          <cell r="B829" t="str">
            <v>JC102271-H</v>
          </cell>
          <cell r="C829" t="str">
            <v>Facilities and Support Services</v>
          </cell>
          <cell r="D829" t="str">
            <v>Facilities</v>
          </cell>
          <cell r="E829" t="str">
            <v>117.00</v>
          </cell>
          <cell r="F829" t="str">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ell>
        </row>
        <row r="830">
          <cell r="B830" t="str">
            <v>JC102175</v>
          </cell>
          <cell r="C830" t="str">
            <v>Facilities and Support Services</v>
          </cell>
          <cell r="D830" t="str">
            <v>Facilities</v>
          </cell>
          <cell r="E830" t="str">
            <v>120.00</v>
          </cell>
          <cell r="F830" t="str">
            <v>Responsible for managing all buildings, grounds and equipment maintenance operations and supporting the building needs of assigned properties.</v>
          </cell>
        </row>
        <row r="831">
          <cell r="B831" t="str">
            <v>JC102030</v>
          </cell>
          <cell r="C831" t="str">
            <v>Social Services</v>
          </cell>
          <cell r="D831" t="str">
            <v>Social Services Support</v>
          </cell>
          <cell r="E831" t="str">
            <v>116.00</v>
          </cell>
          <cell r="F831" t="str">
            <v>Serves as a liaison and resource for the families of children who are at-risk for autism or developmental disabilities or delays.</v>
          </cell>
        </row>
        <row r="832">
          <cell r="B832" t="str">
            <v>JC100745</v>
          </cell>
          <cell r="C832" t="str">
            <v>Social Services</v>
          </cell>
          <cell r="D832" t="str">
            <v>Social Work</v>
          </cell>
          <cell r="E832" t="str">
            <v>No Grade (H)</v>
          </cell>
          <cell r="F832" t="str">
            <v>Provides one-on-one education and counseling services including screening for post-partum depression and other mental health concerns; coordinates and facilitates support groups for parents/family members of hospitalized patients.  The Family Support Program Coordinator is also responsible for collection of data, grant reporting and program development; maintaining current Resource Library and web-based educational resources.</v>
          </cell>
        </row>
        <row r="833">
          <cell r="B833" t="str">
            <v>JC101870</v>
          </cell>
          <cell r="C833" t="str">
            <v>Provider - Physician</v>
          </cell>
          <cell r="D833" t="str">
            <v>Physician Trainee</v>
          </cell>
          <cell r="E833" t="str">
            <v>114.00</v>
          </cell>
          <cell r="F833" t="str">
            <v>Diagnose and treat injuries or illnesses.</v>
          </cell>
        </row>
        <row r="834">
          <cell r="B834" t="str">
            <v>JC101870-PB</v>
          </cell>
          <cell r="C834" t="str">
            <v>Provider - Physician</v>
          </cell>
          <cell r="D834" t="str">
            <v>Physician Trainee</v>
          </cell>
          <cell r="E834" t="str">
            <v>No Grade (S)</v>
          </cell>
          <cell r="F834" t="str">
            <v>Diagnose and treat injuries or illnesses</v>
          </cell>
        </row>
        <row r="835">
          <cell r="B835" t="str">
            <v>JC102935</v>
          </cell>
          <cell r="C835" t="str">
            <v>Nursing &amp; Education</v>
          </cell>
          <cell r="D835" t="str">
            <v>Residency Program</v>
          </cell>
          <cell r="E835" t="str">
            <v>114.00</v>
          </cell>
          <cell r="F835" t="str">
            <v>Organizes and coordinates activities and flow of work for the physician fellowship program.</v>
          </cell>
        </row>
        <row r="836">
          <cell r="B836" t="str">
            <v>JC101973</v>
          </cell>
          <cell r="C836" t="str">
            <v>Finance and Business Informatics</v>
          </cell>
          <cell r="D836" t="str">
            <v>Financial Planning and Administration</v>
          </cell>
          <cell r="E836" t="str">
            <v>114.00</v>
          </cell>
          <cell r="F836" t="str">
            <v>Provides basic finance functions, data entry and and administrative support.  Provides assistance to entry level associates.</v>
          </cell>
        </row>
        <row r="837">
          <cell r="B837" t="str">
            <v>JC102176</v>
          </cell>
          <cell r="C837" t="str">
            <v>Finance and Business Informatics</v>
          </cell>
          <cell r="D837" t="str">
            <v>Financial Planning and Administration</v>
          </cell>
          <cell r="E837" t="str">
            <v>124.00</v>
          </cell>
          <cell r="F837" t="str">
            <v>Develops and implements processes and programs within the Finance department.</v>
          </cell>
        </row>
        <row r="838">
          <cell r="B838" t="str">
            <v>JC102176-H</v>
          </cell>
          <cell r="C838" t="str">
            <v>Finance and Business Informatics</v>
          </cell>
          <cell r="D838" t="str">
            <v>Financial Planning and Administration</v>
          </cell>
          <cell r="E838" t="str">
            <v>124.00</v>
          </cell>
          <cell r="F838" t="str">
            <v>Develops and implements processes and programs within the Finance department.</v>
          </cell>
        </row>
        <row r="839">
          <cell r="B839" t="str">
            <v>JC103218</v>
          </cell>
          <cell r="C839" t="str">
            <v>Finance and Business Informatics</v>
          </cell>
          <cell r="D839" t="str">
            <v>Financial Planning and Administration</v>
          </cell>
          <cell r="E839" t="str">
            <v>120.00</v>
          </cell>
          <cell r="F839" t="str">
            <v>Supports Finance applications and other technical integrations to meet the needs of the organization. Impacts a range of customers that primarily include the operational end users and informational technology areas.</v>
          </cell>
        </row>
        <row r="840">
          <cell r="B840" t="str">
            <v>JC102177-H</v>
          </cell>
          <cell r="C840" t="str">
            <v>Finance and Business Informatics</v>
          </cell>
          <cell r="D840" t="str">
            <v>Financial Planning and Administration</v>
          </cell>
          <cell r="E840" t="str">
            <v>122.00</v>
          </cell>
          <cell r="F840" t="str">
            <v>Manages financial analysis and reporting.</v>
          </cell>
        </row>
        <row r="841">
          <cell r="B841" t="str">
            <v>JC102177-S</v>
          </cell>
          <cell r="C841" t="str">
            <v>Finance and Business Informatics</v>
          </cell>
          <cell r="D841" t="str">
            <v>Financial Planning and Administration</v>
          </cell>
          <cell r="E841" t="str">
            <v>122.00</v>
          </cell>
          <cell r="F841" t="str">
            <v>Manages financial analysis and reporting.</v>
          </cell>
        </row>
        <row r="842">
          <cell r="B842" t="str">
            <v>JC103596</v>
          </cell>
          <cell r="C842" t="str">
            <v>Finance and Business Informatics</v>
          </cell>
          <cell r="D842" t="str">
            <v>Financial Planning and Administration</v>
          </cell>
          <cell r="E842" t="str">
            <v>122.00</v>
          </cell>
          <cell r="F842" t="str">
            <v>Manages financial analysis and reporting.</v>
          </cell>
        </row>
        <row r="843">
          <cell r="B843" t="str">
            <v>JC101171-S</v>
          </cell>
          <cell r="C843" t="str">
            <v>Finance and Business Informatics</v>
          </cell>
          <cell r="D843" t="str">
            <v>Financial Planning and Administration</v>
          </cell>
          <cell r="E843" t="str">
            <v>115.00</v>
          </cell>
          <cell r="F843" t="str">
            <v>Performs routine financial services activities in area of specialty.</v>
          </cell>
        </row>
        <row r="844">
          <cell r="B844" t="str">
            <v>JC102775</v>
          </cell>
          <cell r="C844" t="str">
            <v>Finance and Business Informatics</v>
          </cell>
          <cell r="D844" t="str">
            <v>Financial Planning and Administration</v>
          </cell>
          <cell r="E844" t="str">
            <v>Market</v>
          </cell>
          <cell r="F844"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ell>
        </row>
        <row r="845">
          <cell r="B845" t="str">
            <v>JC101783</v>
          </cell>
          <cell r="C845" t="str">
            <v>Finance and Business Informatics</v>
          </cell>
          <cell r="D845" t="str">
            <v>Financial Planning and Administration</v>
          </cell>
          <cell r="E845" t="str">
            <v>Market</v>
          </cell>
          <cell r="F845" t="str">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846">
          <cell r="B846" t="str">
            <v>JC101176-H</v>
          </cell>
          <cell r="C846" t="str">
            <v>Finance and Business Informatics</v>
          </cell>
          <cell r="D846" t="str">
            <v>Financial Planning and Administration</v>
          </cell>
          <cell r="E846" t="str">
            <v>117.00</v>
          </cell>
          <cell r="F846" t="str">
            <v>Performs analysis and reporting regarding financial operations and information.</v>
          </cell>
        </row>
        <row r="847">
          <cell r="B847" t="str">
            <v>JC101176-S</v>
          </cell>
          <cell r="C847" t="str">
            <v>Finance and Business Informatics</v>
          </cell>
          <cell r="D847" t="str">
            <v>Financial Planning and Administration</v>
          </cell>
          <cell r="E847" t="str">
            <v>117.00</v>
          </cell>
          <cell r="F847" t="str">
            <v>Performs analysis and reporting regarding financial operations and information.</v>
          </cell>
        </row>
        <row r="848">
          <cell r="B848" t="str">
            <v>JC101179-H</v>
          </cell>
          <cell r="C848" t="str">
            <v>Finance and Business Informatics</v>
          </cell>
          <cell r="D848" t="str">
            <v>Financial Planning and Administration</v>
          </cell>
          <cell r="E848" t="str">
            <v>118.00</v>
          </cell>
          <cell r="F848" t="str">
            <v>Performs analysis and reporting regarding financial operations and information.</v>
          </cell>
        </row>
        <row r="849">
          <cell r="B849" t="str">
            <v>JC101179</v>
          </cell>
          <cell r="C849" t="str">
            <v>Finance and Business Informatics</v>
          </cell>
          <cell r="D849" t="str">
            <v>Financial Planning and Administration</v>
          </cell>
          <cell r="E849" t="str">
            <v>118.00</v>
          </cell>
          <cell r="F849" t="str">
            <v>Performs analysis and reporting regarding financial operations and information.</v>
          </cell>
        </row>
        <row r="850">
          <cell r="B850" t="str">
            <v>JC103473</v>
          </cell>
          <cell r="C850" t="str">
            <v>Finance and Business Informatics</v>
          </cell>
          <cell r="D850" t="str">
            <v>Treasury and Investment</v>
          </cell>
          <cell r="E850" t="str">
            <v>118.00</v>
          </cell>
          <cell r="F850" t="str">
            <v>Performs analysis and reporting regarding financial operations and information for the treasury team.</v>
          </cell>
        </row>
        <row r="851">
          <cell r="B851" t="str">
            <v>JC101188-H</v>
          </cell>
          <cell r="C851" t="str">
            <v>Finance and Business Informatics</v>
          </cell>
          <cell r="D851" t="str">
            <v>Financial Planning and Administration</v>
          </cell>
          <cell r="E851" t="str">
            <v>119.00</v>
          </cell>
          <cell r="F851" t="str">
            <v>Performs analysis and reporting regarding financial operations and information.</v>
          </cell>
        </row>
        <row r="852">
          <cell r="B852" t="str">
            <v>JC101188-S</v>
          </cell>
          <cell r="C852" t="str">
            <v>Finance and Business Informatics</v>
          </cell>
          <cell r="D852" t="str">
            <v>Financial Planning and Administration</v>
          </cell>
          <cell r="E852" t="str">
            <v>119.00</v>
          </cell>
          <cell r="F852" t="str">
            <v>Performs analysis and reporting regarding financial operations and information.</v>
          </cell>
        </row>
        <row r="853">
          <cell r="B853" t="str">
            <v>JC103006</v>
          </cell>
          <cell r="C853" t="str">
            <v>Finance and Business Informatics</v>
          </cell>
          <cell r="D853" t="str">
            <v>Treasury and Investment</v>
          </cell>
          <cell r="E853" t="str">
            <v>121.00</v>
          </cell>
          <cell r="F853" t="str">
            <v>Performs advanced analysis and reporting regarding financial operations and information related to investment programs.</v>
          </cell>
        </row>
        <row r="854">
          <cell r="B854" t="str">
            <v>JC101187</v>
          </cell>
          <cell r="C854" t="str">
            <v>Finance and Business Informatics</v>
          </cell>
          <cell r="D854" t="str">
            <v>Treasury and Investment</v>
          </cell>
          <cell r="E854" t="str">
            <v>119.00</v>
          </cell>
          <cell r="F854" t="str">
            <v>Performs analysis and reporting regarding financial operations and information related to treasury programs.</v>
          </cell>
        </row>
        <row r="855">
          <cell r="B855" t="str">
            <v>JC103005</v>
          </cell>
          <cell r="C855" t="str">
            <v>Finance and Business Informatics</v>
          </cell>
          <cell r="D855" t="str">
            <v>Treasury and Investment</v>
          </cell>
          <cell r="E855" t="str">
            <v>119.00</v>
          </cell>
          <cell r="F855" t="str">
            <v>Performs analysis and reporting regarding financial operations and information related to investment programs.</v>
          </cell>
        </row>
        <row r="856">
          <cell r="B856" t="str">
            <v>JC101180</v>
          </cell>
          <cell r="C856" t="str">
            <v>Finance and Business Informatics</v>
          </cell>
          <cell r="D856" t="str">
            <v>Treasury and Investment</v>
          </cell>
          <cell r="E856" t="str">
            <v>117.00</v>
          </cell>
          <cell r="F856" t="str">
            <v>Performs entry-level analysis and reporting regarding financial operations and information with oversight by senior analyst.</v>
          </cell>
        </row>
        <row r="857">
          <cell r="B857" t="str">
            <v>JC101949</v>
          </cell>
          <cell r="C857" t="str">
            <v>Finance and Business Informatics</v>
          </cell>
          <cell r="D857" t="str">
            <v>Informatics and Decision Support</v>
          </cell>
          <cell r="E857" t="str">
            <v>121.00</v>
          </cell>
          <cell r="F857" t="str">
            <v>Administers financial analytics database management applications.</v>
          </cell>
        </row>
        <row r="858">
          <cell r="B858" t="str">
            <v>JC102727</v>
          </cell>
          <cell r="C858" t="str">
            <v>Finance and Business Informatics</v>
          </cell>
          <cell r="D858" t="str">
            <v>Financial Planning and Administration</v>
          </cell>
          <cell r="E858" t="str">
            <v>Market</v>
          </cell>
          <cell r="F858" t="str">
            <v>Provides leadership across the organization for the Financial Planning &amp; Analysis (FP&amp;A) team by developing a cohesive strategy that provides timely and accurate budgeting, long-term planning, and forecasting information for senior management.  Drives the standardization of processes to ensure all Regional Finance teams are aligned with System level financial goals and initiatives that lead to strong organizational financial performance. Continually monitors the accuracy of data interfacing with financial systems to ensure leadership, operators, and other customers have the appropriate tools needed to lead their teams. Develops the FP&amp;A function that enables the team to become a strategic partner to assist in key decision making and organizational growth.</v>
          </cell>
        </row>
        <row r="859">
          <cell r="B859" t="str">
            <v>JC101172-H</v>
          </cell>
          <cell r="C859" t="str">
            <v>Finance and Business Informatics</v>
          </cell>
          <cell r="D859" t="str">
            <v>Revenue Cycle and Business Office</v>
          </cell>
          <cell r="E859" t="str">
            <v>116.00</v>
          </cell>
          <cell r="F859" t="str">
            <v>Performs routine financial services activities in Revenue Integrity.</v>
          </cell>
        </row>
        <row r="860">
          <cell r="B860" t="str">
            <v>JC103368</v>
          </cell>
          <cell r="C860" t="str">
            <v>Facilities and Support Services</v>
          </cell>
          <cell r="D860" t="str">
            <v>Facilities</v>
          </cell>
          <cell r="E860" t="str">
            <v>117.00</v>
          </cell>
          <cell r="F860" t="str">
            <v>Inspects and tests fire alarm systems to ensure that they function effectively and meet the National File Protection Association (NFPA) standards. Adjusts or repairs malfunctioning systems. Responsible for the completion of service requests at various locations.</v>
          </cell>
        </row>
        <row r="861">
          <cell r="B861" t="str">
            <v>JC102428</v>
          </cell>
          <cell r="C861" t="str">
            <v>Perioperative Services</v>
          </cell>
          <cell r="D861" t="str">
            <v>Surgery</v>
          </cell>
          <cell r="E861" t="str">
            <v>120.00</v>
          </cell>
          <cell r="F861" t="str">
            <v>Assists surgeons skillfully during a variety of surgical procedures.
Note: This role is intended for international physicians that otherwise cannot practice as a physician in the United States of America.</v>
          </cell>
        </row>
        <row r="862">
          <cell r="B862" t="str">
            <v>JC102252</v>
          </cell>
          <cell r="C862" t="str">
            <v>Rehabilitation Services</v>
          </cell>
          <cell r="D862" t="str">
            <v>Rehab Support</v>
          </cell>
          <cell r="E862" t="str">
            <v>111.00</v>
          </cell>
          <cell r="F862" t="str">
            <v>Leads, instructs, and motivates individuals or groups in exercise activities, including cardiovascular exercise (exercises for the heart and blood system), strength training, and stretching.</v>
          </cell>
        </row>
        <row r="863">
          <cell r="B863" t="str">
            <v>JC102670</v>
          </cell>
          <cell r="C863" t="str">
            <v>Respiratory and Sleep</v>
          </cell>
          <cell r="D863" t="str">
            <v>Respiratory</v>
          </cell>
          <cell r="E863" t="str">
            <v>118.00</v>
          </cell>
          <cell r="F863" t="str">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ell>
        </row>
        <row r="864">
          <cell r="B864" t="str">
            <v>JC100872</v>
          </cell>
          <cell r="C864" t="str">
            <v>Food and Nutrition</v>
          </cell>
          <cell r="D864" t="str">
            <v>Food Services</v>
          </cell>
          <cell r="E864" t="str">
            <v>104.00</v>
          </cell>
          <cell r="F864" t="str">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ell>
        </row>
        <row r="865">
          <cell r="B865" t="str">
            <v>JC100872-WO</v>
          </cell>
          <cell r="C865" t="str">
            <v>Food and Nutrition</v>
          </cell>
          <cell r="D865" t="str">
            <v>Food Services</v>
          </cell>
          <cell r="E865" t="str">
            <v>104.00</v>
          </cell>
          <cell r="F865" t="str">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ell>
        </row>
        <row r="866">
          <cell r="B866" t="str">
            <v>JC100873</v>
          </cell>
          <cell r="C866" t="str">
            <v>Food and Nutrition</v>
          </cell>
          <cell r="D866" t="str">
            <v>Food Services</v>
          </cell>
          <cell r="E866" t="str">
            <v>106.00</v>
          </cell>
          <cell r="F866"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ell>
        </row>
        <row r="867">
          <cell r="B867" t="str">
            <v>JC101862</v>
          </cell>
          <cell r="C867" t="str">
            <v>Food and Nutrition</v>
          </cell>
          <cell r="D867" t="str">
            <v>Food Services</v>
          </cell>
          <cell r="E867" t="str">
            <v>501.00</v>
          </cell>
          <cell r="F867" t="str">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ell>
        </row>
        <row r="868">
          <cell r="B868" t="str">
            <v>JC100874</v>
          </cell>
          <cell r="C868" t="str">
            <v>Food and Nutrition</v>
          </cell>
          <cell r="D868" t="str">
            <v>Food Services</v>
          </cell>
          <cell r="E868" t="str">
            <v>106.00</v>
          </cell>
          <cell r="F868" t="str">
            <v>Serves as the leader in the department in the absence of the director, etc.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ell>
        </row>
        <row r="869">
          <cell r="B869" t="str">
            <v>JC102048</v>
          </cell>
          <cell r="C869" t="str">
            <v>Social Services</v>
          </cell>
          <cell r="D869" t="str">
            <v>Social Services Support</v>
          </cell>
          <cell r="E869" t="str">
            <v>117.00</v>
          </cell>
          <cell r="F869" t="str">
            <v>Coordinates a medical home for children in foster care.</v>
          </cell>
        </row>
        <row r="870">
          <cell r="B870" t="str">
            <v>JC103156</v>
          </cell>
          <cell r="C870" t="str">
            <v>Marketing, Communications, and Philanthropy</v>
          </cell>
          <cell r="D870" t="str">
            <v>Philanthropy</v>
          </cell>
          <cell r="E870" t="str">
            <v>116.00</v>
          </cell>
          <cell r="F870" t="str">
            <v>Manages all administrative functions and support for the Foundation Board President and Members, including on-going communication and coordination with Foundation leadership regarding board business.</v>
          </cell>
        </row>
        <row r="871">
          <cell r="B871" t="str">
            <v>JC100068-H</v>
          </cell>
          <cell r="C871" t="str">
            <v>Marketing, Communications, and Philanthropy</v>
          </cell>
          <cell r="D871" t="str">
            <v>Philanthropy</v>
          </cell>
          <cell r="E871" t="str">
            <v>114.00</v>
          </cell>
          <cell r="F871" t="str">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ell>
        </row>
        <row r="872">
          <cell r="B872" t="str">
            <v>JC100068-S</v>
          </cell>
          <cell r="C872" t="str">
            <v>Marketing, Communications, and Philanthropy</v>
          </cell>
          <cell r="D872" t="str">
            <v>Philanthropy</v>
          </cell>
          <cell r="E872" t="str">
            <v>114.00</v>
          </cell>
          <cell r="F872" t="str">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ell>
        </row>
        <row r="873">
          <cell r="B873" t="str">
            <v>JC102044-S</v>
          </cell>
          <cell r="C873" t="str">
            <v>Marketing, Communications, and Philanthropy</v>
          </cell>
          <cell r="D873" t="str">
            <v>Philanthropy</v>
          </cell>
          <cell r="E873" t="str">
            <v>115.00</v>
          </cell>
          <cell r="F873" t="str">
            <v>Responsible for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the annual campaigns in SSM Home Care markets. This position may also support the creation and distribution of social media, press releases and web site development.</v>
          </cell>
        </row>
        <row r="874">
          <cell r="B874" t="str">
            <v>JC100063</v>
          </cell>
          <cell r="C874" t="str">
            <v>Marketing, Communications, and Philanthropy</v>
          </cell>
          <cell r="D874" t="str">
            <v>Philanthropy</v>
          </cell>
          <cell r="E874" t="str">
            <v>113.00</v>
          </cell>
          <cell r="F874" t="str">
            <v>Assists with all aspect of planning, coordinating and implementing the Foundation’s fund raising, donor relations and annual giving programs. Assists with special events, meetings, and the gift acceptance and acknowledgment processes to ensure effective donor recognition and stewardship. Responsible for gift processing, including recording, receipting, depositing and reporting, and maintains an integrated donor database and gift tracking system.</v>
          </cell>
        </row>
        <row r="875">
          <cell r="B875" t="str">
            <v>JC100075</v>
          </cell>
          <cell r="C875" t="str">
            <v>Marketing, Communications, and Philanthropy</v>
          </cell>
          <cell r="D875" t="str">
            <v>Philanthropy</v>
          </cell>
          <cell r="E875" t="str">
            <v>118.00</v>
          </cell>
          <cell r="F875" t="str">
            <v>Plans, organizes and manages a comprehensive fundraising and development program and volunteer program; manages fund raising activities including:  planned giving, major gift solicitation, capital campaigns, grant writing, annual giving and special events. Oversee day to day operations of the Foundation, including functional and administrative support to board of directors, officers, and committees; charitable gift tracking and record keeping. Manages the donor prospecting and tracking system for identification, qualification, cultivation, solicitation, stewardship and recognition.</v>
          </cell>
        </row>
        <row r="876">
          <cell r="B876" t="str">
            <v>JC100061</v>
          </cell>
          <cell r="C876" t="str">
            <v>Marketing, Communications, and Philanthropy</v>
          </cell>
          <cell r="D876" t="str">
            <v>Philanthropy</v>
          </cell>
          <cell r="E876" t="str">
            <v>123.00</v>
          </cell>
          <cell r="F876" t="str">
            <v>Directs the strategic work for at least one foundation by working with the hospital presidents, Board members, clinical leaders, and community leaders. Creates strategy for gift programs by organizing, developing and implementing plans including comprehensive campaigns, major gift solicitation, special fund-raising events, public awareness, and donor recognition events. Partners with key stakeholders and other teams for content and design on impact reports, event materials, donor stewardship and other publications and materials.</v>
          </cell>
        </row>
        <row r="877">
          <cell r="B877" t="str">
            <v>JC102112</v>
          </cell>
          <cell r="C877" t="str">
            <v>Marketing, Communications, and Philanthropy</v>
          </cell>
          <cell r="D877" t="str">
            <v>Philanthropy</v>
          </cell>
          <cell r="E877" t="str">
            <v>121.00</v>
          </cell>
          <cell r="F877" t="str">
            <v>Organizes, develops and implements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fund raising campaigns and special events.</v>
          </cell>
        </row>
        <row r="878">
          <cell r="B878" t="str">
            <v>JC100758-H</v>
          </cell>
          <cell r="C878" t="str">
            <v>Behavioral Health</v>
          </cell>
          <cell r="D878" t="str">
            <v>Behavioral Health Professionals</v>
          </cell>
          <cell r="E878" t="str">
            <v>119.00</v>
          </cell>
          <cell r="F878" t="str">
            <v>Provides genetic counseling to patients and counseling and coordination services for other screening programs.</v>
          </cell>
        </row>
        <row r="879">
          <cell r="B879" t="str">
            <v>JC100758-S</v>
          </cell>
          <cell r="C879" t="str">
            <v>Behavioral Health</v>
          </cell>
          <cell r="D879" t="str">
            <v>Behavioral Health Professionals</v>
          </cell>
          <cell r="E879" t="str">
            <v>119.00</v>
          </cell>
          <cell r="F879" t="str">
            <v>Provides genetic counseling to patients and counseling and coordination services for other screening programs.</v>
          </cell>
        </row>
        <row r="880">
          <cell r="B880" t="str">
            <v>JC100758-S-FAC</v>
          </cell>
          <cell r="C880" t="str">
            <v>Behavioral Health</v>
          </cell>
          <cell r="D880" t="str">
            <v>Behavioral Health Professionals</v>
          </cell>
          <cell r="E880" t="str">
            <v>119.00</v>
          </cell>
          <cell r="F880" t="str">
            <v>Provides genetic counseling to patients and counseling and coordination services for other screening programs.</v>
          </cell>
        </row>
        <row r="881">
          <cell r="B881" t="str">
            <v>JC103200</v>
          </cell>
          <cell r="C881" t="str">
            <v>Behavioral Health</v>
          </cell>
          <cell r="D881" t="str">
            <v>Behavioral Health Professionals</v>
          </cell>
          <cell r="E881" t="str">
            <v>119.00</v>
          </cell>
          <cell r="F881" t="str">
            <v>Under direct, on-site supervision, assists licensed genetics counselors with providing genetic counseling to patients and counseling and coordination services for other screening programs.</v>
          </cell>
        </row>
        <row r="882">
          <cell r="B882" t="str">
            <v>JC101667</v>
          </cell>
          <cell r="C882" t="str">
            <v>Administrative/Clerical</v>
          </cell>
          <cell r="D882" t="str">
            <v>Guest Services</v>
          </cell>
          <cell r="E882" t="str">
            <v>109.00</v>
          </cell>
          <cell r="F882" t="str">
            <v>Coordinates the smooth operation of the gift shop on a daily basis. Responsible for inventory tracking, scheduling of staff and volunteers, and other gift shop activities. Assists in the performance of volunteer activities as needed.</v>
          </cell>
        </row>
        <row r="883">
          <cell r="B883" t="str">
            <v>JC102178</v>
          </cell>
          <cell r="C883" t="str">
            <v>Administrative/Clerical</v>
          </cell>
          <cell r="D883" t="str">
            <v>Guest Services</v>
          </cell>
          <cell r="E883" t="str">
            <v>115.00</v>
          </cell>
          <cell r="F883" t="str">
            <v>Responsible for the operations of the department.</v>
          </cell>
        </row>
        <row r="884">
          <cell r="B884" t="str">
            <v>JC102178-H</v>
          </cell>
          <cell r="C884" t="str">
            <v>Administrative/Clerical</v>
          </cell>
          <cell r="D884" t="str">
            <v>Guest Services</v>
          </cell>
          <cell r="E884" t="str">
            <v>115.00</v>
          </cell>
          <cell r="F884" t="str">
            <v>Responsible for the operations of the department.</v>
          </cell>
        </row>
        <row r="885">
          <cell r="B885" t="str">
            <v>JC103574</v>
          </cell>
          <cell r="C885" t="str">
            <v>Nursing &amp; Education</v>
          </cell>
          <cell r="D885" t="str">
            <v>Residency Program</v>
          </cell>
          <cell r="E885" t="str">
            <v>115.00</v>
          </cell>
          <cell r="F885" t="str">
            <v>Coordinates and supports graduate medical education (GME) programs under general supervision. Manages database information, analyzes and interprets data and manages web content for programs.</v>
          </cell>
        </row>
        <row r="886">
          <cell r="B886" t="str">
            <v>JC101956</v>
          </cell>
          <cell r="C886" t="str">
            <v>Legal, Compliance, Advocacy, and Risk</v>
          </cell>
          <cell r="D886" t="str">
            <v>Advocacy and External Relations</v>
          </cell>
          <cell r="E886" t="str">
            <v>121.00</v>
          </cell>
          <cell r="F886" t="str">
            <v>Works collaboratively with business and care delivery departments to ensure alignment between organizational priorities and public policy goals. Coordinates internal advocacy efforts and key initiatives in concert with business objectives.</v>
          </cell>
        </row>
        <row r="887">
          <cell r="B887" t="str">
            <v>JC102078</v>
          </cell>
          <cell r="C887" t="str">
            <v>Legal, Compliance, Advocacy, and Risk</v>
          </cell>
          <cell r="D887" t="str">
            <v>Compliance</v>
          </cell>
          <cell r="E887" t="str">
            <v>114.00</v>
          </cell>
          <cell r="F887" t="str">
            <v>Administers the entire Medicare and Medicaid regulatory audit process and serves as the liaison between SSM and outside vendors and government contractors. Manages the organizational regulatory calendar, facilitating employee access to regulatory systems, supporting the audit committee and its subcommittees, and assisting with the implementation and completion of initiatives. Serves as a main contact for requests for medical records related to CMS recovery audits and other payor audits. Performs a variety of duties to maximize third party reimbursement within legal, regulatory and contractual guidelines.</v>
          </cell>
        </row>
        <row r="888">
          <cell r="B888" t="str">
            <v>JC100073</v>
          </cell>
          <cell r="C888" t="str">
            <v>Marketing, Communications, and Philanthropy</v>
          </cell>
          <cell r="D888" t="str">
            <v>Philanthropy</v>
          </cell>
          <cell r="E888" t="str">
            <v>120.00</v>
          </cell>
          <cell r="F888" t="str">
            <v>Responsible for generating restricted and unrestricted grant funding. Identifies government and non-government grant opportunities, completing applications and executing on all reporting requirements. Develops and implements a plan to achieve all funding goals set forth in annual finance budget and long-range plans. Establishes relationships with private foundations, medical associations and corporations. Undertakes research; develops grant proposals; designs, implements and supervises systems for grants tracking and reporting; cultivates staff and volunteer interest and competence in grantsmanship to support services, programs and research. Manages all aspects of donor acknowledgment to ensure timely, excellent donor stewardship and accuracy.</v>
          </cell>
        </row>
        <row r="889">
          <cell r="B889" t="str">
            <v>JC102294</v>
          </cell>
          <cell r="C889" t="str">
            <v>Marketing, Communications, and Philanthropy</v>
          </cell>
          <cell r="D889" t="str">
            <v>Marketing and Communications</v>
          </cell>
          <cell r="E889" t="str">
            <v>118.00</v>
          </cell>
          <cell r="F889" t="str">
            <v>Maintains brand standards in all internal and external work, develops and reviews marketing pieces from concept through production, to ensure that visual requirements support organizational business goals and are consistent with corporate brand standards and coordinates the production and design of marketing communications processes.</v>
          </cell>
        </row>
        <row r="890">
          <cell r="B890" t="str">
            <v>JC102293-H</v>
          </cell>
          <cell r="C890" t="str">
            <v>Marketing, Communications, and Philanthropy</v>
          </cell>
          <cell r="D890" t="str">
            <v>Marketing and Communications</v>
          </cell>
          <cell r="E890" t="str">
            <v>117.00</v>
          </cell>
          <cell r="F890" t="str">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ell>
        </row>
        <row r="891">
          <cell r="B891" t="str">
            <v>JC102293-S</v>
          </cell>
          <cell r="C891" t="str">
            <v>Marketing, Communications, and Philanthropy</v>
          </cell>
          <cell r="D891" t="str">
            <v>Marketing and Communications</v>
          </cell>
          <cell r="E891" t="str">
            <v>117.00</v>
          </cell>
          <cell r="F891" t="str">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ell>
        </row>
        <row r="892">
          <cell r="B892" t="str">
            <v>JC100076</v>
          </cell>
          <cell r="C892" t="str">
            <v>Marketing, Communications, and Philanthropy</v>
          </cell>
          <cell r="D892" t="str">
            <v>Philanthropy</v>
          </cell>
          <cell r="E892" t="str">
            <v>120.00</v>
          </cell>
          <cell r="F892" t="str">
            <v>Leads the Ambassadors efforts. This includes project management and the identification, cultivation, solicitation and overall engagement of current and past patient families. Goals of this program are to engage families to become community ambassadors, fundraisers and donors. This will entail both in-hospital and community outreach efforts.</v>
          </cell>
        </row>
        <row r="893">
          <cell r="B893" t="str">
            <v>JC102963</v>
          </cell>
          <cell r="C893" t="str">
            <v>Laboratory</v>
          </cell>
          <cell r="D893" t="str">
            <v>Laboratory Technologists</v>
          </cell>
          <cell r="E893" t="str">
            <v>114.00</v>
          </cell>
          <cell r="F893" t="str">
            <v>Under general supervision, performs accessioning of patient specimens into a laboratory information system (LIS); responsible for timeliness and accuracy, as well as knowledge of the entire workflow surrounding specimen receipt and disposition; coordinates the information submitted by the client (either through an interface or on paper) with the actual specimen data; communicates with various individuals and areas in the laboratory to ensure that the information in the LIS is correct and linked properly with the correct specimen; ensures excellent patient care by validating what is ordered on the requisition; serves as the essential first step in the laboratory workflow. Performs routine and non-routine activities involved in the preparation of surgical specimens for histologic processing; verifying specimen identification and accessioning numbers on all cases, requisition, specimen containers and cassettes; demonstrates essential skills in sectioning specimens for optimum processing with conscientious tissue orientation, mapping and inking.</v>
          </cell>
        </row>
        <row r="894">
          <cell r="B894" t="str">
            <v>JC100820</v>
          </cell>
          <cell r="C894" t="str">
            <v>Facilities and Support Services</v>
          </cell>
          <cell r="D894" t="str">
            <v>Facilities</v>
          </cell>
          <cell r="E894" t="str">
            <v>110.00</v>
          </cell>
          <cell r="F894" t="str">
            <v>Maintains campus grounds throughout the year.  Performs duties associated with landscaping, maintenance and snow removal.</v>
          </cell>
        </row>
        <row r="895">
          <cell r="B895" t="str">
            <v>JC103299</v>
          </cell>
          <cell r="C895" t="str">
            <v>Facilities and Support Services</v>
          </cell>
          <cell r="D895" t="str">
            <v>Facilities</v>
          </cell>
          <cell r="E895" t="str">
            <v>111.00</v>
          </cell>
          <cell r="F895" t="str">
            <v>Serves as a leader on daily tasks, coordinates the scheduling of work assignments and daily priorities of assigned staff.</v>
          </cell>
        </row>
        <row r="896">
          <cell r="B896" t="str">
            <v>JC102353</v>
          </cell>
          <cell r="C896" t="str">
            <v>Facilities and Support Services</v>
          </cell>
          <cell r="D896" t="str">
            <v>Facilities</v>
          </cell>
          <cell r="E896" t="str">
            <v>504.00</v>
          </cell>
          <cell r="F896" t="str">
            <v>Maintains campus grounds throughout the year.  Performs duties associated with landscaping, maintenance and snow removal.</v>
          </cell>
        </row>
        <row r="897">
          <cell r="B897" t="str">
            <v>JC101665</v>
          </cell>
          <cell r="C897" t="str">
            <v>Administrative/Clerical</v>
          </cell>
          <cell r="D897" t="str">
            <v>Patient Services</v>
          </cell>
          <cell r="E897" t="str">
            <v>106.00</v>
          </cell>
          <cell r="F897" t="str">
            <v>Acts as a liaison between guests, staff and patients to respond to patient and guest information inquiries.</v>
          </cell>
        </row>
        <row r="898">
          <cell r="B898" t="str">
            <v>JC103346</v>
          </cell>
          <cell r="C898" t="str">
            <v>Administrative/Clerical</v>
          </cell>
          <cell r="D898" t="str">
            <v>Patient Services</v>
          </cell>
          <cell r="E898" t="str">
            <v>SEIU-1</v>
          </cell>
          <cell r="F898" t="str">
            <v>Acts as a liaison between guests, staff and patients to respond to patient and guest information inquiries.</v>
          </cell>
        </row>
        <row r="899">
          <cell r="B899" t="str">
            <v>JC103068</v>
          </cell>
          <cell r="C899" t="str">
            <v>Behavioral Health</v>
          </cell>
          <cell r="D899" t="str">
            <v>Behavioral Health Professionals</v>
          </cell>
          <cell r="E899" t="str">
            <v>114.00</v>
          </cell>
          <cell r="F899" t="str">
            <v>Works in a call-center type environment, engaging with patients virtually via phone and encourages them to take an active role in their mental and physical health by finding solutions and the tools necessary to make healthy life choices and adopt lifelong healthy behaviors.</v>
          </cell>
        </row>
        <row r="900">
          <cell r="B900" t="str">
            <v>JC103367</v>
          </cell>
          <cell r="C900" t="str">
            <v>Behavioral Health</v>
          </cell>
          <cell r="D900" t="str">
            <v>Behavioral Health Professionals</v>
          </cell>
          <cell r="E900" t="str">
            <v>116.00</v>
          </cell>
          <cell r="F900" t="str">
            <v>Leads a team of virtual behavioral health coaches across the organization by providing operational and clinical oversight. Mentors and partners with health coaches to improve quality of motivational interviewing or other coaching-related skills.</v>
          </cell>
        </row>
        <row r="901">
          <cell r="B901" t="str">
            <v>JC102251</v>
          </cell>
          <cell r="C901" t="str">
            <v>Rehabilitation Services</v>
          </cell>
          <cell r="D901" t="str">
            <v>Rehab Support</v>
          </cell>
          <cell r="E901" t="str">
            <v>510.00</v>
          </cell>
          <cell r="F901" t="str">
            <v>Assists in providing individual and group recreational exercise and educational and social programming and social activities to maintain and/or improve physical mobility, balance and endurance</v>
          </cell>
        </row>
        <row r="902">
          <cell r="B902" t="str">
            <v>JC100162</v>
          </cell>
          <cell r="C902" t="str">
            <v>Health Information Management</v>
          </cell>
          <cell r="D902" t="str">
            <v>Medical Records and Transcription</v>
          </cell>
          <cell r="E902" t="str">
            <v>110.00</v>
          </cell>
          <cell r="F902" t="str">
            <v>Reviews electronic health records for completeness and compliance with established rules and regulations.</v>
          </cell>
        </row>
        <row r="903">
          <cell r="B903" t="str">
            <v>JC100163</v>
          </cell>
          <cell r="C903" t="str">
            <v>Health Information Management</v>
          </cell>
          <cell r="D903" t="str">
            <v>Medical Records and Transcription</v>
          </cell>
          <cell r="E903" t="str">
            <v>106.00</v>
          </cell>
          <cell r="F903" t="str">
            <v>Responsible for gathering, processing, and maintaining patient medical records.</v>
          </cell>
        </row>
        <row r="904">
          <cell r="B904" t="str">
            <v>JC103667</v>
          </cell>
          <cell r="C904" t="str">
            <v>Health Information Management</v>
          </cell>
          <cell r="D904" t="str">
            <v>Medical Records and Transcription</v>
          </cell>
          <cell r="E904" t="str">
            <v>506.00</v>
          </cell>
          <cell r="F904" t="str">
            <v>Serves as a technical leader on daily tasks, coordinates the scheduling of work assignments and daily priorities for staff, provides guidance on non-routine or escalated issues.</v>
          </cell>
        </row>
        <row r="905">
          <cell r="B905" t="str">
            <v>JC102255</v>
          </cell>
          <cell r="C905" t="str">
            <v>Health Information Management</v>
          </cell>
          <cell r="D905" t="str">
            <v>Medical Records and Transcription</v>
          </cell>
          <cell r="E905" t="str">
            <v>505.00</v>
          </cell>
          <cell r="F905" t="str">
            <v>Processes and provides follow up on outgoing and incoming physician orders and plans of care to obtain required signatures.</v>
          </cell>
        </row>
        <row r="906">
          <cell r="B906" t="str">
            <v>JC101940</v>
          </cell>
          <cell r="C906" t="str">
            <v>Health Information Management</v>
          </cell>
          <cell r="D906" t="str">
            <v>Medical Records and Transcription</v>
          </cell>
          <cell r="E906" t="str">
            <v>109.00</v>
          </cell>
          <cell r="F906" t="str">
            <v>Responsible for the accurate and time sensitive completion of return to work, Family and Medical Leave Act (FMLA) and Disability related forms received by the Health Information Department.</v>
          </cell>
        </row>
        <row r="907">
          <cell r="B907" t="str">
            <v>JC101941</v>
          </cell>
          <cell r="C907" t="str">
            <v>Health Information Management</v>
          </cell>
          <cell r="D907" t="str">
            <v>Medical Records and Transcription</v>
          </cell>
          <cell r="E907" t="str">
            <v>110.00</v>
          </cell>
          <cell r="F907" t="str">
            <v>Responsible for the accurate and time sensitive completion of return to work, Family and Medical Leave Act (FMLA) and disability related forms received by the Health Information Department.  Acts as a subject matter expert for the unit and assists leader with process improvement, training and auditing.</v>
          </cell>
        </row>
        <row r="908">
          <cell r="B908" t="str">
            <v>JC100164-H</v>
          </cell>
          <cell r="C908" t="str">
            <v>Health Information Management</v>
          </cell>
          <cell r="D908" t="str">
            <v>Medical Records and Transcription</v>
          </cell>
          <cell r="E908" t="str">
            <v>107.00</v>
          </cell>
          <cell r="F908" t="str">
            <v>Responsible for requesting, receiving, preparing, digitizing and entering patient information into the electronic health record.</v>
          </cell>
        </row>
        <row r="909">
          <cell r="B909" t="str">
            <v>JC102341</v>
          </cell>
          <cell r="C909" t="str">
            <v>Health Information Management</v>
          </cell>
          <cell r="D909" t="str">
            <v>Medical Records and Transcription</v>
          </cell>
          <cell r="E909" t="str">
            <v>108.00</v>
          </cell>
          <cell r="F909" t="str">
            <v>Responsible for requesting, receiving, preparing, digitizing and entering patient information into the electronic medical record. Under general supervision and following established policies and procedures, is responsible for daily coding activities.</v>
          </cell>
        </row>
        <row r="910">
          <cell r="B910" t="str">
            <v>JC101642-H</v>
          </cell>
          <cell r="C910" t="str">
            <v>Health Information Management</v>
          </cell>
          <cell r="D910" t="str">
            <v>Medical Records and Transcription</v>
          </cell>
          <cell r="E910" t="str">
            <v>510.00</v>
          </cell>
          <cell r="F910" t="str">
            <v>Responsible for developing and maintaing medical records according to state and federal guidelines and facility policy.  Completes diagnostic coding for statistical and billing purposes.</v>
          </cell>
        </row>
        <row r="911">
          <cell r="B911" t="str">
            <v>JC100165-H</v>
          </cell>
          <cell r="C911" t="str">
            <v>Health Information Management</v>
          </cell>
          <cell r="D911" t="str">
            <v>Medical Records and Transcription</v>
          </cell>
          <cell r="E911" t="str">
            <v>112.00</v>
          </cell>
          <cell r="F911" t="str">
            <v>Serves as a technical leader on daily tasks, coordinates the scheduling of work assignments and daily priorities for health information staff, provides guidance on non-routine or escalated issues.</v>
          </cell>
        </row>
        <row r="912">
          <cell r="B912" t="str">
            <v>JC100169</v>
          </cell>
          <cell r="C912" t="str">
            <v>Health Information Management</v>
          </cell>
          <cell r="D912" t="str">
            <v>Medical Records and Transcription</v>
          </cell>
          <cell r="E912" t="str">
            <v>110.00</v>
          </cell>
          <cell r="F912" t="str">
            <v>Identifies providers that meet suspension criteria according to the Medical Record Completion Policy and Medical Staff Bylaws, Rules and Regulations.</v>
          </cell>
        </row>
        <row r="913">
          <cell r="B913" t="str">
            <v>JC100166-H</v>
          </cell>
          <cell r="C913" t="str">
            <v>Health Information Management</v>
          </cell>
          <cell r="D913" t="str">
            <v>Medical Records and Transcription</v>
          </cell>
          <cell r="E913" t="str">
            <v>116.00</v>
          </cell>
          <cell r="F913" t="str">
            <v>Responsible for leading and/or facilitating  projects, process design and redesign for departmental and cross departmental processes.</v>
          </cell>
        </row>
        <row r="914">
          <cell r="B914" t="str">
            <v>JC101637-H</v>
          </cell>
          <cell r="C914" t="str">
            <v>Health Information Management</v>
          </cell>
          <cell r="D914" t="str">
            <v>Medical Records and Transcription</v>
          </cell>
          <cell r="E914" t="str">
            <v>117.00</v>
          </cell>
          <cell r="F914" t="str">
            <v>Coordinates the performance improvement activities of the health information department and facilitates the work of the Document Review Committee to evaluate and approve new forms.  Coordinates Joint Commision audits in response to surveys.</v>
          </cell>
        </row>
        <row r="915">
          <cell r="B915" t="str">
            <v>JC101637-S</v>
          </cell>
          <cell r="C915" t="str">
            <v>Health Information Management</v>
          </cell>
          <cell r="D915" t="str">
            <v>Medical Records and Transcription</v>
          </cell>
          <cell r="E915" t="str">
            <v>117.00</v>
          </cell>
          <cell r="F915" t="str">
            <v>Coordinates the performance improvement activities of the health information department and facilitates the work of the Document Review Committee to evaluate and approve new forms.  Coordinates Joint Commision audits in response to surveys.</v>
          </cell>
        </row>
        <row r="916">
          <cell r="B916" t="str">
            <v>JC101943</v>
          </cell>
          <cell r="C916" t="str">
            <v>Health Information Management</v>
          </cell>
          <cell r="D916" t="str">
            <v>Medical Records and Transcription</v>
          </cell>
          <cell r="E916" t="str">
            <v>112.00</v>
          </cell>
          <cell r="F916" t="str">
            <v>Knowledge expert responsible for the processing of all release of medical records information requests in a timely and efficient manner ensuring accuracy and providing customers with the highest quality product and customer service.</v>
          </cell>
        </row>
        <row r="917">
          <cell r="B917" t="str">
            <v>JC100167</v>
          </cell>
          <cell r="C917" t="str">
            <v>Health Information Management</v>
          </cell>
          <cell r="D917" t="str">
            <v>Medical Records and Transcription</v>
          </cell>
          <cell r="E917" t="str">
            <v>109.00</v>
          </cell>
          <cell r="F917" t="str">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v>
          </cell>
        </row>
        <row r="918">
          <cell r="B918" t="str">
            <v>JC101944</v>
          </cell>
          <cell r="C918" t="str">
            <v>Health Information Management</v>
          </cell>
          <cell r="D918" t="str">
            <v>Medical Records and Transcription</v>
          </cell>
          <cell r="E918" t="str">
            <v>110.00</v>
          </cell>
          <cell r="F918" t="str">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  Acts as a subject matter expert for the unit and assists leader with process improvement, training and auditing.</v>
          </cell>
        </row>
        <row r="919">
          <cell r="B919" t="str">
            <v>JC100168</v>
          </cell>
          <cell r="C919" t="str">
            <v>Health Information Management</v>
          </cell>
          <cell r="D919" t="str">
            <v>Medical Records and Transcription</v>
          </cell>
          <cell r="E919" t="str">
            <v>109.00</v>
          </cell>
          <cell r="F919" t="str">
            <v>Responsible for providing coverage for all areas of the HIIM department.</v>
          </cell>
        </row>
        <row r="920">
          <cell r="B920" t="str">
            <v>JC102912</v>
          </cell>
          <cell r="C920" t="str">
            <v>Strategy &amp; Transformation</v>
          </cell>
          <cell r="D920" t="str">
            <v>Transformation</v>
          </cell>
          <cell r="E920" t="str">
            <v>125.00</v>
          </cell>
          <cell r="F920" t="str">
            <v>Leads analytic service delivery by aligning strategic objectives with the development of tools, capabilities, and appropriate deployment of supporting analytic teams. Serves in a leadership function spanning the needs of partners across functional areas to deliver “best-in-class” analytic services. Contributes to the strategic direction and implementation of advanced technologies to support System Data &amp; Analytics and the organization. Leads diverse multidisciplinary teams with emphasis on cross-functional leadership to create an environment of inclusiveness, design, develop, productize, and deliver technical solutions to support data driven decision making. Collaborates, builds partnerships, and maintains relationships with leadership, stakeholders, and peers.</v>
          </cell>
        </row>
        <row r="921">
          <cell r="B921" t="str">
            <v>JC102764</v>
          </cell>
          <cell r="C921" t="str">
            <v>Administrative/Clerical</v>
          </cell>
          <cell r="D921" t="str">
            <v>Administrative</v>
          </cell>
        </row>
        <row r="922">
          <cell r="B922" t="str">
            <v>JC100819</v>
          </cell>
          <cell r="C922" t="str">
            <v>Facilities and Support Services</v>
          </cell>
          <cell r="D922" t="str">
            <v>Facilities</v>
          </cell>
          <cell r="E922" t="str">
            <v>115.00</v>
          </cell>
          <cell r="F922" t="str">
            <v>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ell>
        </row>
        <row r="923">
          <cell r="B923" t="str">
            <v>JC101820</v>
          </cell>
          <cell r="C923" t="str">
            <v>Facilities and Support Services</v>
          </cell>
          <cell r="D923" t="str">
            <v>Facilities</v>
          </cell>
          <cell r="E923" t="str">
            <v>116.00</v>
          </cell>
          <cell r="F923" t="str">
            <v>Serves as a technical leader on daily tasks, coordinates the scheduling of work assignments and daily priorities of assigned staff. 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ell>
        </row>
        <row r="924">
          <cell r="B924" t="str">
            <v>JC101694</v>
          </cell>
          <cell r="C924" t="str">
            <v>Patient Care Support</v>
          </cell>
          <cell r="D924" t="str">
            <v>Patient Care Supt</v>
          </cell>
          <cell r="E924" t="str">
            <v>111.00</v>
          </cell>
          <cell r="F924" t="str">
            <v>Provides direct or indirect care to a varying number of patients and performs various functions associated with hemodialysis treatments independently and under the direction of a registered nurse.</v>
          </cell>
        </row>
        <row r="925">
          <cell r="B925" t="str">
            <v>JC101694-F</v>
          </cell>
          <cell r="C925" t="str">
            <v>Patient Care Support</v>
          </cell>
          <cell r="D925" t="str">
            <v>Patient Care Supt</v>
          </cell>
          <cell r="E925" t="str">
            <v>111.00</v>
          </cell>
          <cell r="F925" t="str">
            <v>Provides direct or indirect care to a varying number of patients and performs various functions associated with hemodialysis treatments independently and under the direction of a registered nurse.</v>
          </cell>
        </row>
        <row r="926">
          <cell r="B926" t="str">
            <v>JC103129</v>
          </cell>
          <cell r="C926" t="str">
            <v>Patient Care Support</v>
          </cell>
          <cell r="D926" t="str">
            <v>Patient Care Supt</v>
          </cell>
          <cell r="E926" t="str">
            <v>112.00</v>
          </cell>
          <cell r="F926" t="str">
            <v>Provides direct or indirect care to a varying number of patients and performs various functions associated with hemodialysis treatments independently and under the direction of a registered nurse.</v>
          </cell>
        </row>
        <row r="927">
          <cell r="B927" t="str">
            <v>JC103129-F</v>
          </cell>
          <cell r="C927" t="str">
            <v>Patient Care Support</v>
          </cell>
          <cell r="D927" t="str">
            <v>Patient Care Supt</v>
          </cell>
          <cell r="E927" t="str">
            <v>112.00</v>
          </cell>
          <cell r="F927" t="str">
            <v>Provides direct or indirect care to a varying number of patients and performs various functions associated with hemodialysis treatments independently and under the direction of a registered nurse.</v>
          </cell>
        </row>
        <row r="928">
          <cell r="B928" t="str">
            <v>JC102965</v>
          </cell>
          <cell r="C928" t="str">
            <v>Quality and Compliance</v>
          </cell>
          <cell r="D928" t="str">
            <v>Quality/Compliance</v>
          </cell>
          <cell r="E928" t="str">
            <v>126.00</v>
          </cell>
          <cell r="F928" t="str">
            <v>The High Reliability Director is charged with nurturing a culture of safety first and to continuously improve safety, timeliness, effectiveness, efficiency and patient centeredness of healthcare services to all patients. Collaborating with physicians, clinicians, Human Resources, leaders, and other team members to ensure the principles of collaboration, courage, compassion and creativity are embedded within the culture of safety and effectiveness. As part of the Executive Team, the High Reliability Director will make recommendations for and document policy, process, protocol and procedure improvement. Ensure the business and operating model is focused on delivering results, as well as driving efficiency, increasing productivity and cost savings/reductions.</v>
          </cell>
        </row>
        <row r="929">
          <cell r="B929" t="str">
            <v>JC100008</v>
          </cell>
          <cell r="C929" t="str">
            <v>Laboratory</v>
          </cell>
          <cell r="D929" t="str">
            <v>Laboratory Support</v>
          </cell>
          <cell r="E929" t="str">
            <v>110.00</v>
          </cell>
          <cell r="F929" t="str">
            <v>Under direct supervision, and following established policies and procedures, the histology aide assists histologists and pathologists obtain and analyze tissue specimens from patients in order to diagnose and treat diseases. This position performs both technical and clerical functions.  Histology is the study of the form of structures seen under the microscope.</v>
          </cell>
        </row>
        <row r="930">
          <cell r="B930" t="str">
            <v>JC102771</v>
          </cell>
          <cell r="C930" t="str">
            <v>Laboratory</v>
          </cell>
          <cell r="D930" t="str">
            <v>Laboratory Support</v>
          </cell>
          <cell r="E930" t="str">
            <v>111.00</v>
          </cell>
          <cell r="F930" t="str">
            <v>Under general direction, leads assignments within the histology laboratory(ies) and acts as a resource to Histology Aides and Pathologists.</v>
          </cell>
        </row>
        <row r="931">
          <cell r="B931" t="str">
            <v>JC100012</v>
          </cell>
          <cell r="C931" t="str">
            <v>Laboratory</v>
          </cell>
          <cell r="D931" t="str">
            <v>Laboratory Technologists</v>
          </cell>
          <cell r="E931" t="str">
            <v>115.00</v>
          </cell>
          <cell r="F931" t="str">
            <v>Performs general histological duties, under direct supervision, according to established procedures as well as preparation of histologic slides for microscopic examination and diagnosis by the pathologist.</v>
          </cell>
        </row>
        <row r="932">
          <cell r="B932" t="str">
            <v>JC102334</v>
          </cell>
          <cell r="C932" t="str">
            <v>Laboratory</v>
          </cell>
          <cell r="D932" t="str">
            <v>Laboratory Technologists</v>
          </cell>
          <cell r="E932" t="str">
            <v>116.00</v>
          </cell>
          <cell r="F932" t="str">
            <v>Supervises assignments within the laboratory and acts as a resource to the laboratory, under general supervisor.</v>
          </cell>
        </row>
        <row r="933">
          <cell r="B933" t="str">
            <v>JC100011</v>
          </cell>
          <cell r="C933" t="str">
            <v>Laboratory</v>
          </cell>
          <cell r="D933" t="str">
            <v>Laboratory Technologists</v>
          </cell>
          <cell r="E933" t="str">
            <v>114.00</v>
          </cell>
          <cell r="F933" t="str">
            <v>Performs general histological duties under direct supervision, according to established procedures as well as preparation of histologic slides for microscopic examination and diagnosis by the pathologist.</v>
          </cell>
        </row>
        <row r="934">
          <cell r="B934" t="str">
            <v>JC102335</v>
          </cell>
          <cell r="C934" t="str">
            <v>Laboratory</v>
          </cell>
          <cell r="D934" t="str">
            <v>Laboratory Technologists</v>
          </cell>
          <cell r="E934" t="str">
            <v>116.00</v>
          </cell>
          <cell r="F934" t="str">
            <v>Performs general histological duties under direct supervision, according to established procedures as well as preparation of histologic slides for microscopic examination and diagnosis by the pathologist.</v>
          </cell>
        </row>
        <row r="935">
          <cell r="B935" t="str">
            <v>JC102336</v>
          </cell>
          <cell r="C935" t="str">
            <v>Laboratory</v>
          </cell>
          <cell r="D935" t="str">
            <v>Laboratory Technologists</v>
          </cell>
          <cell r="E935" t="str">
            <v>117.00</v>
          </cell>
          <cell r="F935" t="str">
            <v>Supervises assignments within the laboratory and acts as a resource to the laboratory, under general supervision.</v>
          </cell>
        </row>
        <row r="936">
          <cell r="B936" t="str">
            <v>JC101596-H</v>
          </cell>
          <cell r="C936" t="str">
            <v>Finance and Business Informatics</v>
          </cell>
          <cell r="D936" t="str">
            <v>Revenue Cycle and Business Office</v>
          </cell>
          <cell r="E936" t="str">
            <v>114.00</v>
          </cell>
          <cell r="F936" t="str">
            <v>Provides assistance in the management of hospital-based provider services to ensure that clinical services are properly documented, charged, coded, authorized and paid.</v>
          </cell>
        </row>
        <row r="937">
          <cell r="B937" t="str">
            <v>JC100922</v>
          </cell>
          <cell r="C937" t="str">
            <v>Administrative/Clerical</v>
          </cell>
          <cell r="D937" t="str">
            <v>Administrative</v>
          </cell>
          <cell r="E937" t="str">
            <v>117.00</v>
          </cell>
          <cell r="F937" t="str">
            <v>Promote the general academic, social and emotional development and well-being of individual pupils and groups in the hospital setting.</v>
          </cell>
        </row>
        <row r="938">
          <cell r="B938" t="str">
            <v>JC102778</v>
          </cell>
          <cell r="C938" t="str">
            <v>Patient Care Support</v>
          </cell>
          <cell r="D938" t="str">
            <v>Patient Care Supt</v>
          </cell>
          <cell r="E938" t="str">
            <v>501.00</v>
          </cell>
          <cell r="F938" t="str">
            <v>Completes tasks on nursing units that maintain the resident’s environment and contributes to efficiency in caring for residents. Works to provide a safe, home-like environment for residents. Provides supporting care and services to residents such as linen and laundry, activities, housekeeping and meal support.</v>
          </cell>
        </row>
        <row r="939">
          <cell r="B939" t="str">
            <v>JC103137</v>
          </cell>
          <cell r="C939" t="str">
            <v>Provider - Physician</v>
          </cell>
          <cell r="D939" t="str">
            <v>Physician Trainee</v>
          </cell>
          <cell r="E939" t="str">
            <v>Contract (S)</v>
          </cell>
          <cell r="F939"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0">
          <cell r="B940" t="str">
            <v>JC103135</v>
          </cell>
          <cell r="C940" t="str">
            <v>Provider - Physician</v>
          </cell>
          <cell r="D940" t="str">
            <v>Physician Trainee</v>
          </cell>
          <cell r="E940" t="str">
            <v>Phys Resident (S)</v>
          </cell>
          <cell r="F940"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1">
          <cell r="B941" t="str">
            <v>JC103136</v>
          </cell>
          <cell r="C941" t="str">
            <v>Provider - Physician</v>
          </cell>
          <cell r="D941" t="str">
            <v>Physician Trainee</v>
          </cell>
          <cell r="E941" t="str">
            <v>Phys Resident (S)</v>
          </cell>
          <cell r="F941"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2">
          <cell r="B942" t="str">
            <v>JC103141</v>
          </cell>
          <cell r="C942" t="str">
            <v>Provider - Physician</v>
          </cell>
          <cell r="D942" t="str">
            <v>Physician Trainee</v>
          </cell>
          <cell r="E942" t="str">
            <v>Contract (S)</v>
          </cell>
          <cell r="F942"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3">
          <cell r="B943" t="str">
            <v>JC103190</v>
          </cell>
          <cell r="C943" t="str">
            <v>Provider - Doctorate and Research</v>
          </cell>
          <cell r="D943" t="str">
            <v>Doctorate and Research Trainee</v>
          </cell>
          <cell r="E943" t="str">
            <v>Contract (S)</v>
          </cell>
          <cell r="F943" t="str">
            <v>Entails provision of patient care matching with the individual's level of advancement and competence. Manages psychological problems such as depression, anxiety, stress, and personality disorders of patients.</v>
          </cell>
        </row>
        <row r="944">
          <cell r="B944" t="str">
            <v>JC103134</v>
          </cell>
          <cell r="C944" t="str">
            <v>Provider - Physician</v>
          </cell>
          <cell r="D944" t="str">
            <v>Physician Trainee</v>
          </cell>
          <cell r="E944" t="str">
            <v>Phys Resident (S)</v>
          </cell>
          <cell r="F944"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5">
          <cell r="B945" t="str">
            <v>JC103660</v>
          </cell>
          <cell r="C945" t="str">
            <v>Human Resources</v>
          </cell>
          <cell r="D945" t="str">
            <v>Human Resources Administration</v>
          </cell>
          <cell r="E945" t="str">
            <v>120.00</v>
          </cell>
          <cell r="F945" t="str">
            <v>Provides departmental leadership, overseeing all change management operations, including standard work and leading team projects.</v>
          </cell>
        </row>
        <row r="946">
          <cell r="B946" t="str">
            <v>JC102639</v>
          </cell>
          <cell r="C946" t="str">
            <v>Human Resources</v>
          </cell>
          <cell r="D946" t="str">
            <v>Human Resources Administration</v>
          </cell>
          <cell r="E946" t="str">
            <v>118.00</v>
          </cell>
          <cell r="F946" t="str">
            <v>Responsible for the development and delivery of innovative change management solutions to meet HR Technology systems and business process changes.</v>
          </cell>
        </row>
        <row r="947">
          <cell r="B947" t="str">
            <v>JC102872</v>
          </cell>
          <cell r="C947" t="str">
            <v>Human Resources</v>
          </cell>
          <cell r="D947" t="str">
            <v>Human Resources Administration</v>
          </cell>
          <cell r="E947" t="str">
            <v>119.00</v>
          </cell>
          <cell r="F947" t="str">
            <v>Responsible for promoting and supporting HR technologies to drive customer engagement and adoption.</v>
          </cell>
        </row>
        <row r="948">
          <cell r="B948" t="str">
            <v>JC103155</v>
          </cell>
          <cell r="C948" t="str">
            <v>Human Resources</v>
          </cell>
          <cell r="D948" t="str">
            <v>Human Resources Administration</v>
          </cell>
          <cell r="E948" t="str">
            <v>116.00</v>
          </cell>
          <cell r="F948" t="str">
            <v>Consults, recommends configuration changes, implements process change, supports and maintains Workday help application and functionality to meet the needs of the organization. Serves as a liaison or SME (2.0) for Workday Help and has meaningful relationships with Human Resources operations, information technology, leadership, system users and vendors.</v>
          </cell>
        </row>
        <row r="949">
          <cell r="B949" t="str">
            <v>JC102907</v>
          </cell>
          <cell r="C949" t="str">
            <v>Human Resources</v>
          </cell>
          <cell r="D949" t="str">
            <v>Business Services and Employee/Labor Relations</v>
          </cell>
          <cell r="E949" t="str">
            <v>122.00</v>
          </cell>
          <cell r="F949" t="str">
            <v>Manages the operational activities of one or more Human Resources functional areas.</v>
          </cell>
        </row>
        <row r="950">
          <cell r="B950" t="str">
            <v>JC100293</v>
          </cell>
          <cell r="C950" t="str">
            <v>Human Resources</v>
          </cell>
          <cell r="D950" t="str">
            <v>Business Services and Employee/Labor Relations</v>
          </cell>
          <cell r="E950" t="str">
            <v>111.00</v>
          </cell>
          <cell r="F950" t="str">
            <v>Performs clerical functions in support of Human Resources departmental operations and activities.</v>
          </cell>
        </row>
        <row r="951">
          <cell r="B951" t="str">
            <v>JC100291</v>
          </cell>
          <cell r="C951" t="str">
            <v>Human Resources</v>
          </cell>
          <cell r="D951" t="str">
            <v>Business Services and Employee/Labor Relations</v>
          </cell>
          <cell r="E951" t="str">
            <v>117.00</v>
          </cell>
          <cell r="F951" t="str">
            <v>Partners with business unit leaders to develop and deliver strategic Human Resource solutions to achieve business unit goals.</v>
          </cell>
        </row>
        <row r="952">
          <cell r="B952" t="str">
            <v>JC103087</v>
          </cell>
          <cell r="C952" t="str">
            <v>Human Resources</v>
          </cell>
          <cell r="D952" t="str">
            <v>Human Resources Administration</v>
          </cell>
          <cell r="E952" t="str">
            <v>118.00</v>
          </cell>
          <cell r="F952" t="str">
            <v>Works collaboratively with employees, leaders and market HR to ensure all regulatory requirements are met and all employee records are up to date throughout the lifecycle of an employee.</v>
          </cell>
        </row>
        <row r="953">
          <cell r="B953" t="str">
            <v>JC103086</v>
          </cell>
          <cell r="C953" t="str">
            <v>Human Resources</v>
          </cell>
          <cell r="D953" t="str">
            <v>Human Resources Administration</v>
          </cell>
          <cell r="E953" t="str">
            <v>116.00</v>
          </cell>
          <cell r="F953" t="str">
            <v>Works collaboratively with employees, leaders and Market HR to ensure all regulatory requirements are met and all employee records are up-to-date throughout the lifecycle of an employee.</v>
          </cell>
        </row>
        <row r="954">
          <cell r="B954" t="str">
            <v>JC102324</v>
          </cell>
          <cell r="C954" t="str">
            <v>Human Resources</v>
          </cell>
          <cell r="D954" t="str">
            <v>Business Services and Employee/Labor Relations</v>
          </cell>
          <cell r="E954" t="str">
            <v>125.00</v>
          </cell>
          <cell r="F954" t="str">
            <v>Directs the operational activities of one or more Human Resources functional areas.</v>
          </cell>
        </row>
        <row r="955">
          <cell r="B955" t="str">
            <v>JC102323</v>
          </cell>
          <cell r="C955" t="str">
            <v>Human Resources</v>
          </cell>
          <cell r="D955" t="str">
            <v>Business Services and Employee/Labor Relations</v>
          </cell>
          <cell r="E955" t="str">
            <v>121.00</v>
          </cell>
          <cell r="F955" t="str">
            <v>Manages the operational activities of one or more Human Resources functional areas.</v>
          </cell>
        </row>
        <row r="956">
          <cell r="B956" t="str">
            <v>JC102612</v>
          </cell>
          <cell r="C956" t="str">
            <v>Human Resources</v>
          </cell>
          <cell r="D956" t="str">
            <v>Business Services and Employee/Labor Relations</v>
          </cell>
          <cell r="E956" t="str">
            <v>120.00</v>
          </cell>
          <cell r="F956" t="str">
            <v>Manages the operational activities of one or more Human Resources functional areas at a SSM managed hospital.</v>
          </cell>
        </row>
        <row r="957">
          <cell r="B957" t="str">
            <v>JC100292-S</v>
          </cell>
          <cell r="C957" t="str">
            <v>Human Resources</v>
          </cell>
          <cell r="D957" t="str">
            <v>Business Services and Employee/Labor Relations</v>
          </cell>
          <cell r="E957" t="str">
            <v>119.00</v>
          </cell>
          <cell r="F957" t="str">
            <v>Develops and implements integrated Human Resources strategies to support achievement of operating goals and objectives.</v>
          </cell>
        </row>
        <row r="958">
          <cell r="B958" t="str">
            <v>JC103654</v>
          </cell>
          <cell r="C958" t="str">
            <v>Human Resources</v>
          </cell>
          <cell r="D958" t="str">
            <v>Business Services and Employee/Labor Relations</v>
          </cell>
          <cell r="E958" t="str">
            <v>120.00</v>
          </cell>
          <cell r="F958" t="str">
            <v>Develops and implements integrated Human Resources strategies to support the achievement of operating goals and objectives within one or more ministries.</v>
          </cell>
        </row>
        <row r="959">
          <cell r="B959" t="str">
            <v>JC103494</v>
          </cell>
          <cell r="C959" t="str">
            <v>Human Resources</v>
          </cell>
          <cell r="D959" t="str">
            <v>Human Resources Administration</v>
          </cell>
          <cell r="E959" t="str">
            <v>120.00</v>
          </cell>
          <cell r="F959" t="str">
            <v>Responsible for collaborating with human resources centers of excellence and human resources technology and innovation teams to optimize human resources’ system features and functionality. Ensures the feature development aligns with the organization’s business objectives and enhances operational efficiency for end users optimal experience.</v>
          </cell>
        </row>
        <row r="960">
          <cell r="B960" t="str">
            <v>JC100295-H</v>
          </cell>
          <cell r="C960" t="str">
            <v>Human Resources</v>
          </cell>
          <cell r="D960" t="str">
            <v>Human Resources Administration</v>
          </cell>
          <cell r="E960" t="str">
            <v>112.00</v>
          </cell>
          <cell r="F960" t="str">
            <v>Provides support to managers and employees in multiple Human Resources areas.</v>
          </cell>
        </row>
        <row r="961">
          <cell r="B961" t="str">
            <v>JC100296</v>
          </cell>
          <cell r="C961" t="str">
            <v>Human Resources</v>
          </cell>
          <cell r="D961" t="str">
            <v>Business Services and Employee/Labor Relations</v>
          </cell>
          <cell r="E961" t="str">
            <v>114.00</v>
          </cell>
          <cell r="F961" t="str">
            <v>Responsible for the timely and accurate execution of HR activities with a focus on delivery and resolving inquiries. Effectively deliver service in an efficient and professional manner in order to achieve customer satisfaction, manage expectations, and attain optimal quality. Provide HR operational and delivery support. Supports the department by assisting in monitoring team metrics and quality control; and creates weekly/monthly call/activity reports.</v>
          </cell>
        </row>
        <row r="962">
          <cell r="B962" t="str">
            <v>JC102509</v>
          </cell>
          <cell r="C962" t="str">
            <v>Human Resources</v>
          </cell>
          <cell r="D962" t="str">
            <v>Human Resources Administration</v>
          </cell>
          <cell r="E962" t="str">
            <v>115.00</v>
          </cell>
          <cell r="F962" t="str">
            <v>Provides technical and/or operational support to projects and programs in area of expertise.</v>
          </cell>
        </row>
        <row r="963">
          <cell r="B963" t="str">
            <v>JC103541</v>
          </cell>
          <cell r="C963" t="str">
            <v>Facilities and Support Services</v>
          </cell>
          <cell r="D963" t="str">
            <v>Facilities</v>
          </cell>
          <cell r="E963" t="str">
            <v>No Grade (H)</v>
          </cell>
          <cell r="F963" t="str">
            <v>Gain skills related to the use of construction safety, drawings, blueprints, materials, tools, and general worksite procedures.</v>
          </cell>
        </row>
        <row r="964">
          <cell r="B964" t="str">
            <v>JC101996</v>
          </cell>
          <cell r="C964" t="str">
            <v>Nursing &amp; Education</v>
          </cell>
          <cell r="D964" t="str">
            <v>Clinical Education</v>
          </cell>
          <cell r="E964" t="str">
            <v>120.00</v>
          </cell>
          <cell r="F964" t="str">
            <v>Assumes responsibility for the oversight of Inter-professional Continuing Education Accreditation program.  Ensures ongoing compliance with the standards for Joint Accreditation for Inter-professional Continuing Education (ICE) by local site accreditation leaders.  Supports the evolvment and growth expansion of exceptional inter-professional education activities across organization.</v>
          </cell>
        </row>
        <row r="965">
          <cell r="B965" t="str">
            <v>JC103423</v>
          </cell>
          <cell r="C965" t="str">
            <v>Information Technology</v>
          </cell>
          <cell r="D965" t="str">
            <v>Information Technology Administration</v>
          </cell>
          <cell r="E965" t="str">
            <v>Market</v>
          </cell>
          <cell r="F965" t="str">
            <v>Manages all Integrated Health Technology (IHT) administrative and operational functions for the organization. Drives the strategic plan as it relates to technology and administrative Operations for IHT. Facilitates a customer-centric approach to technology decision making and fosters the integration of technology capabilities throughout the organization. Leads the financial business operations for IHT, including contract management and capital budgets. Manages the position control for IHT. Responsible for the IHT employee experience, including on-boarding and engagement. Develops short-term and long-term goals ensuring alignment with broader organizational priorities. Develops and utilizes metrics and organization vision to lead and direct regional IT activities.</v>
          </cell>
        </row>
        <row r="966">
          <cell r="B966" t="str">
            <v>JC103538</v>
          </cell>
          <cell r="C966" t="str">
            <v>Imaging &amp; Diagnostics</v>
          </cell>
          <cell r="D966" t="str">
            <v>Radiology</v>
          </cell>
          <cell r="E966" t="str">
            <v>No Grade (H)</v>
          </cell>
          <cell r="F966" t="str">
            <v>Supports radiologic health professionals by preparing the room for procedures, providing patient support, assistant with procedures, and maintaining supply inventory.</v>
          </cell>
        </row>
        <row r="967">
          <cell r="B967" t="str">
            <v>JC101530</v>
          </cell>
          <cell r="C967" t="str">
            <v>Imaging &amp; Diagnostics</v>
          </cell>
          <cell r="D967" t="str">
            <v>Radiology</v>
          </cell>
          <cell r="E967" t="str">
            <v>107.00</v>
          </cell>
          <cell r="F967" t="str">
            <v>Assists technologists and provides support for the imaging department.</v>
          </cell>
        </row>
        <row r="968">
          <cell r="B968" t="str">
            <v>JC101530-WO</v>
          </cell>
          <cell r="C968" t="str">
            <v>Imaging &amp; Diagnostics</v>
          </cell>
          <cell r="D968" t="str">
            <v>Radiology</v>
          </cell>
          <cell r="E968" t="str">
            <v>107.00</v>
          </cell>
          <cell r="F968" t="str">
            <v>Assists technologists and provides support for the imaging department.</v>
          </cell>
        </row>
        <row r="969">
          <cell r="B969" t="str">
            <v>JC101926</v>
          </cell>
          <cell r="C969" t="str">
            <v>Imaging &amp; Diagnostics</v>
          </cell>
          <cell r="D969" t="str">
            <v>Radiology</v>
          </cell>
          <cell r="E969" t="str">
            <v>119.00</v>
          </cell>
          <cell r="F969" t="str">
            <v>Collects and analyzes data to ensure the department functions according to defined practice standards and regulatory requirements for an assigned modality.</v>
          </cell>
        </row>
        <row r="970">
          <cell r="B970" t="str">
            <v>JC101926-S</v>
          </cell>
          <cell r="C970" t="str">
            <v>Imaging &amp; Diagnostics</v>
          </cell>
          <cell r="D970" t="str">
            <v>Radiology</v>
          </cell>
          <cell r="E970" t="str">
            <v>119.00</v>
          </cell>
          <cell r="F970" t="str">
            <v>Collects and analyzes data to ensure the department functions according to defined practice standards and regulatory requirements for an assigned modality.</v>
          </cell>
        </row>
        <row r="971">
          <cell r="B971" t="str">
            <v>JC103698</v>
          </cell>
          <cell r="C971" t="str">
            <v>Legal, Compliance, Advocacy, and Risk</v>
          </cell>
          <cell r="D971" t="str">
            <v>Legal and Contracting</v>
          </cell>
          <cell r="E971" t="str">
            <v>118.00</v>
          </cell>
          <cell r="F971" t="str">
            <v>Provides support to attorneys in all aspects of employment-related immigration matters. Includes tracking employees’ immigration status, performing tasks related to preparing and filing immigration petitions, and maintaining accurate case records.</v>
          </cell>
        </row>
        <row r="972">
          <cell r="B972" t="str">
            <v>JC102944</v>
          </cell>
          <cell r="C972" t="str">
            <v>Laboratory</v>
          </cell>
          <cell r="D972" t="str">
            <v>Laboratory Technologists</v>
          </cell>
          <cell r="E972" t="str">
            <v>116.00</v>
          </cell>
          <cell r="F972" t="str">
            <v>Under general direction, interpret and report test results. Perform routine and complex technical laboratory analyses using established procedures and protocols.</v>
          </cell>
        </row>
        <row r="973">
          <cell r="B973" t="str">
            <v>JC101389-H</v>
          </cell>
          <cell r="C973" t="str">
            <v>Quality and Compliance</v>
          </cell>
          <cell r="D973" t="str">
            <v>Quality/Compliance</v>
          </cell>
          <cell r="E973" t="str">
            <v>120.00</v>
          </cell>
          <cell r="F973" t="str">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ell>
        </row>
        <row r="974">
          <cell r="B974" t="str">
            <v>JC101389-S</v>
          </cell>
          <cell r="C974" t="str">
            <v>Quality and Compliance</v>
          </cell>
          <cell r="D974" t="str">
            <v>Quality/Compliance</v>
          </cell>
          <cell r="E974" t="str">
            <v>120.00</v>
          </cell>
          <cell r="F974" t="str">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ell>
        </row>
        <row r="975">
          <cell r="B975" t="str">
            <v>JC101388</v>
          </cell>
          <cell r="C975" t="str">
            <v>Quality and Compliance</v>
          </cell>
          <cell r="D975" t="str">
            <v>Quality/Compliance</v>
          </cell>
          <cell r="E975" t="str">
            <v>121.00</v>
          </cell>
          <cell r="F975" t="str">
            <v>Supports the infection preventionists (IP) across the organization, in multiple settings, with strategy, data and action plans that align with infection prevention initiatives and goals. Standardizes centralized surveillance, data validation and analysis, implementation science and use of quality principles for the infection prevention model and plan.  Assists leadership in creating, monitoring and sustaining a standardized, evidence based and data driven approach to infection prevention and control across the organization.</v>
          </cell>
        </row>
        <row r="976">
          <cell r="B976" t="str">
            <v>JC101166</v>
          </cell>
          <cell r="C976" t="str">
            <v>Finance and Business Informatics</v>
          </cell>
          <cell r="D976" t="str">
            <v>Informatics and Decision Support</v>
          </cell>
          <cell r="E976" t="str">
            <v>118.00</v>
          </cell>
          <cell r="F976" t="str">
            <v>Performs informatics data analysis and reporting.</v>
          </cell>
        </row>
        <row r="977">
          <cell r="B977" t="str">
            <v>JC101186-H</v>
          </cell>
          <cell r="C977" t="str">
            <v>Finance and Business Informatics</v>
          </cell>
          <cell r="D977" t="str">
            <v>Informatics and Decision Support</v>
          </cell>
          <cell r="E977" t="str">
            <v>120.00</v>
          </cell>
          <cell r="F977" t="str">
            <v>Performs complex informatics data analysis and reporting.</v>
          </cell>
        </row>
        <row r="978">
          <cell r="B978" t="str">
            <v>JC101186-S</v>
          </cell>
          <cell r="C978" t="str">
            <v>Finance and Business Informatics</v>
          </cell>
          <cell r="D978" t="str">
            <v>Informatics and Decision Support</v>
          </cell>
          <cell r="E978" t="str">
            <v>120.00</v>
          </cell>
          <cell r="F978" t="str">
            <v>Performs complex informatics data analysis and reporting.</v>
          </cell>
        </row>
        <row r="979">
          <cell r="B979" t="str">
            <v>JC100672-H</v>
          </cell>
          <cell r="C979" t="str">
            <v>Information Technology</v>
          </cell>
          <cell r="D979" t="str">
            <v>IT</v>
          </cell>
          <cell r="E979" t="str">
            <v>120.00</v>
          </cell>
          <cell r="F979" t="str">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ell>
        </row>
        <row r="980">
          <cell r="B980" t="str">
            <v>JC100672-S</v>
          </cell>
          <cell r="C980" t="str">
            <v>Information Technology</v>
          </cell>
          <cell r="D980" t="str">
            <v>IT</v>
          </cell>
          <cell r="E980" t="str">
            <v>120.00</v>
          </cell>
          <cell r="F980" t="str">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ell>
        </row>
        <row r="981">
          <cell r="B981" t="str">
            <v>JC100673</v>
          </cell>
          <cell r="C981" t="str">
            <v>Information Technology</v>
          </cell>
          <cell r="D981" t="str">
            <v>IT</v>
          </cell>
          <cell r="E981" t="str">
            <v>119.00</v>
          </cell>
          <cell r="F981" t="str">
            <v>First-level information security supports SSM health organization, safeguards digital assets, and ensures information confidentiality, integrity, and availability. Follows documented procedures for provisioning, monitoring, controls, analyzing, documentation, and supporting security initiatives.</v>
          </cell>
        </row>
        <row r="982">
          <cell r="B982" t="str">
            <v>JC103326</v>
          </cell>
          <cell r="C982" t="str">
            <v>Information Technology</v>
          </cell>
          <cell r="D982" t="str">
            <v>IT</v>
          </cell>
          <cell r="E982" t="str">
            <v>123.00</v>
          </cell>
          <cell r="F982" t="str">
            <v>Lead-level information security supports SSM health organization, safeguarding digital assets and ensuring information confidentiality, integrity, and availability. Leads information security projects across the SSM Enterprise. Acts as a subject matter expert in one or more security domains including but not limited to, incident response, threat and vulnerability management, governance, risk, and compliance, or identity and access management.</v>
          </cell>
        </row>
        <row r="983">
          <cell r="B983" t="str">
            <v>JC100675-H</v>
          </cell>
          <cell r="C983" t="str">
            <v>Information Technology</v>
          </cell>
          <cell r="D983" t="str">
            <v>IT</v>
          </cell>
          <cell r="E983" t="str">
            <v>122.00</v>
          </cell>
          <cell r="F983" t="str">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ell>
        </row>
        <row r="984">
          <cell r="B984" t="str">
            <v>JC100675-S</v>
          </cell>
          <cell r="C984" t="str">
            <v>Information Technology</v>
          </cell>
          <cell r="D984" t="str">
            <v>IT</v>
          </cell>
          <cell r="E984" t="str">
            <v>122.00</v>
          </cell>
          <cell r="F984" t="str">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ell>
        </row>
        <row r="985">
          <cell r="B985" t="str">
            <v>JC100676</v>
          </cell>
          <cell r="C985" t="str">
            <v>Information Technology</v>
          </cell>
          <cell r="D985" t="str">
            <v>IT</v>
          </cell>
          <cell r="E985" t="str">
            <v>126.00</v>
          </cell>
          <cell r="F985" t="str">
            <v>Frequently interacts with all levels of management and a breadth of departments, both inside and outside of IT as an advanced skillset professional.  Responsible for designing security solutions that protect SSM and also allow SSM to execute and innovate.  Provides expert guidance for addressing current security issues and has the foresight to see where the industry is headed, proactively delivering future-proof solutions.</v>
          </cell>
        </row>
        <row r="986">
          <cell r="B986" t="str">
            <v>JC100029-H</v>
          </cell>
          <cell r="C986" t="str">
            <v>Laboratory</v>
          </cell>
          <cell r="D986" t="str">
            <v>Laboratory Technologists</v>
          </cell>
          <cell r="E986" t="str">
            <v>118.00</v>
          </cell>
          <cell r="F986" t="str">
            <v>Under general direction, coordinates the development, implementation, maintenance and enhancement of applicable laboratory information system (LIS) applications and related policies, procedures, strategies and goals.</v>
          </cell>
        </row>
        <row r="987">
          <cell r="B987" t="str">
            <v>JC100029-S</v>
          </cell>
          <cell r="C987" t="str">
            <v>Laboratory</v>
          </cell>
          <cell r="D987" t="str">
            <v>Laboratory Technologists</v>
          </cell>
          <cell r="E987" t="str">
            <v>118.00</v>
          </cell>
          <cell r="F987" t="str">
            <v>Under general direction, coordinates the development, implementation, maintenance and enhancement of applicable laboratory information system (LIS) applications and related policies, procedures, strategies and goals.</v>
          </cell>
        </row>
        <row r="988">
          <cell r="B988" t="str">
            <v>JC100666</v>
          </cell>
          <cell r="C988" t="str">
            <v>Information Technology</v>
          </cell>
          <cell r="D988" t="str">
            <v>IT</v>
          </cell>
          <cell r="E988" t="str">
            <v>123.00</v>
          </cell>
          <cell r="F988" t="str">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ell>
        </row>
        <row r="989">
          <cell r="B989" t="str">
            <v>JC100667</v>
          </cell>
          <cell r="C989" t="str">
            <v>Information Technology</v>
          </cell>
          <cell r="D989" t="str">
            <v>IT</v>
          </cell>
          <cell r="E989" t="str">
            <v>124.00</v>
          </cell>
          <cell r="F989" t="str">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ell>
        </row>
        <row r="990">
          <cell r="B990" t="str">
            <v>JC100668</v>
          </cell>
          <cell r="C990" t="str">
            <v>Information Technology</v>
          </cell>
          <cell r="D990" t="str">
            <v>IT</v>
          </cell>
          <cell r="E990" t="str">
            <v>124.00</v>
          </cell>
          <cell r="F990" t="str">
            <v>Manages system-level programs comprised of multiple related but independent/interdependent projects. Facilitates strategic planning and design of program roadmaps regarding project prioritization and implementation within the program. Continuously monitors the program for cross-project risks or interdependencies and initiating appropriate action to resolve any threats to project/program success.</v>
          </cell>
        </row>
        <row r="991">
          <cell r="B991" t="str">
            <v>JC100669</v>
          </cell>
          <cell r="C991" t="str">
            <v>Information Technology</v>
          </cell>
          <cell r="D991" t="str">
            <v>IT</v>
          </cell>
          <cell r="E991" t="str">
            <v>120.00</v>
          </cell>
          <cell r="F991" t="str">
            <v>Manages various medium to large sized technical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ell>
        </row>
        <row r="992">
          <cell r="B992" t="str">
            <v>JC100677-H</v>
          </cell>
          <cell r="C992" t="str">
            <v>Information Technology</v>
          </cell>
          <cell r="D992" t="str">
            <v>IT</v>
          </cell>
          <cell r="E992" t="str">
            <v>117.00</v>
          </cell>
          <cell r="F992" t="str">
            <v>Maintenance and support of the computer and network hardware, infrastructure and supported applications which may include telecommunication systems.</v>
          </cell>
        </row>
        <row r="993">
          <cell r="B993" t="str">
            <v>JC100677-S</v>
          </cell>
          <cell r="C993" t="str">
            <v>Information Technology</v>
          </cell>
          <cell r="D993" t="str">
            <v>IT</v>
          </cell>
          <cell r="E993" t="str">
            <v>117.00</v>
          </cell>
          <cell r="F993" t="str">
            <v>Maintenance and support of the computer and network hardware, infrastructure and supported applications which may include telecommunication systems.</v>
          </cell>
        </row>
        <row r="994">
          <cell r="B994" t="str">
            <v>JC103569</v>
          </cell>
          <cell r="C994" t="str">
            <v>Information Technology</v>
          </cell>
          <cell r="D994" t="str">
            <v>IT</v>
          </cell>
          <cell r="E994" t="str">
            <v>116.00</v>
          </cell>
          <cell r="F994" t="str">
            <v>Assists in the maintenance and support of computer and network hardware, infrastructure, and supported applications which may include telecommunication systems.</v>
          </cell>
        </row>
        <row r="995">
          <cell r="B995" t="str">
            <v>JC100679-H</v>
          </cell>
          <cell r="C995" t="str">
            <v>Information Technology</v>
          </cell>
          <cell r="D995" t="str">
            <v>IT</v>
          </cell>
          <cell r="E995" t="str">
            <v>120.00</v>
          </cell>
          <cell r="F995" t="str">
            <v>Leads technical support staff in daily operations.  May also lead Telecommunications staff.</v>
          </cell>
        </row>
        <row r="996">
          <cell r="B996" t="str">
            <v>JC100679-S</v>
          </cell>
          <cell r="C996" t="str">
            <v>Information Technology</v>
          </cell>
          <cell r="D996" t="str">
            <v>IT</v>
          </cell>
          <cell r="E996" t="str">
            <v>120.00</v>
          </cell>
          <cell r="F996" t="str">
            <v>Leads technical support staff in daily operations.  May also lead Telecommunications staff.</v>
          </cell>
        </row>
        <row r="997">
          <cell r="B997" t="str">
            <v>JC100678-H</v>
          </cell>
          <cell r="C997" t="str">
            <v>Information Technology</v>
          </cell>
          <cell r="D997" t="str">
            <v>IT</v>
          </cell>
          <cell r="E997" t="str">
            <v>119.00</v>
          </cell>
          <cell r="F997" t="str">
            <v>Management, design and administration of local area and wireless networks and may also support telecommunication systems.</v>
          </cell>
        </row>
        <row r="998">
          <cell r="B998" t="str">
            <v>JC100678-S</v>
          </cell>
          <cell r="C998" t="str">
            <v>Information Technology</v>
          </cell>
          <cell r="D998" t="str">
            <v>IT</v>
          </cell>
          <cell r="E998" t="str">
            <v>119.00</v>
          </cell>
          <cell r="F998" t="str">
            <v>Management, design and administration of local area and wireless networks and may also support telecommunication systems.</v>
          </cell>
        </row>
        <row r="999">
          <cell r="B999" t="str">
            <v>JC100680-H</v>
          </cell>
          <cell r="C999" t="str">
            <v>Information Technology</v>
          </cell>
          <cell r="D999" t="str">
            <v>IT</v>
          </cell>
          <cell r="E999" t="str">
            <v>115.00</v>
          </cell>
          <cell r="F999" t="str">
            <v>Maintenance and support of the computer and network hardware, infrastructure and supported applications which may include telecommunication systems.</v>
          </cell>
        </row>
        <row r="1000">
          <cell r="B1000" t="str">
            <v>JC100815</v>
          </cell>
          <cell r="C1000" t="str">
            <v>Information Technology</v>
          </cell>
          <cell r="D1000" t="str">
            <v>IT</v>
          </cell>
          <cell r="E1000" t="str">
            <v>113.00</v>
          </cell>
          <cell r="F1000" t="str">
            <v>Completes documented tasks to help maintain the integrity of the electronic health record/ associated software systems and provide operational support to the Electronic Health Record (EHR) team and colleagues throughout the organization.</v>
          </cell>
        </row>
        <row r="1001">
          <cell r="B1001" t="str">
            <v>JC101005</v>
          </cell>
          <cell r="C1001" t="str">
            <v>Executive</v>
          </cell>
          <cell r="D1001" t="str">
            <v>Regional Executive</v>
          </cell>
          <cell r="E1001" t="str">
            <v>Market</v>
          </cell>
          <cell r="F1001" t="str">
            <v>Manages all technology services, system administration and assigned projects for organization.  Leads in application and system infrastructure.  Drives the strategic plan as it relates to technology and core systems.  Ensures that all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region ensuring alignment with broader organization priorities.  Utilizes metrics and organization vision to lead and direct regional IT activities.</v>
          </cell>
        </row>
        <row r="1002">
          <cell r="B1002" t="str">
            <v>JC103426</v>
          </cell>
          <cell r="C1002" t="str">
            <v>Supply Chain Services</v>
          </cell>
          <cell r="D1002" t="str">
            <v>Supply Chain</v>
          </cell>
          <cell r="E1002" t="str">
            <v>122.00</v>
          </cell>
          <cell r="F1002" t="str">
            <v>Responsible for overall management of the infusion pump fleet system-wide. Ensures collaboration with other departments to align goals that result in rapid adoption, optimization, and sustainable compliance across the portfolio of services. Works with suppliers, internal teams, leadership, and end-users to ensure fleet optimization and operational efficacy.</v>
          </cell>
        </row>
        <row r="1003">
          <cell r="B1003" t="str">
            <v>JC103501</v>
          </cell>
          <cell r="C1003" t="str">
            <v>Pharmacy</v>
          </cell>
          <cell r="D1003" t="str">
            <v>Pharmacy Support</v>
          </cell>
          <cell r="E1003" t="str">
            <v>120.00</v>
          </cell>
          <cell r="F1003" t="str">
            <v>Serves as a subject matter expert and provides oversight to all pharmacy infusion centers system-wide, ensuring program integrity and optimization. Responsible for improvement and oversight of infusion prior authorizations and day-to-day management of initial and final denials through internal partnerships and payor-related initiatives, and in compliance with system policies and procedures.</v>
          </cell>
        </row>
        <row r="1004">
          <cell r="B1004" t="str">
            <v>JC103063</v>
          </cell>
          <cell r="C1004" t="str">
            <v>Provider - Pharmacy</v>
          </cell>
          <cell r="D1004" t="str">
            <v>Pharmacist</v>
          </cell>
          <cell r="E1004" t="str">
            <v>433.00</v>
          </cell>
          <cell r="F1004" t="str">
            <v>Leads system medication infusion safety, quality and regulatory efforts.  Facilitates infusion technology related initiatives and manages the pump library on infusion pumps.  collaborates with system medication safety teams and system professional nurse practice council to identify, mitigate, and monitor infusion related medication safety concerns and to identify and work to implement best practices across the system.</v>
          </cell>
        </row>
        <row r="1005">
          <cell r="B1005" t="str">
            <v>JC101343</v>
          </cell>
          <cell r="C1005" t="str">
            <v>Emergency Services</v>
          </cell>
          <cell r="D1005" t="str">
            <v>Emergency Svcs</v>
          </cell>
          <cell r="E1005" t="str">
            <v>114.00</v>
          </cell>
          <cell r="F1005" t="str">
            <v>Works to develop, implement and deliver injury prevention programs.  Provides an organized, comprehensive approach for educating healthcare professionals, patients, families and the community in a variety of settings both on campus and in the community on injury prevention.</v>
          </cell>
        </row>
        <row r="1006">
          <cell r="B1006" t="str">
            <v>JC101741</v>
          </cell>
          <cell r="C1006" t="str">
            <v>Quality and Compliance</v>
          </cell>
          <cell r="D1006" t="str">
            <v>Quality/Compliance</v>
          </cell>
          <cell r="E1006" t="str">
            <v>113.00</v>
          </cell>
          <cell r="F1006" t="str">
            <v>Coordinates activities related to Continuing Medical Education (CME) and the Institutional Review Board (IRB), which includes a variety of clerical and data entry duties, following establish guidelines, policies and procedures.</v>
          </cell>
        </row>
        <row r="1007">
          <cell r="B1007" t="str">
            <v>JC100663</v>
          </cell>
          <cell r="C1007" t="str">
            <v>Nursing &amp; Education</v>
          </cell>
          <cell r="D1007" t="str">
            <v>Clinical Education</v>
          </cell>
          <cell r="E1007" t="str">
            <v>118.00</v>
          </cell>
          <cell r="F1007" t="str">
            <v>Develops and creates a range of instructional materials, such as classroom-based training, online training, and performance support tools and creates interactive and engaging ways to communicate content knowledge, to work effectively as part of an education and management team, and to provide customer support and guidance.</v>
          </cell>
        </row>
        <row r="1008">
          <cell r="B1008" t="str">
            <v>JC100664</v>
          </cell>
          <cell r="C1008" t="str">
            <v>Nursing &amp; Education</v>
          </cell>
          <cell r="D1008" t="str">
            <v>Clinical Education</v>
          </cell>
          <cell r="E1008" t="str">
            <v>119.00</v>
          </cell>
          <cell r="F1008" t="str">
            <v>Provides assessment, planning, development, implementation and evaluation of training programs.  Provides leadership and prioritizes work of the team.</v>
          </cell>
        </row>
        <row r="1009">
          <cell r="B1009" t="str">
            <v>JC102621</v>
          </cell>
          <cell r="C1009" t="str">
            <v>Administrative/Clerical</v>
          </cell>
          <cell r="D1009" t="str">
            <v>Administrative</v>
          </cell>
          <cell r="E1009" t="str">
            <v>No Grade (H)</v>
          </cell>
          <cell r="F1009" t="str">
            <v>Provides accurate and timely instruction to prospective and current students and/or employees.</v>
          </cell>
        </row>
        <row r="1010">
          <cell r="B1010" t="str">
            <v>JC101977</v>
          </cell>
          <cell r="C1010" t="str">
            <v>Administrative/Clerical</v>
          </cell>
          <cell r="D1010" t="str">
            <v>Administrative</v>
          </cell>
          <cell r="E1010" t="str">
            <v>506.00</v>
          </cell>
          <cell r="F1010" t="str">
            <v>Support the customer service function and perform customer intake duties.</v>
          </cell>
        </row>
        <row r="1011">
          <cell r="B1011" t="str">
            <v>JC103199</v>
          </cell>
          <cell r="C1011" t="str">
            <v>Administrative/Clerical</v>
          </cell>
          <cell r="D1011" t="str">
            <v>Administrative</v>
          </cell>
          <cell r="E1011" t="str">
            <v>No Grade (H)</v>
          </cell>
          <cell r="F1011" t="str">
            <v>Performs department-specific duties and responsibilities in a training capacity.  Receives guidance, training, and mentoring from supervisor in planning and carrying out activities and assignments.</v>
          </cell>
        </row>
        <row r="1012">
          <cell r="B1012" t="str">
            <v>JC101757</v>
          </cell>
          <cell r="C1012" t="str">
            <v>Administrative/Clerical</v>
          </cell>
          <cell r="D1012" t="str">
            <v>Administrative</v>
          </cell>
          <cell r="E1012" t="str">
            <v>No Grade (H)</v>
          </cell>
          <cell r="F1012" t="str">
            <v>Provides research, analysis and documentation support for projects assigned, while gaining a better understanding of how to handle the complex issues of healthcare operations, management and business needs of the organization.</v>
          </cell>
        </row>
        <row r="1013">
          <cell r="B1013" t="str">
            <v>JC100598</v>
          </cell>
          <cell r="C1013" t="str">
            <v>Administrative/Clerical</v>
          </cell>
          <cell r="D1013" t="str">
            <v>Administrative</v>
          </cell>
          <cell r="E1013" t="str">
            <v>No Grade (H)</v>
          </cell>
          <cell r="F1013" t="str">
            <v>Provides research, analysis and documentation support for projects assigned, while gaining a better understanding of how to handle the complex issues of healthcare operations, management and business needs of the organization.</v>
          </cell>
        </row>
        <row r="1014">
          <cell r="B1014" t="str">
            <v>JC102899</v>
          </cell>
          <cell r="C1014" t="str">
            <v>Administrative/Clerical</v>
          </cell>
          <cell r="D1014" t="str">
            <v>Administrative</v>
          </cell>
          <cell r="E1014" t="str">
            <v>No Grade (H)</v>
          </cell>
          <cell r="F1014" t="str">
            <v>Provides research, analysis and documentation support for projects assigned, while gaining a better understanding of how to handle the complex issues of healthcare operations, management and business needs of the organization.</v>
          </cell>
        </row>
        <row r="1015">
          <cell r="B1015" t="str">
            <v>JC100923</v>
          </cell>
          <cell r="C1015" t="str">
            <v>Administrative/Clerical</v>
          </cell>
          <cell r="D1015" t="str">
            <v>Patient Services</v>
          </cell>
          <cell r="E1015" t="str">
            <v>117.00</v>
          </cell>
          <cell r="F1015" t="str">
            <v>Acts as a liaison between English and ASL using, staff and patients/families by providing interpreter services as well as staff education and training. Provides support and serves as a resource for other department functions.</v>
          </cell>
        </row>
        <row r="1016">
          <cell r="B1016" t="str">
            <v>JC100925-H</v>
          </cell>
          <cell r="C1016" t="str">
            <v>Administrative/Clerical</v>
          </cell>
          <cell r="D1016" t="str">
            <v>Patient Services</v>
          </cell>
          <cell r="E1016" t="str">
            <v>114.00</v>
          </cell>
          <cell r="F1016" t="str">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ell>
        </row>
        <row r="1017">
          <cell r="B1017" t="str">
            <v>JC100925-S</v>
          </cell>
          <cell r="C1017" t="str">
            <v>Administrative/Clerical</v>
          </cell>
          <cell r="D1017" t="str">
            <v>Patient Services</v>
          </cell>
          <cell r="E1017" t="str">
            <v>114.00</v>
          </cell>
          <cell r="F1017" t="str">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ell>
        </row>
        <row r="1018">
          <cell r="B1018" t="str">
            <v>JC103241</v>
          </cell>
          <cell r="C1018" t="str">
            <v>Administrative/Clerical</v>
          </cell>
          <cell r="D1018" t="str">
            <v>Patient Services</v>
          </cell>
          <cell r="E1018" t="str">
            <v>116.00</v>
          </cell>
          <cell r="F1018" t="str">
            <v>Acts as a liaison between English and limited-English speaking guests, staff and patients/families by providing oral interpretation, written translation services, as well as staff education and training.</v>
          </cell>
        </row>
        <row r="1019">
          <cell r="B1019" t="str">
            <v>JC103229</v>
          </cell>
          <cell r="C1019" t="str">
            <v>Administrative/Clerical</v>
          </cell>
          <cell r="D1019" t="str">
            <v>Patient Services</v>
          </cell>
          <cell r="E1019" t="str">
            <v>117.00</v>
          </cell>
          <cell r="F1019" t="str">
            <v>Acts as a liaison between English and limited-English speaking guests, staff and patients/families by providing oral interpretation, written translation services, as well as staff education and training.  Provides review and analysis of translation projects.</v>
          </cell>
        </row>
        <row r="1020">
          <cell r="B1020" t="str">
            <v>JC103242</v>
          </cell>
          <cell r="C1020" t="str">
            <v>Administrative/Clerical</v>
          </cell>
          <cell r="D1020" t="str">
            <v>Patient Services</v>
          </cell>
          <cell r="E1020" t="str">
            <v>115.00</v>
          </cell>
          <cell r="F1020" t="str">
            <v>Acts as a liaison between English and limited-English speaking guests, staff and patients/families by providing oral interpretation, written translation services, as well as staff education and training.  Provides support and serves as a resource for other department functions.</v>
          </cell>
        </row>
        <row r="1021">
          <cell r="B1021" t="str">
            <v>JC101524</v>
          </cell>
          <cell r="C1021" t="str">
            <v>Imaging &amp; Diagnostics</v>
          </cell>
          <cell r="D1021" t="str">
            <v>Radiology - Cardiac/Interventional</v>
          </cell>
          <cell r="E1021" t="str">
            <v>112.00</v>
          </cell>
          <cell r="F1021" t="str">
            <v>Circulates interventional procedures.  Assists in procedures and pre- and post- work up of patients as needed.</v>
          </cell>
        </row>
        <row r="1022">
          <cell r="B1022" t="str">
            <v>JC101491</v>
          </cell>
          <cell r="C1022" t="str">
            <v>Imaging &amp; Diagnostics</v>
          </cell>
          <cell r="D1022" t="str">
            <v>Radiology</v>
          </cell>
          <cell r="E1022" t="str">
            <v>118.00</v>
          </cell>
          <cell r="F1022" t="str">
            <v>Performs intraoperative neuromonitoring to record the function of the brain, spinal cord, nerves and muscles using a variety of techniques.</v>
          </cell>
        </row>
        <row r="1023">
          <cell r="B1023" t="str">
            <v>JC102434</v>
          </cell>
          <cell r="C1023" t="str">
            <v>Supply Chain Services</v>
          </cell>
          <cell r="D1023" t="str">
            <v>Supply Chain</v>
          </cell>
          <cell r="E1023" t="str">
            <v>111.00</v>
          </cell>
          <cell r="F1023" t="str">
            <v>Under supervision and following established policies and procedures, ensures an adequate inventory of assigned products and coordinates with supply base.  Also responsible for performing job duties in accordance with the values of the SSM Health Care System and principles of CQI</v>
          </cell>
        </row>
        <row r="1024">
          <cell r="B1024" t="str">
            <v>JC102930</v>
          </cell>
          <cell r="C1024" t="str">
            <v>Finance and Business Informatics</v>
          </cell>
          <cell r="D1024" t="str">
            <v>Treasury and Investment</v>
          </cell>
          <cell r="E1024" t="str">
            <v>126.00</v>
          </cell>
          <cell r="F1024" t="str">
            <v>Responsible for the overall operational management of SSM’s investment program.</v>
          </cell>
        </row>
        <row r="1025">
          <cell r="B1025" t="str">
            <v>JC103181</v>
          </cell>
          <cell r="C1025" t="str">
            <v>Finance and Business Informatics</v>
          </cell>
          <cell r="D1025" t="str">
            <v>Financial Planning and Administration</v>
          </cell>
          <cell r="E1025" t="str">
            <v>125.00</v>
          </cell>
          <cell r="F1025" t="str">
            <v>Provides daily functional support and oversight of SSM’s Health Centralized Investment Program supporting the Director-Investments / Deputy Chief Investment Officer.</v>
          </cell>
        </row>
        <row r="1026">
          <cell r="B1026" t="str">
            <v>JC102389</v>
          </cell>
          <cell r="C1026" t="str">
            <v>Information Technology</v>
          </cell>
          <cell r="D1026" t="str">
            <v>IT</v>
          </cell>
          <cell r="E1026" t="str">
            <v>117.00</v>
          </cell>
          <cell r="F1026" t="str">
            <v>Forecasts workload and project staffing needs to ensure accurate and adequate support for business processes.</v>
          </cell>
        </row>
        <row r="1027">
          <cell r="B1027" t="str">
            <v>JC103534</v>
          </cell>
          <cell r="C1027" t="str">
            <v>Laboratory</v>
          </cell>
          <cell r="D1027" t="str">
            <v>Laboratory Support</v>
          </cell>
          <cell r="E1027" t="str">
            <v>No Grade (H)</v>
          </cell>
          <cell r="F1027" t="str">
            <v>Performs specimen collection, transport, and processing of fluids for analysis. Pays close attention to pre-analytical and post-analytical factors which compromise the accuracy of test results.</v>
          </cell>
        </row>
        <row r="1028">
          <cell r="B1028" t="str">
            <v>JC100003</v>
          </cell>
          <cell r="C1028" t="str">
            <v>Laboratory</v>
          </cell>
          <cell r="D1028" t="str">
            <v>Laboratory Support</v>
          </cell>
          <cell r="E1028" t="str">
            <v>108.00</v>
          </cell>
          <cell r="F1028" t="str">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ell>
        </row>
        <row r="1029">
          <cell r="B1029" t="str">
            <v>JC100003-F</v>
          </cell>
          <cell r="C1029" t="str">
            <v>Laboratory</v>
          </cell>
          <cell r="D1029" t="str">
            <v>Laboratory Support</v>
          </cell>
          <cell r="E1029" t="str">
            <v>108.00</v>
          </cell>
          <cell r="F1029" t="str">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ell>
        </row>
        <row r="1030">
          <cell r="B1030" t="str">
            <v>JC100003-TAH</v>
          </cell>
          <cell r="C1030" t="str">
            <v>Laboratory</v>
          </cell>
          <cell r="D1030" t="str">
            <v>Laboratory Support</v>
          </cell>
          <cell r="E1030" t="str">
            <v>108.00</v>
          </cell>
          <cell r="F1030" t="str">
            <v>May perform phlebotomy and/or waived testing. May also perform a variety of general clerical duties to support the laboratory department, including receptionist and secretarial support, admission activities, and order entry processing.</v>
          </cell>
        </row>
        <row r="1031">
          <cell r="B1031" t="str">
            <v>JC100003-WO</v>
          </cell>
          <cell r="C1031" t="str">
            <v>Laboratory</v>
          </cell>
          <cell r="D1031" t="str">
            <v>Laboratory Support</v>
          </cell>
          <cell r="E1031" t="str">
            <v>108.00</v>
          </cell>
          <cell r="F1031" t="str">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ell>
        </row>
        <row r="1032">
          <cell r="B1032" t="str">
            <v>JC100005</v>
          </cell>
          <cell r="C1032" t="str">
            <v>Laboratory</v>
          </cell>
          <cell r="D1032" t="str">
            <v>Laboratory Support</v>
          </cell>
          <cell r="E1032" t="str">
            <v>109.00</v>
          </cell>
          <cell r="F1032"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3">
          <cell r="B1033" t="str">
            <v>JC100005-F</v>
          </cell>
          <cell r="C1033" t="str">
            <v>Laboratory</v>
          </cell>
          <cell r="D1033" t="str">
            <v>Laboratory Support</v>
          </cell>
          <cell r="E1033" t="str">
            <v>109.00</v>
          </cell>
          <cell r="F1033"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4">
          <cell r="B1034" t="str">
            <v>JC100005-TAH</v>
          </cell>
          <cell r="C1034" t="str">
            <v>Laboratory</v>
          </cell>
          <cell r="D1034" t="str">
            <v>Laboratory Support</v>
          </cell>
          <cell r="E1034" t="str">
            <v>109.00</v>
          </cell>
          <cell r="F1034"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5">
          <cell r="B1035" t="str">
            <v>JC100005-WO</v>
          </cell>
          <cell r="C1035" t="str">
            <v>Laboratory</v>
          </cell>
          <cell r="D1035" t="str">
            <v>Laboratory Support</v>
          </cell>
          <cell r="E1035" t="str">
            <v>109.00</v>
          </cell>
          <cell r="F1035"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6">
          <cell r="B1036" t="str">
            <v>JC100009</v>
          </cell>
          <cell r="C1036" t="str">
            <v>Laboratory</v>
          </cell>
          <cell r="D1036" t="str">
            <v>Laboratory Support</v>
          </cell>
          <cell r="E1036" t="str">
            <v>110.00</v>
          </cell>
          <cell r="F1036" t="str">
            <v>Under direct supervision, supervises assignments within the laboratory and acts as a resource to Laboratory Support Technicians.</v>
          </cell>
        </row>
        <row r="1037">
          <cell r="B1037" t="str">
            <v>JC100007</v>
          </cell>
          <cell r="C1037" t="str">
            <v>Health Information Management</v>
          </cell>
          <cell r="D1037" t="str">
            <v>Coding</v>
          </cell>
          <cell r="E1037" t="str">
            <v>111.00</v>
          </cell>
          <cell r="F1037" t="str">
            <v>Performs the daily billing and coding for the laboratory. Works to resolve coding and billing issues that prevent timely submission of insurance claims. Ensures the appropriate department charges are applied to patient accounts.</v>
          </cell>
        </row>
        <row r="1038">
          <cell r="B1038" t="str">
            <v>JC103694</v>
          </cell>
          <cell r="C1038" t="str">
            <v>Health Information Management</v>
          </cell>
          <cell r="D1038" t="str">
            <v>Coding</v>
          </cell>
          <cell r="E1038" t="str">
            <v>112.00</v>
          </cell>
          <cell r="F1038" t="str">
            <v>Under the direction of the laboratory department and revenue cycle department leadership, works to resolve coding and billing issues that prevent timely submission of insurance claims.</v>
          </cell>
        </row>
        <row r="1039">
          <cell r="B1039" t="str">
            <v>JC101684</v>
          </cell>
          <cell r="C1039" t="str">
            <v>Laboratory</v>
          </cell>
          <cell r="D1039" t="str">
            <v>Laboratory Technologists</v>
          </cell>
          <cell r="E1039" t="str">
            <v>121.00</v>
          </cell>
          <cell r="F1039" t="str">
            <v>Assists in the design and development Medical Lab Technologist (MLT) program.  Maintains National Accrediting Agency for Clinical Laboratory Sciences (NAACLS) accreditation of the program and acts as the clinical coordinator of the MLT program.</v>
          </cell>
        </row>
        <row r="1040">
          <cell r="B1040" t="str">
            <v>JC101071</v>
          </cell>
          <cell r="C1040" t="str">
            <v>Executive</v>
          </cell>
          <cell r="D1040" t="str">
            <v>Regional Executive</v>
          </cell>
          <cell r="E1040" t="str">
            <v>Market</v>
          </cell>
          <cell r="F1040" t="str">
            <v>Responsible for the overall leadership, operation, and financial management of regional laboratory. Manages and directs the organization’s clinical laboratories and oversees staff management within each laboratory. Ensures department and various laboratory sections operate within budget and in accordance with performance standards. Responsible for clinical and pathology laboratory information critical for management decision making while providing laboratory expertise and leadership. Develops, administers and monitors compliance of laboratory policies, procedures and internal controls consistent with generally accepted laboratory and management principles. Ensures compliance of regulatory requirements.</v>
          </cell>
        </row>
        <row r="1041">
          <cell r="B1041" t="str">
            <v>JC101310</v>
          </cell>
          <cell r="C1041" t="str">
            <v>Patient Care Support</v>
          </cell>
          <cell r="D1041" t="str">
            <v>Patient Care Supt</v>
          </cell>
          <cell r="E1041" t="str">
            <v>116.00</v>
          </cell>
          <cell r="F1041" t="str">
            <v>Actively promotes exceptional breastfeeding outcomes for new mothers and newborns through support and education. Designs and provides a quality education that reflects best practices for patients, staff, and the community at large. Collects and maintains data used to drive quality improvement efforts including but not limited to achieving baby friendly status. Acts as a subject matter expert and breastfeeding champion to those within and outside the hospital.</v>
          </cell>
        </row>
        <row r="1042">
          <cell r="B1042" t="str">
            <v>JC100789</v>
          </cell>
          <cell r="C1042" t="str">
            <v>Facilities and Support Services</v>
          </cell>
          <cell r="D1042" t="str">
            <v>Laundry Services</v>
          </cell>
          <cell r="E1042" t="str">
            <v>105.00</v>
          </cell>
          <cell r="F1042" t="str">
            <v>Creates and transmits accurate daily linen orders to the designated laundry service to ensure departments are properly stocked.  Checks and creates quality checks and standards for all linen orders.  Delivers clean linen in accordance with ministry standards; collects soiled linen in accordance with ministry standards.</v>
          </cell>
        </row>
        <row r="1043">
          <cell r="B1043" t="str">
            <v>JC100794</v>
          </cell>
          <cell r="C1043" t="str">
            <v>Facilities and Support Services</v>
          </cell>
          <cell r="D1043" t="str">
            <v>Laundry Services</v>
          </cell>
          <cell r="E1043" t="str">
            <v>107.00</v>
          </cell>
          <cell r="F1043" t="str">
            <v>Prepares and distributes work schedules for the assigned group in a timely manner.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Communicates changes to appropriate individuals in a timely and respectful manner.  Advises supervisor of any potential policy violations related to attendance or schedules.</v>
          </cell>
        </row>
        <row r="1044">
          <cell r="B1044" t="str">
            <v>JC101856</v>
          </cell>
          <cell r="C1044" t="str">
            <v>Facilities and Support Services</v>
          </cell>
          <cell r="D1044" t="str">
            <v>Laundry Services</v>
          </cell>
          <cell r="E1044" t="str">
            <v>502.00</v>
          </cell>
          <cell r="F1044" t="str">
            <v>Prepares labels and adheres them to residents' personal clothing items.  Completes and files clothing inventory sheets for residents. Returns marked clothing to resident's room.</v>
          </cell>
        </row>
        <row r="1045">
          <cell r="B1045" t="str">
            <v>JC102682</v>
          </cell>
          <cell r="C1045" t="str">
            <v>Strategy &amp; Transformation</v>
          </cell>
          <cell r="D1045" t="str">
            <v>Strategy and Business Development</v>
          </cell>
          <cell r="E1045" t="str">
            <v>Market</v>
          </cell>
          <cell r="F1045" t="str">
            <v>Provides system-wide leadership for research &amp; development (R&amp;D), enterprise innovation, and venture-capital-type activities. As a member of the System Leadership Team (SLT), works very closely and collaboratively with other SLT members along with other executives responsible for SSM Health hospitals, medical groups, insurance company, and pharmacy benefit management company.</v>
          </cell>
        </row>
        <row r="1046">
          <cell r="B1046" t="str">
            <v>JC102945</v>
          </cell>
          <cell r="C1046" t="str">
            <v>Patient Care Support</v>
          </cell>
          <cell r="D1046" t="str">
            <v>Patient Care Supt</v>
          </cell>
          <cell r="E1046" t="str">
            <v>114.00</v>
          </cell>
          <cell r="F1046" t="str">
            <v>Under general supervision, the Lead Ophthalmic Technician is responsible for ensuring the ophthalmic clinic has well trained personnel to assist physicians and care for patients.  The position functions as a resource regarding equipment maintenance and technological advancement.  The Lead Ophthalmic Technician works to increase customer service and employee satisfaction through its responsibility for staffing schedules, training, and monitoring and improving clinical flow patterns.</v>
          </cell>
        </row>
        <row r="1047">
          <cell r="B1047" t="str">
            <v>JC100132</v>
          </cell>
          <cell r="C1047" t="str">
            <v>Pharmacy</v>
          </cell>
          <cell r="D1047" t="str">
            <v>Pharmacy Support</v>
          </cell>
          <cell r="E1047" t="str">
            <v>SEIU-24</v>
          </cell>
          <cell r="F1047" t="str">
            <v>The Pharmacy Technician will assist the registered pharmacist in providing pharmaceutical services through the execution of the essential operational and clinical responsibilities of the pharmacists to provide safe and quality patient care. Will work with the registered pharmacist to ensure the department is run efficiently and in accordance with the department’s philosophies, goals, and objectives. He/she will be responsible for technician scheduling and monitoring of technician performance.</v>
          </cell>
        </row>
        <row r="1048">
          <cell r="B1048" t="str">
            <v>JC100127</v>
          </cell>
          <cell r="C1048" t="str">
            <v>Imaging &amp; Diagnostics</v>
          </cell>
          <cell r="D1048" t="str">
            <v>Radiation Therapy</v>
          </cell>
          <cell r="E1048" t="str">
            <v>SEIU-48</v>
          </cell>
          <cell r="F1048" t="str">
            <v>Under the direction of the Oncology Services Director, administers ionizing radiation to the cancer patient in accordance with the prescribed parameters specified by the Radiation Oncologist. Aids the director with daily operational tasks as requested. Individual supervises Staff Radiation Therapists on daily basis. Billing processes will be audited per the instruction of the Charge Radiation Therapist. Charge Radiation Therapist will be responsible to increase efficiency of simulation and treatment procedures. Performs other related duties as specified.</v>
          </cell>
        </row>
        <row r="1049">
          <cell r="B1049" t="str">
            <v>JC101957</v>
          </cell>
          <cell r="C1049" t="str">
            <v>Legal, Compliance, Advocacy, and Risk</v>
          </cell>
          <cell r="D1049" t="str">
            <v>Legal and Contracting</v>
          </cell>
          <cell r="E1049" t="str">
            <v>119.00</v>
          </cell>
          <cell r="F1049" t="str">
            <v>Responsible for performing legal research, maintaining legal technology systems, preparing legal resource materials as requested, and performing duties and responsibilities as assigned on various legal projects.  Assists in corporate legal matters relating to organization and its subsidiaries and affiliated entities.</v>
          </cell>
        </row>
        <row r="1050">
          <cell r="B1050" t="str">
            <v>JC100599</v>
          </cell>
          <cell r="C1050" t="str">
            <v>Legal, Compliance, Advocacy, and Risk</v>
          </cell>
          <cell r="D1050" t="str">
            <v>Legal and Contracting</v>
          </cell>
          <cell r="E1050" t="str">
            <v>121.00</v>
          </cell>
          <cell r="F1050" t="str">
            <v>Responsible for coordinating contract requests and approvals, drafting contracts, performing legal review for all contracts and managing fully signed contracts to meet all external legal and regulatory requirements and internal policies and procedures.</v>
          </cell>
        </row>
        <row r="1051">
          <cell r="B1051" t="str">
            <v>JC103161</v>
          </cell>
          <cell r="C1051" t="str">
            <v>Legal, Compliance, Advocacy, and Risk</v>
          </cell>
          <cell r="D1051" t="str">
            <v>Legal and Contracting</v>
          </cell>
          <cell r="E1051" t="str">
            <v>124.00</v>
          </cell>
          <cell r="F1051" t="str">
            <v>Manages employment-related legal programs and employment-related legal matters. Manages training, policies, and legal compliance with regard to employment law. Collaborates to coordinate the employment legal representation needs organization, its affiliates and subsidiaries.  Provides advice to internal clients regarding employment matters.</v>
          </cell>
        </row>
        <row r="1052">
          <cell r="B1052" t="str">
            <v>JC100600</v>
          </cell>
          <cell r="C1052" t="str">
            <v>Legal, Compliance, Advocacy, and Risk</v>
          </cell>
          <cell r="D1052" t="str">
            <v>Legal and Contracting</v>
          </cell>
          <cell r="E1052" t="str">
            <v>123.00</v>
          </cell>
          <cell r="F1052" t="str">
            <v>Manages litigated subrogation interest.  Represents organization’s interest in pending legal matters, and takes actions necessary to maximize recovery. Achieves optimum recovery performance and also assists with other corporate and non-litigated matters, as assigned. Responsible for coordinating contract requests and approvals, drafting contracts, performing legal review for all contracts and managing fully signed contracts to meet all external legal and regulatory requirements and internal policies and procedures.</v>
          </cell>
        </row>
        <row r="1053">
          <cell r="B1053" t="str">
            <v>JC101297</v>
          </cell>
          <cell r="C1053" t="str">
            <v>Nursing &amp; Education</v>
          </cell>
          <cell r="D1053" t="str">
            <v>Licensed Practical Nursing</v>
          </cell>
          <cell r="E1053" t="str">
            <v>303.00</v>
          </cell>
          <cell r="F1053" t="str">
            <v>Provides care to patients under the direction of a registered nurse or physician, functioning within the scope of license.</v>
          </cell>
        </row>
        <row r="1054">
          <cell r="B1054" t="str">
            <v>JC101297-F</v>
          </cell>
          <cell r="C1054" t="str">
            <v>Nursing &amp; Education</v>
          </cell>
          <cell r="D1054" t="str">
            <v>Licensed Practical Nursing</v>
          </cell>
          <cell r="E1054" t="str">
            <v>303.00</v>
          </cell>
          <cell r="F1054" t="str">
            <v>Provides care to patients under the direction of a registered nurse or physician, functioning within the scope of license.</v>
          </cell>
        </row>
        <row r="1055">
          <cell r="B1055" t="str">
            <v>JC101297-TAH</v>
          </cell>
          <cell r="C1055" t="str">
            <v>Nursing &amp; Education</v>
          </cell>
          <cell r="D1055" t="str">
            <v>Licensed Practical Nursing</v>
          </cell>
          <cell r="E1055" t="str">
            <v>303.00</v>
          </cell>
          <cell r="F1055" t="str">
            <v>Provides care to patients under the direction of a registered nurse or physician, functioning within the scope of license.</v>
          </cell>
        </row>
        <row r="1056">
          <cell r="B1056" t="str">
            <v>JC101297-WO</v>
          </cell>
          <cell r="C1056" t="str">
            <v>Nursing &amp; Education</v>
          </cell>
          <cell r="D1056" t="str">
            <v>Licensed Practical Nursing</v>
          </cell>
          <cell r="E1056" t="str">
            <v>303.00</v>
          </cell>
          <cell r="F1056" t="str">
            <v>Provides care to patients under the direction of a registered nurse or physician, functioning within the scope of license.</v>
          </cell>
        </row>
        <row r="1057">
          <cell r="B1057" t="str">
            <v>JC101296-H</v>
          </cell>
          <cell r="C1057" t="str">
            <v>Nursing &amp; Education</v>
          </cell>
          <cell r="D1057" t="str">
            <v>Licensed Practical Nursing</v>
          </cell>
          <cell r="E1057" t="str">
            <v>509.00</v>
          </cell>
          <cell r="F1057" t="str">
            <v>Reviews and analyzes patient referrals to determine the appropriateness of home health, hospice and infusion services.  Coordinates all aspects of service to optimize the patient’s smooth transition from hospital to home care.  Communicates key components of patient’s needs and physicians' orders to clinicians to help establish the patient’s plan of care.  Provides educational information to case managers, physicians, key hospital staff, and nursing home staff regarding qualifying criteria, access to services, etc.</v>
          </cell>
        </row>
        <row r="1058">
          <cell r="B1058" t="str">
            <v>JC102667</v>
          </cell>
          <cell r="C1058" t="str">
            <v>Nursing &amp; Education</v>
          </cell>
          <cell r="D1058" t="str">
            <v>Licensed Practical Nursing</v>
          </cell>
          <cell r="E1058" t="str">
            <v>509.00</v>
          </cell>
          <cell r="F1058" t="str">
            <v>Reviews and analyzes resident referrals to determine the appropriateness of long term care and infusion services.  Coordinates all aspects of service to optimize the resident’s smooth transition from hospital to long term care.  Communicates key components of resident’s needs and physicians' orders to clinicians to help establish the resident’s plan of care.  Provides educational information to case managers, physicians, key hospital staff, and nursing home staff regarding qualifying criteria, access to services, etc.</v>
          </cell>
        </row>
        <row r="1059">
          <cell r="B1059" t="str">
            <v>JC101723-H</v>
          </cell>
          <cell r="C1059" t="str">
            <v>Nursing &amp; Education</v>
          </cell>
          <cell r="D1059" t="str">
            <v>Licensed Practical Nursing</v>
          </cell>
          <cell r="E1059" t="str">
            <v>510.00</v>
          </cell>
          <cell r="F1059" t="str">
            <v>Promotes collaborative relationships within the department for mutual benefit of internal and external customers. Promotes an environment of trust and camaraderie while exhibiting flexibility in performing duties of planning, coordinating, delegating and monitoring tasks assigned to other members of the admissions team. Functions in the role of a back up as directed and takes a lead role in orientation and scheduling of staff.</v>
          </cell>
        </row>
        <row r="1060">
          <cell r="B1060" t="str">
            <v>JC101309</v>
          </cell>
          <cell r="C1060" t="str">
            <v>Nursing &amp; Education</v>
          </cell>
          <cell r="D1060" t="str">
            <v>Licensed Practical Nursing</v>
          </cell>
          <cell r="E1060" t="str">
            <v>303.00</v>
          </cell>
          <cell r="F1060" t="str">
            <v>Schedules daily admissions, processes transfers, verifies vacancies and dismissals, and assigns beds to incoming patients.  Maintains an accurate account and listing of all available beds in the hospital.</v>
          </cell>
        </row>
        <row r="1061">
          <cell r="B1061" t="str">
            <v>JC101309-WO</v>
          </cell>
          <cell r="C1061" t="str">
            <v>Nursing &amp; Education</v>
          </cell>
          <cell r="D1061" t="str">
            <v>Licensed Practical Nursing</v>
          </cell>
          <cell r="E1061" t="str">
            <v>303.00</v>
          </cell>
          <cell r="F1061" t="str">
            <v>Schedules daily admissions, processes transfers, verifies vacancies and dismissals, and assigns beds to incoming patients.  Maintains an accurate account and listing of all available beds in the hospital.</v>
          </cell>
        </row>
        <row r="1062">
          <cell r="B1062" t="str">
            <v>JC102257</v>
          </cell>
          <cell r="C1062" t="str">
            <v>Nursing &amp; Education</v>
          </cell>
          <cell r="D1062" t="str">
            <v>Licensed Practical Nursing</v>
          </cell>
          <cell r="E1062" t="str">
            <v>303.00</v>
          </cell>
          <cell r="F1062" t="str">
            <v>Provides care to patients under the direction of a registered nurse or physician, functioning within scope of license.</v>
          </cell>
        </row>
        <row r="1063">
          <cell r="B1063" t="str">
            <v>JC102257-F</v>
          </cell>
          <cell r="C1063" t="str">
            <v>Nursing &amp; Education</v>
          </cell>
          <cell r="D1063" t="str">
            <v>Licensed Practical Nursing</v>
          </cell>
          <cell r="E1063" t="str">
            <v>303.00</v>
          </cell>
          <cell r="F1063" t="str">
            <v>Provides care to patients under the direction of a registered nurse or physician, functioning within scope of license.</v>
          </cell>
        </row>
        <row r="1064">
          <cell r="B1064" t="str">
            <v>JC102257-WO</v>
          </cell>
          <cell r="C1064" t="str">
            <v>Nursing &amp; Education</v>
          </cell>
          <cell r="D1064" t="str">
            <v>Licensed Practical Nursing</v>
          </cell>
          <cell r="E1064" t="str">
            <v>303.00</v>
          </cell>
          <cell r="F1064" t="str">
            <v>Provides care to patients under the direction of a registered nurse or physician, functioning within scope of license.</v>
          </cell>
        </row>
        <row r="1065">
          <cell r="B1065" t="str">
            <v>JC101307</v>
          </cell>
          <cell r="C1065" t="str">
            <v>Nursing &amp; Education</v>
          </cell>
          <cell r="D1065" t="str">
            <v>Licensed Practical Nursing</v>
          </cell>
          <cell r="E1065" t="str">
            <v>304.00</v>
          </cell>
          <cell r="F1065" t="str">
            <v>Monitors and maintains regular contact with patients as identified by their physician.  Performs pre-visit chart reviews and coordinates patient visits, consults, labs, x-rays, ancillary services, and community resources.  Provides additional staffing support in the clinic, as needed.</v>
          </cell>
        </row>
        <row r="1066">
          <cell r="B1066" t="str">
            <v>JC101306</v>
          </cell>
          <cell r="C1066" t="str">
            <v>Nursing &amp; Education</v>
          </cell>
          <cell r="D1066" t="str">
            <v>Licensed Practical Nursing</v>
          </cell>
          <cell r="E1066" t="str">
            <v>304.00</v>
          </cell>
          <cell r="F1066" t="str">
            <v>Assesses, develops, plans, implements, and evaluates patients' discharge planning needs to the next level of care in collaboration with the interdisciplinary team.</v>
          </cell>
        </row>
        <row r="1067">
          <cell r="B1067" t="str">
            <v>JC102398</v>
          </cell>
          <cell r="C1067" t="str">
            <v>Nursing &amp; Education</v>
          </cell>
          <cell r="D1067" t="str">
            <v>Licensed Practical Nursing</v>
          </cell>
          <cell r="E1067" t="str">
            <v>510.00</v>
          </cell>
          <cell r="F1067" t="str">
            <v>Provides leadership to staff in performing clinical or patient care activities.</v>
          </cell>
        </row>
        <row r="1068">
          <cell r="B1068" t="str">
            <v>JC101305</v>
          </cell>
          <cell r="C1068" t="str">
            <v>Nursing &amp; Education</v>
          </cell>
          <cell r="D1068" t="str">
            <v>Licensed Practical Nursing</v>
          </cell>
          <cell r="E1068" t="str">
            <v>303.00</v>
          </cell>
          <cell r="F1068" t="str">
            <v>Provides care to patients under the direction of a registered nurse or physician, functioning within the scope of license.</v>
          </cell>
        </row>
        <row r="1069">
          <cell r="B1069" t="str">
            <v>JC101305-F</v>
          </cell>
          <cell r="C1069" t="str">
            <v>Nursing &amp; Education</v>
          </cell>
          <cell r="D1069" t="str">
            <v>Licensed Practical Nursing</v>
          </cell>
          <cell r="E1069" t="str">
            <v>303.00</v>
          </cell>
          <cell r="F1069" t="str">
            <v>Provides care to patients under the direction of a registered nurse or physician, functioning within the scope of license.</v>
          </cell>
        </row>
        <row r="1070">
          <cell r="B1070" t="str">
            <v>JC101305-TAH</v>
          </cell>
          <cell r="C1070" t="str">
            <v>Nursing &amp; Education</v>
          </cell>
          <cell r="D1070" t="str">
            <v>Licensed Practical Nursing</v>
          </cell>
          <cell r="E1070" t="str">
            <v>303.00</v>
          </cell>
          <cell r="F1070" t="str">
            <v>Provides care to patients under the direction of a registered nurse or physician, functioning within the scope of license.</v>
          </cell>
        </row>
        <row r="1071">
          <cell r="B1071" t="str">
            <v>JC101305-WO</v>
          </cell>
          <cell r="C1071" t="str">
            <v>Nursing &amp; Education</v>
          </cell>
          <cell r="D1071" t="str">
            <v>Licensed Practical Nursing</v>
          </cell>
          <cell r="E1071" t="str">
            <v>303.00</v>
          </cell>
          <cell r="F1071" t="str">
            <v>Provides care to patients under the direction of a registered nurse or physician, functioning within the scope of license.</v>
          </cell>
        </row>
        <row r="1072">
          <cell r="B1072" t="str">
            <v>JC101288</v>
          </cell>
          <cell r="C1072" t="str">
            <v>Nursing &amp; Education</v>
          </cell>
          <cell r="D1072" t="str">
            <v>Licensed Practical Nursing</v>
          </cell>
          <cell r="E1072" t="str">
            <v>304.00</v>
          </cell>
          <cell r="F1072" t="str">
            <v>Provides leadership to staff in performing clinical or patient care activities.</v>
          </cell>
        </row>
        <row r="1073">
          <cell r="B1073" t="str">
            <v>JC103171-F</v>
          </cell>
          <cell r="C1073" t="str">
            <v>Nursing &amp; Education</v>
          </cell>
          <cell r="D1073" t="str">
            <v>Licensed Practical Nursing</v>
          </cell>
          <cell r="E1073" t="str">
            <v>304.00</v>
          </cell>
          <cell r="F1073" t="str">
            <v>Provides director or indirect care to a varying number of patients and performs various functions associated with hemodialysis treatments independently and under the direction of a registered nurse.</v>
          </cell>
        </row>
        <row r="1074">
          <cell r="B1074" t="str">
            <v>JC101295</v>
          </cell>
          <cell r="C1074" t="str">
            <v>Nursing &amp; Education</v>
          </cell>
          <cell r="D1074" t="str">
            <v>Licensed Practical Nursing</v>
          </cell>
          <cell r="E1074" t="str">
            <v>509.00</v>
          </cell>
          <cell r="F1074" t="str">
            <v>Provides care to patients under the direction of a registered nurse or physician, functioning within the scope of license.</v>
          </cell>
        </row>
        <row r="1075">
          <cell r="B1075" t="str">
            <v>JC101295-WO</v>
          </cell>
          <cell r="C1075" t="str">
            <v>Nursing &amp; Education</v>
          </cell>
          <cell r="D1075" t="str">
            <v>Licensed Practical Nursing</v>
          </cell>
          <cell r="E1075" t="str">
            <v>509.00</v>
          </cell>
          <cell r="F1075" t="str">
            <v>Provides care to patients under the direction of a registered nurse or physician, functioning within the scope of license.</v>
          </cell>
        </row>
        <row r="1076">
          <cell r="B1076" t="str">
            <v>JC103318</v>
          </cell>
          <cell r="C1076" t="str">
            <v>Nursing &amp; Education</v>
          </cell>
          <cell r="D1076" t="str">
            <v>Licensed Practical Nursing</v>
          </cell>
          <cell r="E1076" t="str">
            <v>509.00</v>
          </cell>
          <cell r="F1076" t="str">
            <v>Provides care to patients under the direction of a registered nurse or physician, functioning within the scope of license.</v>
          </cell>
        </row>
        <row r="1077">
          <cell r="B1077" t="str">
            <v>JC103335-WO</v>
          </cell>
          <cell r="C1077" t="str">
            <v>Nursing &amp; Education</v>
          </cell>
          <cell r="D1077" t="str">
            <v>Licensed Practical Nursing</v>
          </cell>
          <cell r="E1077" t="str">
            <v>509.00</v>
          </cell>
          <cell r="F1077" t="str">
            <v>Provides care to patients under the direction of a registered nurse or physician, functioning within the scope of license.</v>
          </cell>
        </row>
        <row r="1078">
          <cell r="B1078" t="str">
            <v>JC101298</v>
          </cell>
          <cell r="C1078" t="str">
            <v>Nursing &amp; Education</v>
          </cell>
          <cell r="D1078" t="str">
            <v>Licensed Practical Nursing</v>
          </cell>
          <cell r="E1078" t="str">
            <v>304.00</v>
          </cell>
          <cell r="F1078" t="str">
            <v>Responsible for hyperbaric equipment which includes monitoring, functioning, and safety of the equipment.  Assists in the orientation and services provided to patients who are assigned to the wound care center.</v>
          </cell>
        </row>
        <row r="1079">
          <cell r="B1079" t="str">
            <v>JC102360</v>
          </cell>
          <cell r="C1079" t="str">
            <v>Nursing &amp; Education</v>
          </cell>
          <cell r="D1079" t="str">
            <v>Licensed Practical Nursing</v>
          </cell>
          <cell r="E1079" t="str">
            <v>509.00</v>
          </cell>
          <cell r="F1079" t="str">
            <v>Provides care to patients under the direction of a registered nurse or physician, functioning within the scope of license.</v>
          </cell>
        </row>
        <row r="1080">
          <cell r="B1080" t="str">
            <v>JC101770</v>
          </cell>
          <cell r="C1080" t="str">
            <v>Nursing &amp; Education</v>
          </cell>
          <cell r="D1080" t="str">
            <v>Licensed Practical Nursing</v>
          </cell>
          <cell r="E1080" t="str">
            <v>509.00</v>
          </cell>
          <cell r="F1080" t="str">
            <v>Assists with processing and transmitting data of the Minimum Data Set (MDS) assessment and care planning to required authorities.</v>
          </cell>
        </row>
        <row r="1081">
          <cell r="B1081" t="str">
            <v>JC102569</v>
          </cell>
          <cell r="C1081" t="str">
            <v>Nursing &amp; Education</v>
          </cell>
          <cell r="D1081" t="str">
            <v>Licensed Practical Nursing</v>
          </cell>
          <cell r="E1081" t="str">
            <v>509.00</v>
          </cell>
          <cell r="F1081" t="str">
            <v>Serves identified members of select/partnered congregations as a consultant in conjunction with physician and RN when indicated, making health related choices and decisions, facilitating the most appropriate care. Escorts identified members to health appointments, attends appointments and assists in decision making.</v>
          </cell>
        </row>
        <row r="1082">
          <cell r="B1082" t="str">
            <v>JC101290</v>
          </cell>
          <cell r="C1082" t="str">
            <v>Nursing &amp; Education</v>
          </cell>
          <cell r="D1082" t="str">
            <v>Licensed Practical Nursing</v>
          </cell>
          <cell r="E1082" t="str">
            <v>304.00</v>
          </cell>
          <cell r="F1082" t="str">
            <v>Provides health care services to the organization's employees in accordance with established policies, procedures, and protocols of the healthcare organization.</v>
          </cell>
        </row>
        <row r="1083">
          <cell r="B1083" t="str">
            <v>JC103443</v>
          </cell>
          <cell r="C1083" t="str">
            <v>Nursing &amp; Education</v>
          </cell>
          <cell r="D1083" t="str">
            <v>Licensed Practical Nursing</v>
          </cell>
          <cell r="E1083" t="str">
            <v>304.00</v>
          </cell>
          <cell r="F1083" t="str">
            <v>Responsible for identifying and coordinating the appropriate placement for all patient admissions according to patient acuity, bed availability and required services.</v>
          </cell>
        </row>
        <row r="1084">
          <cell r="B1084" t="str">
            <v>JC103443-WO</v>
          </cell>
          <cell r="C1084" t="str">
            <v>Nursing &amp; Education</v>
          </cell>
          <cell r="D1084" t="str">
            <v>Licensed Practical Nursing</v>
          </cell>
          <cell r="E1084" t="str">
            <v>304.00</v>
          </cell>
          <cell r="F1084" t="str">
            <v>Responsible for identifying and coordinating the appropriate placement for all patient admissions according to patient acuity, bed availability and required services.</v>
          </cell>
        </row>
        <row r="1085">
          <cell r="B1085" t="str">
            <v>JC101304</v>
          </cell>
          <cell r="C1085" t="str">
            <v>Nursing &amp; Education</v>
          </cell>
          <cell r="D1085" t="str">
            <v>Licensed Practical Nursing</v>
          </cell>
          <cell r="E1085" t="str">
            <v>303.00</v>
          </cell>
          <cell r="F1085" t="str">
            <v>Responsible for all activities surrounding the scheduling of patient procedures at the hospital for both inpatient and outpatient.</v>
          </cell>
        </row>
        <row r="1086">
          <cell r="B1086" t="str">
            <v>JC103345</v>
          </cell>
          <cell r="C1086" t="str">
            <v>Nursing &amp; Education</v>
          </cell>
          <cell r="D1086" t="str">
            <v>Student Nurse</v>
          </cell>
          <cell r="E1086" t="str">
            <v>No Grade (H)</v>
          </cell>
          <cell r="F1086" t="str">
            <v>Under direct supervision of an LPN, assists in performing a variety of nursing care services for patients.</v>
          </cell>
        </row>
        <row r="1087">
          <cell r="B1087" t="str">
            <v>JC101302</v>
          </cell>
          <cell r="C1087" t="str">
            <v>Nursing &amp; Education</v>
          </cell>
          <cell r="D1087" t="str">
            <v>Licensed Practical Nursing</v>
          </cell>
          <cell r="E1087" t="str">
            <v>303.00</v>
          </cell>
          <cell r="F1087" t="str">
            <v>Provides organizational support to pre-admissions RN in processing pre-admissions paperwork.  Utilizes nursing knowledge and judgment to facilitate preoperative assessments and instructions to provide optimum care for the patient.</v>
          </cell>
        </row>
        <row r="1088">
          <cell r="B1088" t="str">
            <v>JC103451</v>
          </cell>
          <cell r="C1088" t="str">
            <v>Nursing &amp; Education</v>
          </cell>
          <cell r="D1088" t="str">
            <v>Licensed Practical Nursing</v>
          </cell>
          <cell r="E1088" t="str">
            <v>304.00</v>
          </cell>
          <cell r="F1088" t="str">
            <v>Responsible for facilitating appropriate patient transfers into the organization from other healthcare facilities, physician offices and clinics, under the supervision of an RN.</v>
          </cell>
        </row>
        <row r="1089">
          <cell r="B1089" t="str">
            <v>JC103451-WO</v>
          </cell>
          <cell r="C1089" t="str">
            <v>Nursing &amp; Education</v>
          </cell>
          <cell r="D1089" t="str">
            <v>Licensed Practical Nursing</v>
          </cell>
          <cell r="E1089" t="str">
            <v>304.00</v>
          </cell>
          <cell r="F1089" t="str">
            <v>Responsible for facilitating appropriate patient transfers into the organization from other healthcare facilities, physician offices and clinics, under the supervision of an RN.</v>
          </cell>
        </row>
        <row r="1090">
          <cell r="B1090" t="str">
            <v>JC101292</v>
          </cell>
          <cell r="C1090" t="str">
            <v>Nursing &amp; Education</v>
          </cell>
          <cell r="D1090" t="str">
            <v>Licensed Practical Nursing</v>
          </cell>
          <cell r="E1090" t="str">
            <v>304.00</v>
          </cell>
          <cell r="F1090" t="str">
            <v>Ensure payors receive clinical information to support services provided by the hospital. Ensures the hospital receives authorization from the payor.</v>
          </cell>
        </row>
        <row r="1091">
          <cell r="B1091" t="str">
            <v>JC103030</v>
          </cell>
          <cell r="C1091" t="str">
            <v>Nursing &amp; Education</v>
          </cell>
          <cell r="D1091" t="str">
            <v>Licensed Practical Nursing</v>
          </cell>
          <cell r="E1091" t="str">
            <v>509.00</v>
          </cell>
          <cell r="F1091" t="str">
            <v>Provides remote care to patients under the direction of a registered nurse or qualified health care provider, functioning within the scope of license.</v>
          </cell>
        </row>
        <row r="1092">
          <cell r="B1092" t="str">
            <v>JC103605-WO</v>
          </cell>
          <cell r="C1092" t="str">
            <v>Nursing &amp; Education</v>
          </cell>
          <cell r="D1092" t="str">
            <v>Licensed Practical Nursing</v>
          </cell>
          <cell r="E1092" t="str">
            <v>509.00</v>
          </cell>
          <cell r="F1092" t="str">
            <v>Provides remote care to patients under the direction of a registered nurse or qualified health care provider, functioning within the scope of license.</v>
          </cell>
        </row>
        <row r="1093">
          <cell r="B1093" t="str">
            <v>JC102258</v>
          </cell>
          <cell r="C1093" t="str">
            <v>Nursing &amp; Education</v>
          </cell>
          <cell r="D1093" t="str">
            <v>Licensed Practical Nursing</v>
          </cell>
          <cell r="E1093" t="str">
            <v>303.00</v>
          </cell>
          <cell r="F1093" t="str">
            <v>Provides care to patients under the direction of a registered nurse or physician, functioning within scope of license. Takes x-rays.</v>
          </cell>
        </row>
        <row r="1094">
          <cell r="B1094" t="str">
            <v>JC100108</v>
          </cell>
          <cell r="C1094" t="str">
            <v>Nursing &amp; Education</v>
          </cell>
          <cell r="D1094" t="str">
            <v>Licensed Practical Nursing</v>
          </cell>
          <cell r="E1094" t="str">
            <v>SEIU-20</v>
          </cell>
          <cell r="F1094" t="str">
            <v>The Licensed Practical Nurse is an integral member of the unit team and provides direct patient care under the direction of the Registered Nurse and within the scope of State Nurse Practice Act.</v>
          </cell>
        </row>
        <row r="1095">
          <cell r="B1095" t="str">
            <v>JC101824</v>
          </cell>
          <cell r="C1095" t="str">
            <v>Facilities and Support Services</v>
          </cell>
          <cell r="D1095" t="str">
            <v>Facilities</v>
          </cell>
          <cell r="E1095" t="str">
            <v>111.00</v>
          </cell>
          <cell r="F1095" t="str">
            <v>Performs a variety of tasks including equipment repair, replacement, and preventative maintenance and safety checks to keep the facility safe and in good working order.  Works regularly alongside more experienced personnel to develop skills and competency.  Works independently on occasion.</v>
          </cell>
        </row>
        <row r="1096">
          <cell r="B1096" t="str">
            <v>JC102766</v>
          </cell>
          <cell r="C1096" t="str">
            <v>Facilities and Support Services</v>
          </cell>
          <cell r="D1096" t="str">
            <v>Facilities</v>
          </cell>
          <cell r="E1096" t="str">
            <v>113.00</v>
          </cell>
          <cell r="F1096" t="str">
            <v>Performs vehicle maintenance on assigned vehicles.</v>
          </cell>
        </row>
        <row r="1097">
          <cell r="B1097" t="str">
            <v>JC100821</v>
          </cell>
          <cell r="C1097" t="str">
            <v>Facilities and Support Services</v>
          </cell>
          <cell r="D1097" t="str">
            <v>Facilities</v>
          </cell>
          <cell r="E1097" t="str">
            <v>112.00</v>
          </cell>
          <cell r="F1097" t="str">
            <v>Performs routine repairs and preventive maintenance on equipment and facilities. Assists with complex and non-routine maintenance tasks.</v>
          </cell>
        </row>
        <row r="1098">
          <cell r="B1098" t="str">
            <v>JC100823</v>
          </cell>
          <cell r="C1098" t="str">
            <v>Facilities and Support Services</v>
          </cell>
          <cell r="D1098" t="str">
            <v>Facilities</v>
          </cell>
          <cell r="E1098" t="str">
            <v>113.00</v>
          </cell>
          <cell r="F1098" t="str">
            <v>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ell>
        </row>
        <row r="1099">
          <cell r="B1099" t="str">
            <v>JC100822</v>
          </cell>
          <cell r="C1099" t="str">
            <v>Facilities and Support Services</v>
          </cell>
          <cell r="D1099" t="str">
            <v>Facilities</v>
          </cell>
          <cell r="E1099" t="str">
            <v>116.00</v>
          </cell>
          <cell r="F1099" t="str">
            <v>Serves as a technical leader on daily tasks, coordinates the scheduling of work assignments and daily priorities of assigned staff.  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ell>
        </row>
        <row r="1100">
          <cell r="B1100" t="str">
            <v>JC102050</v>
          </cell>
          <cell r="C1100" t="str">
            <v>Facilities and Support Services</v>
          </cell>
          <cell r="D1100" t="str">
            <v>Facilities</v>
          </cell>
          <cell r="E1100" t="str">
            <v>507.00</v>
          </cell>
          <cell r="F1100" t="str">
            <v>Performs maintenance and general upkeep of the facility and its equipment by cleaning, painting, landscaping, general repair work, etc.</v>
          </cell>
        </row>
        <row r="1101">
          <cell r="B1101" t="str">
            <v>JC100071</v>
          </cell>
          <cell r="C1101" t="str">
            <v>Marketing, Communications, and Philanthropy</v>
          </cell>
          <cell r="D1101" t="str">
            <v>Philanthropy</v>
          </cell>
          <cell r="E1101" t="str">
            <v>122.00</v>
          </cell>
          <cell r="F1101" t="str">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ell>
        </row>
        <row r="1102">
          <cell r="B1102" t="str">
            <v>JC100071-H</v>
          </cell>
          <cell r="C1102" t="str">
            <v>Marketing, Communications, and Philanthropy</v>
          </cell>
          <cell r="D1102" t="str">
            <v>Philanthropy</v>
          </cell>
          <cell r="E1102" t="str">
            <v>122.00</v>
          </cell>
          <cell r="F1102" t="str">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ell>
        </row>
        <row r="1103">
          <cell r="B1103" t="str">
            <v>JC102148</v>
          </cell>
          <cell r="C1103" t="str">
            <v>Marketing, Communications, and Philanthropy</v>
          </cell>
          <cell r="D1103" t="str">
            <v>Philanthropy</v>
          </cell>
          <cell r="E1103" t="str">
            <v>120.00</v>
          </cell>
          <cell r="F1103" t="str">
            <v>Responsible for developing strategies for the cultivation, solicitation, and stewardship of donors with special focus on four and five figure multi-year gifts to support the foundations funding priorities. This position has a direct impact on the department’s reputation among donors, as well as impacts the financial and operational performance of the department.</v>
          </cell>
        </row>
        <row r="1104">
          <cell r="B1104" t="str">
            <v>JC101510</v>
          </cell>
          <cell r="C1104" t="str">
            <v>Imaging &amp; Diagnostics</v>
          </cell>
          <cell r="D1104" t="str">
            <v>Radiology</v>
          </cell>
          <cell r="E1104" t="str">
            <v>117.00</v>
          </cell>
          <cell r="F1104" t="str">
            <v>Provides mammography imaging services.</v>
          </cell>
        </row>
        <row r="1105">
          <cell r="B1105" t="str">
            <v>JC101510-F</v>
          </cell>
          <cell r="C1105" t="str">
            <v>Imaging &amp; Diagnostics</v>
          </cell>
          <cell r="D1105" t="str">
            <v>Radiology</v>
          </cell>
          <cell r="E1105" t="str">
            <v>117.00</v>
          </cell>
          <cell r="F1105" t="str">
            <v>Provides mammography imaging services.</v>
          </cell>
        </row>
        <row r="1106">
          <cell r="B1106" t="str">
            <v>JC101903</v>
          </cell>
          <cell r="C1106" t="str">
            <v>Imaging &amp; Diagnostics</v>
          </cell>
          <cell r="D1106" t="str">
            <v>Radiology</v>
          </cell>
          <cell r="E1106" t="str">
            <v>118.00</v>
          </cell>
          <cell r="F1106" t="str">
            <v>Provides mammography imaging services and stereo procedures and/or mammography imaging services and bone density (BD registry required if not completing stereo procedures).</v>
          </cell>
        </row>
        <row r="1107">
          <cell r="B1107" t="str">
            <v>JC101903-TAH</v>
          </cell>
          <cell r="C1107" t="str">
            <v>Imaging &amp; Diagnostics</v>
          </cell>
          <cell r="D1107" t="str">
            <v>Radiology</v>
          </cell>
          <cell r="E1107" t="str">
            <v>118.00</v>
          </cell>
          <cell r="F1107" t="str">
            <v>Provides mammography imaging services and stereo procedures and/or mammography imaging services and bone density (BD registry required if not completing stereo procedures).</v>
          </cell>
        </row>
        <row r="1108">
          <cell r="B1108" t="str">
            <v>JC101509</v>
          </cell>
          <cell r="C1108" t="str">
            <v>Imaging &amp; Diagnostics</v>
          </cell>
          <cell r="D1108" t="str">
            <v>Radiology</v>
          </cell>
          <cell r="E1108" t="str">
            <v>119.00</v>
          </cell>
          <cell r="F1108" t="str">
            <v>Leads the daily operations of Mammography department.</v>
          </cell>
        </row>
        <row r="1109">
          <cell r="B1109" t="str">
            <v>JC103714</v>
          </cell>
          <cell r="C1109" t="str">
            <v>Finance and Business Informatics</v>
          </cell>
          <cell r="D1109" t="str">
            <v>Managed Care</v>
          </cell>
          <cell r="E1109" t="str">
            <v>124.00</v>
          </cell>
          <cell r="F1109" t="str">
            <v>Coordinates population health managed care activities and resources. Monitors and reports financial performance of managed care value based care contracts and population health activities.</v>
          </cell>
        </row>
        <row r="1110">
          <cell r="B1110" t="str">
            <v>JC103716</v>
          </cell>
          <cell r="C1110" t="str">
            <v>Finance and Business Informatics</v>
          </cell>
          <cell r="D1110" t="str">
            <v>Managed Care</v>
          </cell>
          <cell r="E1110" t="str">
            <v>123.00</v>
          </cell>
          <cell r="F1110" t="str">
            <v>Reviews, analyses and reports on financial performance for managed care contracts along with analysis in comparison to the contract details, noting trends and recommendations to ensure strong performance.</v>
          </cell>
        </row>
        <row r="1111">
          <cell r="B1111" t="str">
            <v>JC103593</v>
          </cell>
          <cell r="C1111" t="str">
            <v>Quality and Compliance</v>
          </cell>
          <cell r="D1111" t="str">
            <v>Quality/Compliance</v>
          </cell>
          <cell r="E1111" t="str">
            <v>115.00</v>
          </cell>
          <cell r="F1111" t="str">
            <v>Responsible for provider enrollment with commercial payors, managed care contracts, and delegation audit activities for the system hospitals or organization. Works independently with complex data and situations.</v>
          </cell>
        </row>
        <row r="1112">
          <cell r="B1112" t="str">
            <v>JC102183-S</v>
          </cell>
          <cell r="C1112" t="str">
            <v>Finance and Business Informatics</v>
          </cell>
          <cell r="D1112" t="str">
            <v>Managed Care</v>
          </cell>
          <cell r="E1112" t="str">
            <v>124.00</v>
          </cell>
          <cell r="F1112" t="str">
            <v>Directs managed care activities and resources.  Monitors and reports financial performance of managed care contracts.</v>
          </cell>
        </row>
        <row r="1113">
          <cell r="B1113" t="str">
            <v>JC102184</v>
          </cell>
          <cell r="C1113" t="str">
            <v>Finance and Business Informatics</v>
          </cell>
          <cell r="D1113" t="str">
            <v>Managed Care</v>
          </cell>
          <cell r="E1113" t="str">
            <v>121.00</v>
          </cell>
          <cell r="F1113" t="str">
            <v>Manages proposed managed care agreements and fee schedules.</v>
          </cell>
        </row>
        <row r="1114">
          <cell r="B1114" t="str">
            <v>JC102184-H</v>
          </cell>
          <cell r="C1114" t="str">
            <v>Finance and Business Informatics</v>
          </cell>
          <cell r="D1114" t="str">
            <v>Managed Care</v>
          </cell>
          <cell r="E1114" t="str">
            <v>121.00</v>
          </cell>
          <cell r="F1114" t="str">
            <v>Manages proposed managed care agreements and fee schedules.</v>
          </cell>
        </row>
        <row r="1115">
          <cell r="B1115" t="str">
            <v>JC102737</v>
          </cell>
          <cell r="C1115" t="str">
            <v>Finance and Business Informatics</v>
          </cell>
          <cell r="D1115" t="str">
            <v>Managed Care</v>
          </cell>
          <cell r="E1115" t="str">
            <v>Market</v>
          </cell>
          <cell r="F1115" t="str">
            <v>Senior subject matter expert in payer relationships, claims (including but not limited to claims payments, disputes, and settlements of), fee for service methodologies (modeling and negotiation of) and advanced payments models (negotiation, administration and optimization of).  Serves as system contracting officer leading and assisting in national, regional and large-scale local negotiations.  Key individual in advancing system’s value-model strategy both nationally and within each region.</v>
          </cell>
        </row>
        <row r="1116">
          <cell r="B1116" t="str">
            <v>JC103630</v>
          </cell>
          <cell r="C1116" t="str">
            <v>Finance and Business Informatics</v>
          </cell>
          <cell r="D1116" t="str">
            <v>Managed Care</v>
          </cell>
          <cell r="E1116" t="str">
            <v>Market</v>
          </cell>
          <cell r="F1116" t="str">
            <v>Provides leadership and administrative oversight in regard to establishment, renewal and performance of value based and advanced payment model (APM) relationships, value and APM contracting strategic initiatives and operations across ministries to include bundles, value-based contracting and pay-for-performance agreements, including government, commercial, and regulatory programs, Advanced Alternative Payment models (A-APMs), and/or Accountable Care Organization. Collaborates in advancing functionality and performance in evidence-based and value-based care, systematic approaches to care improvement/outcomes measurement, use of integrated delivery network, utilization management (UM), quality improvement and attainment, attribution, risk adjustment quality, cost improvement and efficiency, activities and strategies, and promotion of cross-functional care teams. Leads value based contract negotiations in coordination with the organization’s contracting resources.</v>
          </cell>
        </row>
        <row r="1117">
          <cell r="B1117" t="str">
            <v>JC102506</v>
          </cell>
          <cell r="C1117" t="str">
            <v>Finance and Business Informatics</v>
          </cell>
          <cell r="D1117" t="str">
            <v>Managed Care</v>
          </cell>
          <cell r="E1117" t="str">
            <v>Market</v>
          </cell>
          <cell r="F1117" t="str">
            <v>Optimizes contract performance with its key payors so as to advance the system’s value-model strategy within the region within a Region of SSM.   Manages all aspects of Regions contract portfolio and relationships to a blend of unit price reimbursement, value-based contract rewards, expanding SSM’s attributed population, and delivering overall value to patients and good financial performance for SSM in a designated Region.</v>
          </cell>
        </row>
        <row r="1118">
          <cell r="B1118" t="str">
            <v>JC102303</v>
          </cell>
          <cell r="C1118" t="str">
            <v>Marketing, Communications, and Philanthropy</v>
          </cell>
          <cell r="D1118" t="str">
            <v>Marketing and Communications</v>
          </cell>
          <cell r="E1118" t="str">
            <v>118.00</v>
          </cell>
          <cell r="F1118" t="str">
            <v>Provides effective writing and project management functions that serve consumers / business customers.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ell>
        </row>
        <row r="1119">
          <cell r="B1119" t="str">
            <v>JC102276</v>
          </cell>
          <cell r="C1119" t="str">
            <v>Marketing, Communications, and Philanthropy</v>
          </cell>
          <cell r="D1119" t="str">
            <v>Marketing and Communications</v>
          </cell>
          <cell r="E1119" t="str">
            <v>118.00</v>
          </cell>
          <cell r="F1119" t="str">
            <v>Provides effective writing and project management functions that serve consumers / business customers and serves as the “public voice” of the organization.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ell>
        </row>
        <row r="1120">
          <cell r="B1120" t="str">
            <v>JC102277</v>
          </cell>
          <cell r="C1120" t="str">
            <v>Marketing, Communications, and Philanthropy</v>
          </cell>
          <cell r="D1120" t="str">
            <v>Marketing and Communications</v>
          </cell>
          <cell r="E1120" t="str">
            <v>120.00</v>
          </cell>
          <cell r="F1120" t="str">
            <v>Provides strategic writing and project management functions for internal and external messaging platforms. Interacts with departments throughout the organization to guide, coordinate, and execute print and digital publications as well as content for employee website. Works to communicate with target audiences through external web and social media marketing, blogging, e-blasts, media relations opportunities and marketing and communications collateral.</v>
          </cell>
        </row>
        <row r="1121">
          <cell r="B1121" t="str">
            <v>JC103484</v>
          </cell>
          <cell r="C1121" t="str">
            <v>Marketing, Communications, and Philanthropy</v>
          </cell>
          <cell r="D1121" t="str">
            <v>Marketing and Communications</v>
          </cell>
          <cell r="E1121" t="str">
            <v>121.00</v>
          </cell>
          <cell r="F1121" t="str">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v>
          </cell>
        </row>
        <row r="1122">
          <cell r="B1122" t="str">
            <v>JC102327</v>
          </cell>
          <cell r="C1122" t="str">
            <v>Marketing, Communications, and Philanthropy</v>
          </cell>
          <cell r="D1122" t="str">
            <v>Marketing and Communications</v>
          </cell>
          <cell r="E1122" t="str">
            <v>116.00</v>
          </cell>
          <cell r="F1122" t="str">
            <v>Coordinates interviews, gathers information and writes for a variety of publications, promotional materials and presentations, including newsletters, news releases, brochures, articles and speeches. Provides support for internal and external communication plans.</v>
          </cell>
        </row>
        <row r="1123">
          <cell r="B1123" t="str">
            <v>JC102916</v>
          </cell>
          <cell r="C1123" t="str">
            <v>Marketing, Communications, and Philanthropy</v>
          </cell>
          <cell r="D1123" t="str">
            <v>Marketing and Communications</v>
          </cell>
          <cell r="E1123" t="str">
            <v>Market</v>
          </cell>
          <cell r="F1123" t="str">
            <v>Job Profile Summary
Develops short- and long-term strategic goals and plans ensuring alignment with broader organization priorities.   Provides leadership in communications and marketing for assigned region.  Utilizes metrics and organization vision to lead and direct strategic communications and marketing activities.</v>
          </cell>
        </row>
        <row r="1124">
          <cell r="B1124" t="str">
            <v>JC102116</v>
          </cell>
          <cell r="C1124" t="str">
            <v>Marketing, Communications, and Philanthropy</v>
          </cell>
          <cell r="D1124" t="str">
            <v>Marketing and Communications</v>
          </cell>
          <cell r="E1124" t="str">
            <v>119.00</v>
          </cell>
          <cell r="F1124" t="str">
            <v>Develops and implements comprehensive marketing strategies and solutions to achieve ministry goals.  Works collaboratively with leadership to create marketing strategies.</v>
          </cell>
        </row>
        <row r="1125">
          <cell r="B1125" t="str">
            <v>JC102117</v>
          </cell>
          <cell r="C1125" t="str">
            <v>Marketing, Communications, and Philanthropy</v>
          </cell>
          <cell r="D1125" t="str">
            <v>Marketing and Communications</v>
          </cell>
          <cell r="E1125" t="str">
            <v>120.00</v>
          </cell>
          <cell r="F1125" t="str">
            <v>Job Profile Summary
Develops and implements comprehensive marketing strategies and solutions to achieve ministry goals.  Works collaboratively with leadership to create and deliver marketing strategies.</v>
          </cell>
        </row>
        <row r="1126">
          <cell r="B1126" t="str">
            <v>JC102300</v>
          </cell>
          <cell r="C1126" t="str">
            <v>Marketing, Communications, and Philanthropy</v>
          </cell>
          <cell r="D1126" t="str">
            <v>Marketing and Communications</v>
          </cell>
          <cell r="E1126" t="str">
            <v>119.00</v>
          </cell>
          <cell r="F1126" t="str">
            <v>Develops and implements comprehensive marketing strategies and solutions to achieve ministry goals and strengthen customer relationships.  Works collaboratively with leadership to create marketing strategies.</v>
          </cell>
        </row>
        <row r="1127">
          <cell r="B1127" t="str">
            <v>JC103711</v>
          </cell>
          <cell r="C1127" t="str">
            <v>Marketing, Communications, and Philanthropy</v>
          </cell>
          <cell r="D1127" t="str">
            <v>Marketing and Communications</v>
          </cell>
          <cell r="E1127" t="str">
            <v>123.00</v>
          </cell>
          <cell r="F1127" t="str">
            <v>Serves as the “voice of the patient” and the analytical engine for the organization’s marketing organization. This role bridges the gap between consumer behavior and business outcomes by synthesizing market research, audience segmentation, and campaign performance data into actionable growth strategies. Ensures that healthcare services – from primary care to specialty care – reach the right people, at the right time, with the right message, improving patient access and system-wide ROI.</v>
          </cell>
        </row>
        <row r="1128">
          <cell r="B1128" t="str">
            <v>JC102119</v>
          </cell>
          <cell r="C1128" t="str">
            <v>Marketing, Communications, and Philanthropy</v>
          </cell>
          <cell r="D1128" t="str">
            <v>Marketing and Communications</v>
          </cell>
          <cell r="E1128" t="str">
            <v>120.00</v>
          </cell>
          <cell r="F1128" t="str">
            <v>Manages and implements marketing programs to support the organization’s strategies and business plans. Provides input on goals of business unit leaders served by Marketing, with a focus on departmental, project or program level strategies.</v>
          </cell>
        </row>
        <row r="1129">
          <cell r="B1129" t="str">
            <v>JC100574-H</v>
          </cell>
          <cell r="C1129" t="str">
            <v>Marketing, Communications, and Philanthropy</v>
          </cell>
          <cell r="D1129" t="str">
            <v>Marketing and Communications</v>
          </cell>
          <cell r="E1129" t="str">
            <v>117.00</v>
          </cell>
          <cell r="F1129" t="str">
            <v>Develops and implements comprehensive marketing strategies and solutions to achieve business goals.</v>
          </cell>
        </row>
        <row r="1130">
          <cell r="B1130" t="str">
            <v>JC100574-S</v>
          </cell>
          <cell r="C1130" t="str">
            <v>Marketing, Communications, and Philanthropy</v>
          </cell>
          <cell r="D1130" t="str">
            <v>Marketing and Communications</v>
          </cell>
          <cell r="E1130" t="str">
            <v>117.00</v>
          </cell>
          <cell r="F1130" t="str">
            <v>Develops and implements comprehensive marketing strategies and solutions to achieve business goals.</v>
          </cell>
        </row>
        <row r="1131">
          <cell r="B1131" t="str">
            <v>JC100204</v>
          </cell>
          <cell r="C1131" t="str">
            <v>Rehabilitation Services</v>
          </cell>
          <cell r="D1131" t="str">
            <v>Rehabilitation</v>
          </cell>
          <cell r="E1131" t="str">
            <v>114.00</v>
          </cell>
          <cell r="F1131" t="str">
            <v>Administers therapeutic massage and bodywork modalities.</v>
          </cell>
        </row>
        <row r="1132">
          <cell r="B1132" t="str">
            <v>JC102370</v>
          </cell>
          <cell r="C1132" t="str">
            <v>Rehabilitation Services</v>
          </cell>
          <cell r="D1132" t="str">
            <v>Rehabilitation</v>
          </cell>
          <cell r="E1132" t="str">
            <v>510.00</v>
          </cell>
          <cell r="F1132" t="str">
            <v>Administers therapeutic massage and bodywork modalities.</v>
          </cell>
        </row>
        <row r="1133">
          <cell r="B1133" t="str">
            <v>JC101328</v>
          </cell>
          <cell r="C1133" t="str">
            <v>Patient Care Support</v>
          </cell>
          <cell r="D1133" t="str">
            <v>Patient Care Supt</v>
          </cell>
          <cell r="E1133" t="str">
            <v>509.00</v>
          </cell>
          <cell r="F1133" t="str">
            <v>Provides fitting services and products to post mastectomy patients.</v>
          </cell>
        </row>
        <row r="1134">
          <cell r="B1134" t="str">
            <v>JC101434</v>
          </cell>
          <cell r="C1134" t="str">
            <v>Supply Chain Services</v>
          </cell>
          <cell r="D1134" t="str">
            <v>Supply Chain</v>
          </cell>
          <cell r="E1134" t="str">
            <v>116.00</v>
          </cell>
          <cell r="F1134" t="str">
            <v>Participates on collaborative team to create and maintain master data elements including item file, contract data and price lists, and ensures system data integrity in accordance with guidelines and internal controls.</v>
          </cell>
        </row>
        <row r="1135">
          <cell r="B1135" t="str">
            <v>JC101435</v>
          </cell>
          <cell r="C1135" t="str">
            <v>Supply Chain Services</v>
          </cell>
          <cell r="D1135" t="str">
            <v>Supply Chain</v>
          </cell>
          <cell r="E1135" t="str">
            <v>118.00</v>
          </cell>
          <cell r="F1135" t="str">
            <v>Creates and maintains master data elements including item file, contract data and price lists, and ensures system data integrity in accordance with guidelines and internal controls.  Provides guidance and direction across team.</v>
          </cell>
        </row>
        <row r="1136">
          <cell r="B1136" t="str">
            <v>JC102948</v>
          </cell>
          <cell r="C1136" t="str">
            <v>Finance and Business Informatics</v>
          </cell>
          <cell r="D1136" t="str">
            <v>Revenue Cycle and Business Office</v>
          </cell>
          <cell r="E1136" t="str">
            <v>110.00</v>
          </cell>
          <cell r="F1136" t="str">
            <v>Under immediate supervision, responds to phone calls received to the Call Center; registers patient demographic and insurance information; schedules patient appointments; responds with information, assistance, or transfers the call to appropriate person or department; researches and documents patient information to facilitate appointment scheduling. Maintains guidelines for Patient Scheduling, Master Scheduling and Referral.</v>
          </cell>
        </row>
        <row r="1137">
          <cell r="B1137" t="str">
            <v>JC102949</v>
          </cell>
          <cell r="C1137" t="str">
            <v>Finance and Business Informatics</v>
          </cell>
          <cell r="D1137" t="str">
            <v>Revenue Cycle and Business Office</v>
          </cell>
          <cell r="E1137" t="str">
            <v>111.00</v>
          </cell>
          <cell r="F1137" t="str">
            <v>Under immediate supervision, the Master Scheduler II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ell>
        </row>
        <row r="1138">
          <cell r="B1138" t="str">
            <v>JC102950</v>
          </cell>
          <cell r="C1138" t="str">
            <v>Finance and Business Informatics</v>
          </cell>
          <cell r="D1138" t="str">
            <v>Revenue Cycle and Business Office</v>
          </cell>
          <cell r="E1138" t="str">
            <v>112.00</v>
          </cell>
          <cell r="F1138" t="str">
            <v>Under immediate supervision, the Master Scheduling Lead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ell>
        </row>
        <row r="1139">
          <cell r="B1139" t="str">
            <v>JC101371-H</v>
          </cell>
          <cell r="C1139" t="str">
            <v>Patient Care Support</v>
          </cell>
          <cell r="D1139" t="str">
            <v>Patient Care Supt</v>
          </cell>
          <cell r="E1139" t="str">
            <v>114.00</v>
          </cell>
          <cell r="F1139" t="str">
            <v>Evaluates skincare needs, performing cosmetic and medically indicated procedures to improve skin health and appearance, and educates patients on skin care and preventive measures relating to skin care and health, and suggests skin care products.</v>
          </cell>
        </row>
        <row r="1140">
          <cell r="B1140" t="str">
            <v>JC101371-S</v>
          </cell>
          <cell r="C1140" t="str">
            <v>Patient Care Support</v>
          </cell>
          <cell r="D1140" t="str">
            <v>Patient Care Supt</v>
          </cell>
          <cell r="E1140" t="str">
            <v>114.00</v>
          </cell>
          <cell r="F1140" t="str">
            <v>Evaluates skincare needs, performing cosmetic and medically indicated procedures to improve skin health and appearance, and educates patients on skin care and preventive measures relating to skin care and health, and suggests skin care products.</v>
          </cell>
        </row>
        <row r="1141">
          <cell r="B1141" t="str">
            <v>JC101373</v>
          </cell>
          <cell r="C1141" t="str">
            <v>Patient Care Support</v>
          </cell>
          <cell r="D1141" t="str">
            <v>Patient Care Supt</v>
          </cell>
          <cell r="E1141" t="str">
            <v>109.00</v>
          </cell>
          <cell r="F1141" t="str">
            <v>Assists with the examination and treatment of patients under the direction of a nurse practitioner, registered nurse, licensed practical nurse or physician.</v>
          </cell>
        </row>
        <row r="1142">
          <cell r="B1142" t="str">
            <v>JC101373-F</v>
          </cell>
          <cell r="C1142" t="str">
            <v>Patient Care Support</v>
          </cell>
          <cell r="D1142" t="str">
            <v>Patient Care Supt</v>
          </cell>
          <cell r="E1142" t="str">
            <v>109.00</v>
          </cell>
          <cell r="F1142" t="str">
            <v>Assists with the examination and treatment of patients under the direction of a nurse practitioner, registered nurse, licensed practical nurse or physician.</v>
          </cell>
        </row>
        <row r="1143">
          <cell r="B1143" t="str">
            <v>JC101373-TAH</v>
          </cell>
          <cell r="C1143" t="str">
            <v>Patient Care Support</v>
          </cell>
          <cell r="D1143" t="str">
            <v>Patient Care Supt</v>
          </cell>
          <cell r="E1143" t="str">
            <v>109.00</v>
          </cell>
          <cell r="F1143" t="str">
            <v>Assists with the examination and treatment of patients under the direction of a nurse practitioner, registered nurse, licensed practical nurse or physician.</v>
          </cell>
        </row>
        <row r="1144">
          <cell r="B1144" t="str">
            <v>JC102768</v>
          </cell>
          <cell r="C1144" t="str">
            <v>Patient Care Support</v>
          </cell>
          <cell r="D1144" t="str">
            <v>Patient Care Supt</v>
          </cell>
          <cell r="E1144" t="str">
            <v>110.00</v>
          </cell>
          <cell r="F1144" t="str">
            <v>Provides assistance with the examination and treatment of patients under the direction of a registered nurse or provider (physician or advanced practice provider).</v>
          </cell>
        </row>
        <row r="1145">
          <cell r="B1145" t="str">
            <v>JC101372</v>
          </cell>
          <cell r="C1145" t="str">
            <v>Patient Care Support</v>
          </cell>
          <cell r="D1145" t="str">
            <v>Patient Care Supt</v>
          </cell>
          <cell r="E1145" t="str">
            <v>110.00</v>
          </cell>
          <cell r="F1145" t="str">
            <v>Provides assistance with the examination and treatment of patients under the direction of a registered nurse or provider (physician or advanced practice provider).</v>
          </cell>
        </row>
        <row r="1146">
          <cell r="B1146" t="str">
            <v>JC101372-F</v>
          </cell>
          <cell r="C1146" t="str">
            <v>Patient Care Support</v>
          </cell>
          <cell r="D1146" t="str">
            <v>Patient Care Supt</v>
          </cell>
          <cell r="E1146" t="str">
            <v>110.00</v>
          </cell>
          <cell r="F1146" t="str">
            <v>Provides assistance with the examination and treatment of patients under the direction of a registered nurse or provider (physician or advanced practice provider).</v>
          </cell>
        </row>
        <row r="1147">
          <cell r="B1147" t="str">
            <v>JC101372-TAH</v>
          </cell>
          <cell r="C1147" t="str">
            <v>Patient Care Support</v>
          </cell>
          <cell r="D1147" t="str">
            <v>Patient Care Supt</v>
          </cell>
          <cell r="E1147" t="str">
            <v>110.00</v>
          </cell>
          <cell r="F1147" t="str">
            <v>Provides assistance with the examination and treatment of patients under the direction of a registered nurse or provider (physician or advanced practice provider).</v>
          </cell>
        </row>
        <row r="1148">
          <cell r="B1148" t="str">
            <v>JC101372-WO</v>
          </cell>
          <cell r="C1148" t="str">
            <v>Patient Care Support</v>
          </cell>
          <cell r="D1148" t="str">
            <v>Patient Care Supt</v>
          </cell>
          <cell r="E1148" t="str">
            <v>110.00</v>
          </cell>
          <cell r="F1148" t="str">
            <v>Provides assistance with the examination and treatment of patients under the direction of a registered nurse or provider (physician or advanced practice provider).</v>
          </cell>
        </row>
        <row r="1149">
          <cell r="B1149" t="str">
            <v>JC103154</v>
          </cell>
          <cell r="C1149" t="str">
            <v>Patient Care Support</v>
          </cell>
          <cell r="D1149" t="str">
            <v>Patient Care Supt</v>
          </cell>
          <cell r="E1149" t="str">
            <v>112.00</v>
          </cell>
          <cell r="F1149" t="str">
            <v>Administers prescribed medications to patients under the supervision of a Registered Nurse (RN) or Licensed Practical Nurse (LPN) and maintains related medical records.</v>
          </cell>
        </row>
        <row r="1150">
          <cell r="B1150" t="str">
            <v>JC102874</v>
          </cell>
          <cell r="C1150" t="str">
            <v>Patient Care Support</v>
          </cell>
          <cell r="D1150" t="str">
            <v>Patient Care Supt</v>
          </cell>
          <cell r="E1150" t="str">
            <v>110.00</v>
          </cell>
          <cell r="F1150" t="str">
            <v>Scribes 50% or more of the time in this role.  Provides assistance with the examination and treatment of patients under the direction of a registered nurse or provider (physician or advanced practice provider).</v>
          </cell>
        </row>
        <row r="1151">
          <cell r="B1151" t="str">
            <v>JC101370</v>
          </cell>
          <cell r="C1151" t="str">
            <v>Patient Care Support</v>
          </cell>
          <cell r="D1151" t="str">
            <v>Patient Care Supt</v>
          </cell>
          <cell r="E1151" t="str">
            <v>111.00</v>
          </cell>
          <cell r="F1151" t="str">
            <v>Administers prescribed medications to patients under the supervision of a Registered Nurse (RN) or Licensed Practical Nurse (LPN) and maintains related medical records.</v>
          </cell>
        </row>
        <row r="1152">
          <cell r="B1152" t="str">
            <v>JC101370-TAH</v>
          </cell>
          <cell r="C1152" t="str">
            <v>Patient Care Support</v>
          </cell>
          <cell r="D1152" t="str">
            <v>Patient Care Supt</v>
          </cell>
          <cell r="E1152" t="str">
            <v>111.00</v>
          </cell>
          <cell r="F1152" t="str">
            <v>Administers prescribed medications to patients under the supervision of a Registered Nurse (RN) or Licensed Practical Nurse (LPN) and maintains related medical records.</v>
          </cell>
        </row>
        <row r="1153">
          <cell r="B1153" t="str">
            <v>JC101380</v>
          </cell>
          <cell r="C1153" t="str">
            <v>Patient Care Support</v>
          </cell>
          <cell r="D1153" t="str">
            <v>Patient Care Supt</v>
          </cell>
          <cell r="E1153" t="str">
            <v>No Grade (H)</v>
          </cell>
          <cell r="F1153" t="str">
            <v>Creates an environment that is customer focused and professional by providing support to nursing and patient support team.</v>
          </cell>
        </row>
        <row r="1154">
          <cell r="B1154" t="str">
            <v>JC103536</v>
          </cell>
          <cell r="C1154" t="str">
            <v>Patient Care Support</v>
          </cell>
          <cell r="D1154" t="str">
            <v>Patient Care Supt</v>
          </cell>
          <cell r="E1154" t="str">
            <v>No Grade (H)</v>
          </cell>
          <cell r="F1154" t="str">
            <v>Assists with administrative and clinical duties of a physician’s office from general office procedures to the technical phases of examining room assisting and elementary medical laboratory techniques.</v>
          </cell>
        </row>
        <row r="1155">
          <cell r="B1155" t="str">
            <v>JC103709</v>
          </cell>
          <cell r="C1155" t="str">
            <v>Provider - Physician</v>
          </cell>
          <cell r="D1155" t="str">
            <v>Physician</v>
          </cell>
          <cell r="E1155" t="str">
            <v>No Grade (S)</v>
          </cell>
          <cell r="F1155" t="str">
            <v>Serves as the key clinical leader responsible for the oversight, strategic direction, and implementation of the health system's infection prevention and control (IP&amp;C) program. This role ensures the highest standards of patient and staff safety by minimizing the risk of infection and ensuring compliance with all relevant regulatory and accreditation standards. Provides expert medical guidance, leads outbreak investigations, and collaborates with multidisciplinary teams to foster a culture of safety and continuous improvement.</v>
          </cell>
        </row>
        <row r="1156">
          <cell r="B1156" t="str">
            <v>JC102924</v>
          </cell>
          <cell r="C1156" t="str">
            <v>Laboratory</v>
          </cell>
          <cell r="D1156" t="str">
            <v>Laboratory Technologists</v>
          </cell>
          <cell r="E1156" t="str">
            <v>125.00</v>
          </cell>
          <cell r="F1156" t="str">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ell>
        </row>
        <row r="1157">
          <cell r="B1157" t="str">
            <v>JC102924-FAC</v>
          </cell>
          <cell r="C1157" t="str">
            <v>Laboratory</v>
          </cell>
          <cell r="D1157" t="str">
            <v>Laboratory Technologists</v>
          </cell>
          <cell r="E1157" t="str">
            <v>No Grade (S)</v>
          </cell>
          <cell r="F1157" t="str">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ell>
        </row>
        <row r="1158">
          <cell r="B1158" t="str">
            <v>JC102925</v>
          </cell>
          <cell r="C1158" t="str">
            <v>Provider - Physician</v>
          </cell>
          <cell r="D1158" t="str">
            <v>Physician</v>
          </cell>
          <cell r="E1158" t="str">
            <v>Physician (S)</v>
          </cell>
          <cell r="F1158" t="str">
            <v>Leads and is accountable for working in a collaborative relationship with an administrative partner in a Dyad model that provides medical and administrative leadership for the defined program sites
Provides physician and clinical leadership to defined program site(s) to ensure delivery of high-quality pediatric services. The position is a combined clinical and administrative position with a primary focus on clinical care and oversight of physicians/providers responsible for care delivery in defined program sites. Provides leadership and guidance of all dimensions of clinical activities to ensure accomplishment of clinical objectives. Responsible for driving continuous quality improvement, integrated services and application of evidence-based clinical practices.</v>
          </cell>
        </row>
        <row r="1159">
          <cell r="B1159" t="str">
            <v>JC102572</v>
          </cell>
          <cell r="C1159" t="str">
            <v>Provider - Physician</v>
          </cell>
          <cell r="D1159" t="str">
            <v>Physician</v>
          </cell>
          <cell r="E1159" t="str">
            <v>No Grade (S)</v>
          </cell>
          <cell r="F1159" t="str">
            <v>Works with Regional Medical Directors of Clinical Programs to define and design system-wide care standards as well as clinical guidelines and protocols within Clinical Programs.  Identifies areas of unexplained clinical variation and ensures adoption of evidence-based practices where appropriate.  Develops standardized order sets and works with IT to ensure appropriate enhancements to the EHR occur.</v>
          </cell>
        </row>
        <row r="1160">
          <cell r="B1160" t="str">
            <v>JC102653</v>
          </cell>
          <cell r="C1160" t="str">
            <v>Provider - Physician</v>
          </cell>
          <cell r="D1160" t="str">
            <v>Physician</v>
          </cell>
          <cell r="E1160" t="str">
            <v>No Grade (S)</v>
          </cell>
          <cell r="F1160" t="str">
            <v>The Trauma Medical Director will maintain the current  ACS Level II Trauma Center verification. The Trauma Medical Director will maintain the trauma program in terms of quality of care, volume, scope of services, patient safety, cost effectiveness, and to organize and manage all aspects of organized trauma care at the ministry. This includes operational responsibility and authority for physician and non-physician activities including injury prevention, community outreach, education, and clinical care from the pre-hospital phase through to the rehabilitation phase of care. The Trauma Medical Director is responsible, along with the Trauma Program Director, for all aspects of the Trauma Performance Improvement Program. They are also responsible for collaboration and leadership in recruitment and retention of physicians and advanced practice providers. The Trauma Medical Director is directly responsible for the planning, implementation, monitoring and improvement of clinical processes and systems related to the Trauma Program. This position also requires the performance of clinical duties as surgeon, including trauma surgery and trauma call. This position will report to the Vice President – Medical Affairs (VPMA).</v>
          </cell>
        </row>
        <row r="1161">
          <cell r="B1161" t="str">
            <v>JC103231</v>
          </cell>
          <cell r="C1161" t="str">
            <v>Finance and Business Informatics</v>
          </cell>
          <cell r="D1161" t="str">
            <v>Financial Planning and Administration</v>
          </cell>
          <cell r="E1161" t="str">
            <v>122.00</v>
          </cell>
          <cell r="F1161" t="str">
            <v>Assists in the design, development, implementation, and evaluation of corporate and cross-entity analytic initiatives for value-based care contracts. Works to define the needs of key stakeholders as they relate to information reporting, analysis, and distribution of financial, claims, and quality data. Collaborates to present a clear and consistent view related to drivers of medical trend and patterns of care delivery. Integrates data from multiple entities and platforms throughout the system, and from payers, transforming the data into coherent, analytic reports reflecting cost, utilization, and/or quality. Analyzes integrated healthcare data to explain variation, identify financial and quality opportunities, and reveal trends for performance improvement in population health.</v>
          </cell>
        </row>
        <row r="1162">
          <cell r="B1162" t="str">
            <v>JC103670</v>
          </cell>
          <cell r="C1162" t="str">
            <v>Patient Care Support</v>
          </cell>
          <cell r="D1162" t="str">
            <v>Patient Care Supt</v>
          </cell>
          <cell r="E1162" t="str">
            <v>509.00</v>
          </cell>
          <cell r="F1162" t="str">
            <v>Provides leadership, oversight, and advanced support within the team. Responsible for coordinating daily operations, mentoring staff, managing complex account issues, and ensuring compliance with internal policies and external regulations. Serves as a subject matter expert and liaison across departments, optimizing workflows, supporting audits, and driving performance improvements.</v>
          </cell>
        </row>
        <row r="1163">
          <cell r="B1163" t="str">
            <v>JC103669</v>
          </cell>
          <cell r="C1163" t="str">
            <v>Patient Care Support</v>
          </cell>
          <cell r="D1163" t="str">
            <v>Patient Care Supt</v>
          </cell>
          <cell r="E1163" t="str">
            <v>508.00</v>
          </cell>
          <cell r="F1163" t="str">
            <v>Responsible for advanced billing, collections, denial management, and payment application functions. Ensures the accuracy and integrity of patient accounts, provides training and mentorship to staff, and supports audits and process improvement initiatives. Serves as a subject matter expert and resource across multiple revenue cycle functions, contributing to the overall financial health and operational efficiency of the organization.</v>
          </cell>
        </row>
        <row r="1164">
          <cell r="B1164" t="str">
            <v>JC103668</v>
          </cell>
          <cell r="C1164" t="str">
            <v>Patient Care Support</v>
          </cell>
          <cell r="D1164" t="str">
            <v>Patient Care Supt</v>
          </cell>
          <cell r="E1164" t="str">
            <v>507.00</v>
          </cell>
          <cell r="F1164" t="str">
            <v>Responsible for performing a wide range of revenue cycle functions, including billing, collections, denial management, and cash applications. Ensures accurate and timely processing of patient accounts, insurance claims, and payments. Collaborates with internal departments and external payers to resolve account discrepancies, support financial operations, and enhance the overall efficiency of the revenue cycle.</v>
          </cell>
        </row>
        <row r="1165">
          <cell r="B1165" t="str">
            <v>JC101993</v>
          </cell>
          <cell r="C1165" t="str">
            <v>Patient Care Support</v>
          </cell>
          <cell r="D1165" t="str">
            <v>Patient Care Supt</v>
          </cell>
          <cell r="E1165" t="str">
            <v>510.00</v>
          </cell>
          <cell r="F1165" t="str">
            <v>Leads the daily operations of the medical equipment team. Works with medical providers and insurance payers to provide and bill for medical equipment and supplies. Focuses on quality customer service.</v>
          </cell>
        </row>
        <row r="1166">
          <cell r="B1166" t="str">
            <v>JC102710</v>
          </cell>
          <cell r="C1166" t="str">
            <v>Patient Care Support</v>
          </cell>
          <cell r="D1166" t="str">
            <v>Patient Care Supt</v>
          </cell>
          <cell r="E1166" t="str">
            <v>509.00</v>
          </cell>
          <cell r="F1166" t="str">
            <v>Reviews documentation and takes actions that result in the submission of a clean claim. Acts as a liaison between employees, providers, payers, customers, and other health care providers to obtain necessary documentation and process orders for custom mobility equipment and related equipment and supplies.</v>
          </cell>
        </row>
        <row r="1167">
          <cell r="B1167" t="str">
            <v>JC102708</v>
          </cell>
          <cell r="C1167" t="str">
            <v>Patient Care Support</v>
          </cell>
          <cell r="D1167" t="str">
            <v>Patient Care Supt</v>
          </cell>
          <cell r="E1167" t="str">
            <v>508.00</v>
          </cell>
          <cell r="F1167" t="str">
            <v>Acts as a liaison between employees, providers, payers, customers, and other health care providers to obtain necessary documentation and process orders for medical equipment and supplies.</v>
          </cell>
        </row>
        <row r="1168">
          <cell r="B1168" t="str">
            <v>JC103353</v>
          </cell>
          <cell r="C1168" t="str">
            <v>Finance and Business Informatics</v>
          </cell>
          <cell r="D1168" t="str">
            <v>Revenue Cycle and Business Office</v>
          </cell>
          <cell r="E1168" t="str">
            <v>509.00</v>
          </cell>
          <cell r="F1168" t="str">
            <v>Responsible for maintaining home medical equipment (HME) operating software to ensure appropriate billing and inventory tracking.</v>
          </cell>
        </row>
        <row r="1169">
          <cell r="B1169" t="str">
            <v>JC102714</v>
          </cell>
          <cell r="C1169" t="str">
            <v>Patient Care Support</v>
          </cell>
          <cell r="D1169" t="str">
            <v>Patient Care Supt</v>
          </cell>
          <cell r="E1169" t="str">
            <v>509.00</v>
          </cell>
          <cell r="F1169" t="str">
            <v>Leads daily warehouse and delivery operations.  Delivers durable medical equipment and supplies to patients homes and educates on the proper use of the equipment.  Performs warehouse duties including equipment and supply shipping, receiving, stocking, and transfers.</v>
          </cell>
        </row>
        <row r="1170">
          <cell r="B1170" t="str">
            <v>JC102712</v>
          </cell>
          <cell r="C1170" t="str">
            <v>Patient Care Support</v>
          </cell>
          <cell r="D1170" t="str">
            <v>Patient Care Supt</v>
          </cell>
          <cell r="E1170" t="str">
            <v>507.00</v>
          </cell>
          <cell r="F1170" t="str">
            <v>Delivers durable medical equipment and supplies to patients’ homes and educates on the proper use of the equipment.</v>
          </cell>
        </row>
        <row r="1171">
          <cell r="B1171" t="str">
            <v>JC102695</v>
          </cell>
          <cell r="C1171" t="str">
            <v>Facilities and Support Services</v>
          </cell>
          <cell r="D1171" t="str">
            <v>Facilities</v>
          </cell>
          <cell r="E1171" t="str">
            <v>122.00</v>
          </cell>
          <cell r="F1171" t="str">
            <v>Provides planning, support and management of diagnostic, treatment, and patient support equipment.  Responsible for managing entire equipment projects where the construction scope is limited within the room or the construction scope is minor.</v>
          </cell>
        </row>
        <row r="1172">
          <cell r="B1172" t="str">
            <v>JC103291</v>
          </cell>
          <cell r="C1172" t="str">
            <v>Patient Care Support</v>
          </cell>
          <cell r="D1172" t="str">
            <v>Patient Care Supt</v>
          </cell>
          <cell r="E1172" t="str">
            <v>511.00</v>
          </cell>
          <cell r="F1172" t="str">
            <v>Participates in daily purchasing activities to ensure consistent and adequate inventory levels are
available. Works closely with vendors to secure quality products in a cost-effective manner.</v>
          </cell>
        </row>
        <row r="1173">
          <cell r="B1173" t="str">
            <v>JC100959</v>
          </cell>
          <cell r="C1173" t="str">
            <v>Patient Care Support</v>
          </cell>
          <cell r="D1173" t="str">
            <v>Patient Care Supt</v>
          </cell>
          <cell r="E1173" t="str">
            <v>508.00</v>
          </cell>
          <cell r="F1173" t="str">
            <v>Diagnose, repair and maintain both company-owned and customer-owned durable medical equipment.</v>
          </cell>
        </row>
        <row r="1174">
          <cell r="B1174" t="str">
            <v>JC101102</v>
          </cell>
          <cell r="C1174" t="str">
            <v>Executive</v>
          </cell>
          <cell r="D1174" t="str">
            <v>Medical Group Executive</v>
          </cell>
          <cell r="E1174" t="str">
            <v>Market</v>
          </cell>
          <cell r="F1174" t="str">
            <v>Develops short-term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v>
          </cell>
        </row>
        <row r="1175">
          <cell r="B1175" t="str">
            <v>JC102168</v>
          </cell>
          <cell r="C1175" t="str">
            <v>Management</v>
          </cell>
          <cell r="D1175" t="str">
            <v>Clinic/Hospital Management</v>
          </cell>
          <cell r="E1175" t="str">
            <v>126.00</v>
          </cell>
          <cell r="F1175" t="str">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v>
          </cell>
        </row>
        <row r="1176">
          <cell r="B1176" t="str">
            <v>JC100020</v>
          </cell>
          <cell r="C1176" t="str">
            <v>Laboratory</v>
          </cell>
          <cell r="D1176" t="str">
            <v>Laboratory Technologists</v>
          </cell>
          <cell r="E1176" t="str">
            <v>117.00</v>
          </cell>
          <cell r="F1176"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77">
          <cell r="B1177" t="str">
            <v>JC103049</v>
          </cell>
          <cell r="C1177" t="str">
            <v>Laboratory</v>
          </cell>
          <cell r="D1177" t="str">
            <v>Laboratory Technologists</v>
          </cell>
          <cell r="E1177" t="str">
            <v>117.00</v>
          </cell>
          <cell r="F1177"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78">
          <cell r="B1178" t="str">
            <v>JC100020-F</v>
          </cell>
          <cell r="C1178" t="str">
            <v>Laboratory</v>
          </cell>
          <cell r="D1178" t="str">
            <v>Laboratory Technologists</v>
          </cell>
          <cell r="E1178" t="str">
            <v>117.00</v>
          </cell>
          <cell r="F1178" t="str">
            <v>Interprets and reports test results. Performs routine and complex technical laboratory analyses using established procedures and protocols. Performs chemical, microscopic, and bacteriologic tests to obtain data for use in diagnosis and treatment of patients.</v>
          </cell>
        </row>
        <row r="1179">
          <cell r="B1179" t="str">
            <v>JC102866-I</v>
          </cell>
          <cell r="C1179" t="str">
            <v>Laboratory</v>
          </cell>
          <cell r="D1179" t="str">
            <v>Laboratory Technologists</v>
          </cell>
          <cell r="E1179" t="str">
            <v>116.00</v>
          </cell>
          <cell r="F1179"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0">
          <cell r="B1180" t="str">
            <v>JC100020-TAH</v>
          </cell>
          <cell r="C1180" t="str">
            <v>Laboratory</v>
          </cell>
          <cell r="D1180" t="str">
            <v>Laboratory Technologists</v>
          </cell>
          <cell r="E1180" t="str">
            <v>117.00</v>
          </cell>
          <cell r="F1180"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1">
          <cell r="B1181" t="str">
            <v>JC100020-WO</v>
          </cell>
          <cell r="C1181" t="str">
            <v>Laboratory</v>
          </cell>
          <cell r="D1181" t="str">
            <v>Laboratory Technologists</v>
          </cell>
          <cell r="E1181" t="str">
            <v>117.00</v>
          </cell>
          <cell r="F1181"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2">
          <cell r="B1182" t="str">
            <v>JC100021</v>
          </cell>
          <cell r="C1182" t="str">
            <v>Laboratory</v>
          </cell>
          <cell r="D1182" t="str">
            <v>Laboratory Technologists</v>
          </cell>
          <cell r="E1182" t="str">
            <v>118.00</v>
          </cell>
          <cell r="F1182" t="str">
            <v>Under general direction, supervises assignments within the laboratory and acts as a resource to the laboratory.</v>
          </cell>
        </row>
        <row r="1183">
          <cell r="B1183" t="str">
            <v>JC103061</v>
          </cell>
          <cell r="C1183" t="str">
            <v>Laboratory</v>
          </cell>
          <cell r="D1183" t="str">
            <v>Laboratory Technologists</v>
          </cell>
          <cell r="E1183" t="str">
            <v>118.00</v>
          </cell>
          <cell r="F1183" t="str">
            <v>Supervises assignments within the laboratory and acts as a resource to the microbiology laboratory.  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4">
          <cell r="B1184" t="str">
            <v>JC100021-F</v>
          </cell>
          <cell r="C1184" t="str">
            <v>Laboratory</v>
          </cell>
          <cell r="D1184" t="str">
            <v>Laboratory Technologists</v>
          </cell>
          <cell r="E1184" t="str">
            <v>118.00</v>
          </cell>
          <cell r="F1184" t="str">
            <v>Under general direction, supervises assignments within the laboratory and acts as a resource to the laboratory.</v>
          </cell>
        </row>
        <row r="1185">
          <cell r="B1185" t="str">
            <v>JC100021-WO</v>
          </cell>
          <cell r="C1185" t="str">
            <v>Laboratory</v>
          </cell>
          <cell r="D1185" t="str">
            <v>Laboratory Technologists</v>
          </cell>
          <cell r="E1185" t="str">
            <v>118.00</v>
          </cell>
          <cell r="F1185" t="str">
            <v>Under general direction, supervises assignments within the laboratory and acts as a resource to the laboratory.</v>
          </cell>
        </row>
        <row r="1186">
          <cell r="B1186" t="str">
            <v>JC100016</v>
          </cell>
          <cell r="C1186" t="str">
            <v>Laboratory</v>
          </cell>
          <cell r="D1186" t="str">
            <v>Medical Lab Technician</v>
          </cell>
          <cell r="E1186" t="str">
            <v>116.00</v>
          </cell>
          <cell r="F1186" t="str">
            <v>Under general direction, performs routine and complex technical laboratory analyses using established procedures and protocols. Performs chemical, microscopic, and bacteriologic tests to obtain data for use in diagnosis and treatment of patients.</v>
          </cell>
        </row>
        <row r="1187">
          <cell r="B1187" t="str">
            <v>JC100016-F</v>
          </cell>
          <cell r="C1187" t="str">
            <v>Laboratory</v>
          </cell>
          <cell r="D1187" t="str">
            <v>Medical Lab Technician</v>
          </cell>
          <cell r="E1187" t="str">
            <v>116.00</v>
          </cell>
          <cell r="F1187" t="str">
            <v>Under general direction, performs routine and complex technical laboratory analyses using established procedures and protocols. Performs chemical, microscopic, and bacteriologic tests to obtain data for use in diagnosis and treatment of patients.</v>
          </cell>
        </row>
        <row r="1188">
          <cell r="B1188" t="str">
            <v>JC100016-TAH</v>
          </cell>
          <cell r="C1188" t="str">
            <v>Laboratory</v>
          </cell>
          <cell r="D1188" t="str">
            <v>Laboratory Technologists</v>
          </cell>
          <cell r="E1188" t="str">
            <v>116.00</v>
          </cell>
          <cell r="F1188" t="str">
            <v>Under general direction, performs routine and complex technical laboratory analyses using established procedures and protocols. Performs chemical, microscopic, and bacteriologic tests to obtain data for use in diagnosis and treatment of patients.</v>
          </cell>
        </row>
        <row r="1189">
          <cell r="B1189" t="str">
            <v>JC100016-WO</v>
          </cell>
          <cell r="C1189" t="str">
            <v>Laboratory</v>
          </cell>
          <cell r="D1189" t="str">
            <v>Medical Lab Technician</v>
          </cell>
          <cell r="E1189" t="str">
            <v>116.00</v>
          </cell>
          <cell r="F1189" t="str">
            <v>Under general direction, performs routine and complex technical laboratory analyses using established procedures and protocols. Performs chemical, microscopic, and bacteriologic tests to obtain data for use in diagnosis and treatment of patients.</v>
          </cell>
        </row>
        <row r="1190">
          <cell r="B1190" t="str">
            <v>JC100017</v>
          </cell>
          <cell r="C1190" t="str">
            <v>Laboratory</v>
          </cell>
          <cell r="D1190" t="str">
            <v>Medical Lab Technician</v>
          </cell>
          <cell r="E1190" t="str">
            <v>117.00</v>
          </cell>
          <cell r="F1190" t="str">
            <v>Under general direction, leads assignments within assigned area(s) and acts as a resource.</v>
          </cell>
        </row>
        <row r="1191">
          <cell r="B1191" t="str">
            <v>JC102270</v>
          </cell>
          <cell r="C1191" t="str">
            <v>Laboratory</v>
          </cell>
          <cell r="D1191" t="str">
            <v>Laboratory Support</v>
          </cell>
          <cell r="E1191" t="str">
            <v>111.00</v>
          </cell>
          <cell r="F1191" t="str">
            <v>Under general direction, performs routine and complex technical laboratory analyses using established procedures and protocols. Performs chemical, microscopic, and bacteriologic tests to obtain data for use in diagnosis and treatment of patients. Takes x-rays.</v>
          </cell>
        </row>
        <row r="1192">
          <cell r="B1192" t="str">
            <v>JC102606</v>
          </cell>
          <cell r="C1192" t="str">
            <v>Laboratory</v>
          </cell>
          <cell r="D1192" t="str">
            <v>Laboratory Technologists</v>
          </cell>
          <cell r="E1192" t="str">
            <v>115.00</v>
          </cell>
          <cell r="F1192" t="str">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ell>
        </row>
        <row r="1193">
          <cell r="B1193" t="str">
            <v>JC102606-F</v>
          </cell>
          <cell r="C1193" t="str">
            <v>Laboratory</v>
          </cell>
          <cell r="D1193" t="str">
            <v>Laboratory Technologists</v>
          </cell>
          <cell r="E1193" t="str">
            <v>115.00</v>
          </cell>
          <cell r="F1193" t="str">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ell>
        </row>
        <row r="1194">
          <cell r="B1194" t="str">
            <v>JC102606-WO</v>
          </cell>
          <cell r="C1194" t="str">
            <v>Laboratory</v>
          </cell>
          <cell r="D1194" t="str">
            <v>Laboratory Technologists</v>
          </cell>
          <cell r="E1194" t="str">
            <v>115.00</v>
          </cell>
          <cell r="F1194" t="str">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ell>
        </row>
        <row r="1195">
          <cell r="B1195" t="str">
            <v>JC101323</v>
          </cell>
          <cell r="C1195" t="str">
            <v>Patient Care Support</v>
          </cell>
          <cell r="D1195" t="str">
            <v>Patient Care Supt</v>
          </cell>
          <cell r="E1195" t="str">
            <v>107.00</v>
          </cell>
          <cell r="F1195" t="str">
            <v>Aids the provider in providing quality patient care specific to the age of the patient population served in the practice. Ensures that quality care is provided in an efficient and safe manner, consistent with the office's standard of care and following office protocol.</v>
          </cell>
        </row>
        <row r="1196">
          <cell r="B1196" t="str">
            <v>JC103106-F</v>
          </cell>
          <cell r="C1196" t="str">
            <v>Patient Care Support</v>
          </cell>
          <cell r="D1196" t="str">
            <v>Patient Care Supt</v>
          </cell>
          <cell r="E1196" t="str">
            <v>107.00</v>
          </cell>
          <cell r="F1196" t="str">
            <v>Aids the provider in providing quality patient care specific to the age of the patient population served in the practice. Ensures that quality care is provided in an efficient and safe manner, consistent with the office's standard of care and following office protocol.</v>
          </cell>
        </row>
        <row r="1197">
          <cell r="B1197" t="str">
            <v>JC103535</v>
          </cell>
          <cell r="C1197" t="str">
            <v>Patient Care Support</v>
          </cell>
          <cell r="D1197" t="str">
            <v>Patient Care Supt</v>
          </cell>
          <cell r="E1197" t="str">
            <v>No Grade (H)</v>
          </cell>
          <cell r="F1197" t="str">
            <v>Performs a variety of administrative tasks in a medical office or patient scheduling center demonstrating outstanding skills in customer service.</v>
          </cell>
        </row>
        <row r="1198">
          <cell r="B1198" t="str">
            <v>JC102197</v>
          </cell>
          <cell r="C1198" t="str">
            <v>Quality and Compliance</v>
          </cell>
          <cell r="D1198" t="str">
            <v>Quality/Compliance</v>
          </cell>
          <cell r="E1198" t="str">
            <v>119.00</v>
          </cell>
          <cell r="F1198" t="str">
            <v>Manages the daily operations of the medical staff services area.</v>
          </cell>
        </row>
        <row r="1199">
          <cell r="B1199" t="str">
            <v>JC102197-H</v>
          </cell>
          <cell r="C1199" t="str">
            <v>Quality and Compliance</v>
          </cell>
          <cell r="D1199" t="str">
            <v>Quality/Compliance</v>
          </cell>
          <cell r="E1199" t="str">
            <v>119.00</v>
          </cell>
          <cell r="F1199" t="str">
            <v>Manages the daily operations of the medical staff services area.</v>
          </cell>
        </row>
        <row r="1200">
          <cell r="B1200" t="str">
            <v>JC101740</v>
          </cell>
          <cell r="C1200" t="str">
            <v>Quality and Compliance</v>
          </cell>
          <cell r="D1200" t="str">
            <v>Quality/Compliance</v>
          </cell>
          <cell r="E1200" t="str">
            <v>114.00</v>
          </cell>
          <cell r="F1200" t="str">
            <v>Supports the medical staff organization by coordinating credentialing and recredentialing. Coordinates and supports medical staff meetings.</v>
          </cell>
        </row>
        <row r="1201">
          <cell r="B1201" t="str">
            <v>JC103486</v>
          </cell>
          <cell r="C1201" t="str">
            <v>Quality and Compliance</v>
          </cell>
          <cell r="D1201" t="str">
            <v>Quality/Compliance</v>
          </cell>
          <cell r="E1201" t="str">
            <v>115.00</v>
          </cell>
          <cell r="F1201" t="str">
            <v>Supports the medical staff organization by coordinating credentialing and recredentialing. Coordinates and supports medical staff meetings.</v>
          </cell>
        </row>
        <row r="1202">
          <cell r="B1202" t="str">
            <v>JC103485</v>
          </cell>
          <cell r="C1202" t="str">
            <v>Quality and Compliance</v>
          </cell>
          <cell r="D1202" t="str">
            <v>Quality/Compliance</v>
          </cell>
          <cell r="E1202" t="str">
            <v>113.00</v>
          </cell>
          <cell r="F1202" t="str">
            <v>Under direct supervision, performs credentialing and recredentialing. Provides support for the medical staff organization.</v>
          </cell>
        </row>
        <row r="1203">
          <cell r="B1203" t="str">
            <v>JC102755</v>
          </cell>
          <cell r="C1203" t="str">
            <v>Provider - Physician</v>
          </cell>
          <cell r="D1203" t="str">
            <v>Physician Trainee</v>
          </cell>
          <cell r="E1203" t="str">
            <v>No Grade (H)</v>
          </cell>
          <cell r="F1203" t="str">
            <v>Unpaid student working under direct supervision and in collaboration with other health care professionals to perform limited patient care under well established guidelines following specific instructions.</v>
          </cell>
        </row>
        <row r="1204">
          <cell r="B1204" t="str">
            <v>JC102326</v>
          </cell>
          <cell r="C1204" t="str">
            <v>Patient Care Support</v>
          </cell>
          <cell r="D1204" t="str">
            <v>Certified Nursing Asst</v>
          </cell>
          <cell r="E1204" t="str">
            <v>506.00</v>
          </cell>
          <cell r="F1204" t="str">
            <v>Assists with medication administration to residents according to their established care plan and in compliance with State and Federal regulations. Works under the direction of a licensed nurse.</v>
          </cell>
        </row>
        <row r="1205">
          <cell r="B1205" t="str">
            <v>JC103628</v>
          </cell>
          <cell r="C1205" t="str">
            <v>Legal, Compliance, Advocacy, and Risk</v>
          </cell>
          <cell r="D1205" t="str">
            <v>Legal and Contracting</v>
          </cell>
          <cell r="E1205" t="str">
            <v>121.00</v>
          </cell>
          <cell r="F1205" t="str">
            <v>Responsible for supporting growth and strategic initiatives for merger and acquisition (M &amp; A) transactions.  Provides support across all phases of the M &amp; A life cycle, with particular responsibility on qualitative, financial and valuation analyses. This role serves as a member of the strategy and development team and will be part of a team driving growth and strategic initiatives providing transactional support across all quantitative and financial phases of the M&amp;A life cycle for the organization’s transactions.</v>
          </cell>
        </row>
        <row r="1206">
          <cell r="B1206" t="str">
            <v>JC103130</v>
          </cell>
          <cell r="C1206" t="str">
            <v>Food and Nutrition</v>
          </cell>
          <cell r="D1206" t="str">
            <v>General Food and Nutrition</v>
          </cell>
          <cell r="E1206" t="str">
            <v>513.00</v>
          </cell>
          <cell r="F1206" t="str">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ell>
        </row>
        <row r="1207">
          <cell r="B1207" t="str">
            <v>JC103169</v>
          </cell>
          <cell r="C1207" t="str">
            <v>Finance and Business Informatics</v>
          </cell>
          <cell r="D1207" t="str">
            <v>Revenue Cycle and Business Office</v>
          </cell>
          <cell r="E1207" t="str">
            <v>122.00</v>
          </cell>
          <cell r="F1207" t="str">
            <v>Manages the operations and staff that support reporting and data analytics for system Revenue Integrity.</v>
          </cell>
        </row>
        <row r="1208">
          <cell r="B1208" t="str">
            <v>JC102574</v>
          </cell>
          <cell r="C1208" t="str">
            <v>Administrative/Clerical</v>
          </cell>
          <cell r="D1208" t="str">
            <v>Administrative</v>
          </cell>
          <cell r="E1208" t="str">
            <v>120.00</v>
          </cell>
          <cell r="F1208" t="str">
            <v>Manages the operation of medical 3D printing center.  Improves patient outcomes through personalized care and innovation.  Provides care for children and guidance for challenging interventions.</v>
          </cell>
        </row>
        <row r="1209">
          <cell r="B1209" t="str">
            <v>JC101153</v>
          </cell>
          <cell r="C1209" t="str">
            <v>Finance and Business Informatics</v>
          </cell>
          <cell r="D1209" t="str">
            <v>Financial Planning and Administration</v>
          </cell>
          <cell r="E1209" t="str">
            <v>122.00</v>
          </cell>
          <cell r="F1209" t="str">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ell>
        </row>
        <row r="1210">
          <cell r="B1210" t="str">
            <v>JC101163</v>
          </cell>
          <cell r="C1210" t="str">
            <v>Finance and Business Informatics</v>
          </cell>
          <cell r="D1210" t="str">
            <v>Financial Planning and Administration</v>
          </cell>
          <cell r="E1210" t="str">
            <v>123.00</v>
          </cell>
          <cell r="F1210" t="str">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ell>
        </row>
        <row r="1211">
          <cell r="B1211" t="str">
            <v>JC103123</v>
          </cell>
          <cell r="C1211" t="str">
            <v>Finance and Business Informatics</v>
          </cell>
          <cell r="D1211" t="str">
            <v>Financial Planning and Administration</v>
          </cell>
          <cell r="E1211" t="str">
            <v>122.00</v>
          </cell>
          <cell r="F1211" t="str">
            <v>Oversee the day-to-day operations of cash flow, and to ensure that all transactions related to money—including deposits, withdrawals, and payments—are handled properly and in a timely manner. Establish and enforce proper accounting methods, policies, and principles. Oversee and lead the end-to-end process related to cash accounting including, but not limited to: bank and cash account reconciliations, journal entries related to properly accounting for cash, proper balance sheet presentation of cash items, and month end close. This role will also closely interact with other accounting leaders to ensure proper understanding of cash related transactions, as well as relevant treasury teams.</v>
          </cell>
        </row>
        <row r="1212">
          <cell r="B1212" t="str">
            <v>JC103127</v>
          </cell>
          <cell r="C1212" t="str">
            <v>Finance and Business Informatics</v>
          </cell>
          <cell r="D1212" t="str">
            <v>Financial Planning and Administration</v>
          </cell>
          <cell r="E1212" t="str">
            <v>122.00</v>
          </cell>
          <cell r="F1212" t="str">
            <v>The Manager-Accounting is responsible for managing a team responsible for completing the day-to-day accounting functions for a designated area.  The individual will have an active role in month-end close, ensuring transactions have been properly recorded on the general ledger, ensuring assigned accounts are properly in a timely reconciled and analyzed for appropriateness, and supporting financial audit(s).  The Manager-Accounting will work collaboratively with other members of the accounting area to provide financial reporting useful to operations management and executive leadership.  The Manager-Accounting is responsible for reviewing the work of accounting staff and implementing process improvements within his/her area of responsibility.  The Manager-Accounting will coordinate with other managers in the accounting area to ensure coordination among teams for consistent work product.  The individual will be hired into an assigned area and may be the technical expert for the area, such as shared services, cash management, or operational accounting.</v>
          </cell>
        </row>
        <row r="1213">
          <cell r="B1213" t="str">
            <v>JC101154</v>
          </cell>
          <cell r="C1213" t="str">
            <v>Finance and Business Informatics</v>
          </cell>
          <cell r="D1213" t="str">
            <v>Financial Planning and Administration</v>
          </cell>
          <cell r="E1213" t="str">
            <v>120.00</v>
          </cell>
          <cell r="F1213" t="str">
            <v>Manages accounts payable activities and resources.</v>
          </cell>
        </row>
        <row r="1214">
          <cell r="B1214" t="str">
            <v>JC103038</v>
          </cell>
          <cell r="C1214" t="str">
            <v>Finance and Business Informatics</v>
          </cell>
          <cell r="D1214" t="str">
            <v>Financial Planning and Administration</v>
          </cell>
          <cell r="E1214" t="str">
            <v>125.00</v>
          </cell>
          <cell r="F1214" t="str">
            <v>Responsible for management of the actuarial staff and activities in support of value based contracting. Activities include developing financial models, variance analysis, forecasts and projections, and strategic support in addition to representing departmental interests in cross-departmental strategic workgroups.</v>
          </cell>
        </row>
        <row r="1215">
          <cell r="B1215" t="str">
            <v>JC103037</v>
          </cell>
          <cell r="C1215" t="str">
            <v>Administrative/Clerical</v>
          </cell>
          <cell r="D1215" t="str">
            <v>Administrative</v>
          </cell>
          <cell r="E1215" t="str">
            <v>120.00</v>
          </cell>
          <cell r="F1215" t="str">
            <v>Supports Senior Leadership Team by handling their day-to-day needs including a broad array of administrative tasks for the Executive leader. Plans and directs all administrative operations of the department and administrative support staff.</v>
          </cell>
        </row>
        <row r="1216">
          <cell r="B1216" t="str">
            <v>JC103102</v>
          </cell>
          <cell r="C1216" t="str">
            <v>Administrative/Clerical</v>
          </cell>
          <cell r="D1216" t="str">
            <v>Administrative</v>
          </cell>
          <cell r="E1216" t="str">
            <v>121.00</v>
          </cell>
          <cell r="F1216" t="str">
            <v>Supports Senior Leadership Team by handling their day-to-day needs including a broad array of administrative tasks for the Executive leader. Plans and directs all administrative operations of the department and administrative support staff.  Leads, mentors and supports other administrative managers and staff.</v>
          </cell>
        </row>
        <row r="1217">
          <cell r="B1217" t="str">
            <v>JC103094</v>
          </cell>
          <cell r="C1217" t="str">
            <v>Provider - Allied Health Professional</v>
          </cell>
          <cell r="D1217" t="str">
            <v>AHP - Advanced Practice</v>
          </cell>
          <cell r="E1217" t="str">
            <v>422.00</v>
          </cell>
          <cell r="F1217" t="str">
            <v>Manages and provides leadership to advanced anesthesia providers ensuring implementation of clinical objectives and quality patient care in assigned area.</v>
          </cell>
        </row>
        <row r="1218">
          <cell r="B1218" t="str">
            <v>JC100053</v>
          </cell>
          <cell r="C1218" t="str">
            <v>Provider - Allied Health Professional</v>
          </cell>
          <cell r="D1218" t="str">
            <v>AHP - Advanced Practice</v>
          </cell>
          <cell r="E1218" t="str">
            <v>419.00</v>
          </cell>
          <cell r="F1218" t="str">
            <v>Manages the daily activities of the APPs which includes managing, planning, and organizing the day-to-day operations within assigned ministry. This may include additional non-APP staff.</v>
          </cell>
        </row>
        <row r="1219">
          <cell r="B1219" t="str">
            <v>JC100682</v>
          </cell>
          <cell r="C1219" t="str">
            <v>Information Technology</v>
          </cell>
          <cell r="D1219" t="str">
            <v>IT</v>
          </cell>
          <cell r="E1219" t="str">
            <v>124.00</v>
          </cell>
          <cell r="F1219" t="str">
            <v>Manages all intranet and internet websites and other Corporate sponsored applications as requested including but not limited to web development and mobile application development.  Oversees the management and administration of developed critical health Care applications and the proper interaction with direct patient care.</v>
          </cell>
        </row>
        <row r="1220">
          <cell r="B1220" t="str">
            <v>JC100683</v>
          </cell>
          <cell r="C1220" t="str">
            <v>Information Technology</v>
          </cell>
          <cell r="D1220" t="str">
            <v>IT</v>
          </cell>
          <cell r="E1220" t="str">
            <v>124.00</v>
          </cell>
          <cell r="F1220" t="str">
            <v>Oversees the management, administration and strategy of the application. Provides electronic health record system expertise and key consultation, business acumen and internal and external environment awareness.</v>
          </cell>
        </row>
        <row r="1221">
          <cell r="B1221" t="str">
            <v>JC101948</v>
          </cell>
          <cell r="C1221" t="str">
            <v>Mission</v>
          </cell>
          <cell r="D1221" t="str">
            <v>Mission Services</v>
          </cell>
          <cell r="E1221" t="str">
            <v>119.00</v>
          </cell>
          <cell r="F1221" t="str">
            <v>Under the direction of the System VP Mission &amp; Ethics, the Manager - Archives is responsible for maintaining and growing the SSM Health Archives which includes soliciting and receiving donations; organizing, documenting, and providing proper storage for material in the collections based on current professional standards; assisting researchers (internal &amp; external); planning and implementing the annual budget and department plan. The Manager - Archives is also responsible for establishing and implementing Archives policies and procedures based on professional, system, and legal guidelines.  The Manager – Archives also manages the Franciscan Sisters of Mary Archives under the guidance of the congregational leadership team.</v>
          </cell>
        </row>
        <row r="1222">
          <cell r="B1222" t="str">
            <v>JC102634</v>
          </cell>
          <cell r="C1222" t="str">
            <v>Behavioral Health</v>
          </cell>
          <cell r="D1222" t="str">
            <v>Behavioral Health Professionals</v>
          </cell>
          <cell r="E1222" t="str">
            <v>119.00</v>
          </cell>
          <cell r="F1222" t="str">
            <v>Manages staff and daily work activities within autism services.</v>
          </cell>
        </row>
        <row r="1223">
          <cell r="B1223" t="str">
            <v>JC100735</v>
          </cell>
          <cell r="C1223" t="str">
            <v>Behavioral Health</v>
          </cell>
          <cell r="D1223" t="str">
            <v>Behavioral Health Professionals</v>
          </cell>
          <cell r="E1223" t="str">
            <v>120.00</v>
          </cell>
          <cell r="F1223" t="str">
            <v>Manages the daily operations for behavioral health services.</v>
          </cell>
        </row>
        <row r="1224">
          <cell r="B1224" t="str">
            <v>JC101874</v>
          </cell>
          <cell r="C1224" t="str">
            <v>Human Resources</v>
          </cell>
          <cell r="D1224" t="str">
            <v>Total Rewards</v>
          </cell>
          <cell r="E1224" t="str">
            <v>122.00</v>
          </cell>
          <cell r="F1224" t="str">
            <v>Manages the day-to-day administration of employee benefits for the organization including, but not limited to, new hire enrollment, life event and annual benefits enrollment processes.</v>
          </cell>
        </row>
        <row r="1225">
          <cell r="B1225" t="str">
            <v>JC101155</v>
          </cell>
          <cell r="C1225" t="str">
            <v>Finance and Business Informatics</v>
          </cell>
          <cell r="D1225" t="str">
            <v>Financial Planning and Administration</v>
          </cell>
          <cell r="E1225" t="str">
            <v>122.00</v>
          </cell>
          <cell r="F1225" t="str">
            <v>Manages planning and administration of budgeting operations.</v>
          </cell>
        </row>
        <row r="1226">
          <cell r="B1226" t="str">
            <v>JC100686</v>
          </cell>
          <cell r="C1226" t="str">
            <v>Information Technology</v>
          </cell>
          <cell r="D1226" t="str">
            <v>IT</v>
          </cell>
          <cell r="E1226" t="str">
            <v>123.00</v>
          </cell>
          <cell r="F1226" t="str">
            <v>Enables and supports the analytics and dashboard needs by leveraging various Business Intelligence (BI) tools for Enterprise Data &amp; Analytics (EDA) system department in accordance with the EDA roadmap.</v>
          </cell>
        </row>
        <row r="1227">
          <cell r="B1227" t="str">
            <v>JC103564</v>
          </cell>
          <cell r="C1227" t="str">
            <v>Information Technology</v>
          </cell>
          <cell r="D1227" t="str">
            <v>IT</v>
          </cell>
          <cell r="E1227" t="str">
            <v>125.00</v>
          </cell>
          <cell r="F1227" t="str">
            <v>Establishes and maintains partnerships between business intelligence, analytics, and internal stakeholders within an area of focus. Leads a team of analysts to deliver solutions to the problems identified through partnership. Partners and collaborates with operational leaders and key stakeholders across the organization. Defines, plans, coordinates, controls, and reviews all aspects of delivery processes.</v>
          </cell>
        </row>
        <row r="1228">
          <cell r="B1228" t="str">
            <v>JC100888-H</v>
          </cell>
          <cell r="C1228" t="str">
            <v>Management</v>
          </cell>
          <cell r="D1228" t="str">
            <v>Clinic/Hospital Management</v>
          </cell>
          <cell r="E1228" t="str">
            <v>118.00</v>
          </cell>
          <cell r="F1228" t="str">
            <v>Manages the daily operations of the department.</v>
          </cell>
        </row>
        <row r="1229">
          <cell r="B1229" t="str">
            <v>JC100888-S</v>
          </cell>
          <cell r="C1229" t="str">
            <v>Management</v>
          </cell>
          <cell r="D1229" t="str">
            <v>Clinic/Hospital Management</v>
          </cell>
          <cell r="E1229" t="str">
            <v>118.00</v>
          </cell>
          <cell r="F1229" t="str">
            <v>Manages the daily operations of the department.</v>
          </cell>
        </row>
        <row r="1230">
          <cell r="B1230" t="str">
            <v>JC101045</v>
          </cell>
          <cell r="C1230" t="str">
            <v>Management</v>
          </cell>
          <cell r="D1230" t="str">
            <v>Post-Acute Management</v>
          </cell>
          <cell r="E1230" t="str">
            <v>516.00</v>
          </cell>
          <cell r="F1230" t="str">
            <v>Manages the daily operations of the department.</v>
          </cell>
        </row>
        <row r="1231">
          <cell r="B1231" t="str">
            <v>JC103062</v>
          </cell>
          <cell r="C1231" t="str">
            <v>Management</v>
          </cell>
          <cell r="D1231" t="str">
            <v>Clinic/Hospital Management</v>
          </cell>
          <cell r="E1231" t="str">
            <v>120.00</v>
          </cell>
          <cell r="F1231" t="str">
            <v>Provides daily operations support for planning, organizing, budgeting and directing one or more specialty service lines assigned. Responsible for alignment of quality initiatives, analysis of clinical outcomes, and identified key performance indicators.</v>
          </cell>
        </row>
        <row r="1232">
          <cell r="B1232" t="str">
            <v>JC100914</v>
          </cell>
          <cell r="C1232" t="str">
            <v>Administrative/Clerical</v>
          </cell>
          <cell r="D1232" t="str">
            <v>Patient Services</v>
          </cell>
          <cell r="E1232" t="str">
            <v>119.00</v>
          </cell>
          <cell r="F1232" t="str">
            <v>Manages the daily operations of the call center. Assists with developing specific departmental goals, standards, and objectives which directly support the strategic plan and vision of the organization.</v>
          </cell>
        </row>
        <row r="1233">
          <cell r="B1233" t="str">
            <v>JC101945</v>
          </cell>
          <cell r="C1233" t="str">
            <v>Health Information Management</v>
          </cell>
          <cell r="D1233" t="str">
            <v>Medical Records and Transcription</v>
          </cell>
          <cell r="E1233" t="str">
            <v>119.00</v>
          </cell>
          <cell r="F1233" t="str">
            <v>Provides management and leadership for the Cancer Registry and administrative responsibility for the Cancer Committee.</v>
          </cell>
        </row>
        <row r="1234">
          <cell r="B1234" t="str">
            <v>JC101462</v>
          </cell>
          <cell r="C1234" t="str">
            <v>Imaging &amp; Diagnostics</v>
          </cell>
          <cell r="D1234" t="str">
            <v>Cardiac Diagnostics</v>
          </cell>
          <cell r="E1234" t="str">
            <v>122.00</v>
          </cell>
          <cell r="F1234" t="str">
            <v>Manages the daily operations and develops, implements, and monitors plan for patient care services in the cardiodiagnostics department.</v>
          </cell>
        </row>
        <row r="1235">
          <cell r="B1235" t="str">
            <v>JC102605</v>
          </cell>
          <cell r="C1235" t="str">
            <v>Quality and Compliance</v>
          </cell>
          <cell r="D1235" t="str">
            <v>Quality/Compliance</v>
          </cell>
          <cell r="E1235" t="str">
            <v>121.00</v>
          </cell>
          <cell r="F1235" t="str">
            <v>Responsible for developing, implementing and monitoring care management programs for SSM Health Plans across multiple states. The manager evaluates outcomes and tracks program processes, ensures optimal efficiency and effectiveness of Care Management programs and identifies opportunities for implementing best practice approaches that will support the overall health of our members.</v>
          </cell>
        </row>
        <row r="1236">
          <cell r="B1236" t="str">
            <v>JC103433</v>
          </cell>
          <cell r="C1236" t="str">
            <v>Nursing &amp; Education</v>
          </cell>
          <cell r="D1236" t="str">
            <v>Registered Nurses</v>
          </cell>
          <cell r="E1236" t="str">
            <v>122.00</v>
          </cell>
          <cell r="F1236" t="str">
            <v>Manages the daily operations for the Care Coordination department, which includes RN Case Managers, Social Workers, and administrative team members.</v>
          </cell>
        </row>
        <row r="1237">
          <cell r="B1237" t="str">
            <v>JC102126</v>
          </cell>
          <cell r="C1237" t="str">
            <v>Behavioral Health</v>
          </cell>
          <cell r="D1237" t="str">
            <v>Behavioral Health Professionals</v>
          </cell>
          <cell r="E1237" t="str">
            <v>119.00</v>
          </cell>
          <cell r="F1237" t="str">
            <v>Manages the daily operations for child life services.</v>
          </cell>
        </row>
        <row r="1238">
          <cell r="B1238" t="str">
            <v>JC103336</v>
          </cell>
          <cell r="C1238" t="str">
            <v>Finance and Business Informatics</v>
          </cell>
          <cell r="D1238" t="str">
            <v>Revenue Cycle and Business Office</v>
          </cell>
          <cell r="E1238" t="str">
            <v>120.00</v>
          </cell>
          <cell r="F1238" t="str">
            <v>Manages, coordinates, and supervises the day-to-day denial activities within the Hospital or Medical Group revenue cycle. The scope of responsibility is all post-billed denials (inclusive of clinical denials). Supervise a team of denials analyst responsible for determining root causes and preventing denials. Works cross-departmentally within and external to the Revenue Cycle function to identify trends and partner with key stakeholders to remedy and prevent revenue loss associated to denials.</v>
          </cell>
        </row>
        <row r="1239">
          <cell r="B1239" t="str">
            <v>JC103648</v>
          </cell>
          <cell r="C1239" t="str">
            <v>Strategy &amp; Transformation</v>
          </cell>
          <cell r="D1239" t="str">
            <v>Strategy and Business Development</v>
          </cell>
          <cell r="E1239" t="str">
            <v>122.00</v>
          </cell>
          <cell r="F1239" t="str">
            <v>Analyzes data and trends from internal and external sources to make recommendations related to the organization’s strategic positioning, market conditions, service lines, Management Services Organization (MSO) opportunities, competitor actions and volume/market share trends across the system. Oversees Client/Affiliate Success Team, supporting organization’s MSO offerings. Provides consultation to leadership to interpret market and client data, advises and counsels system and regional senior leaders on decisions based upon data provided.</v>
          </cell>
        </row>
        <row r="1240">
          <cell r="B1240" t="str">
            <v>JC103082</v>
          </cell>
          <cell r="C1240" t="str">
            <v>Information Technology</v>
          </cell>
          <cell r="D1240" t="str">
            <v>IT</v>
          </cell>
          <cell r="E1240" t="str">
            <v>123.00</v>
          </cell>
          <cell r="F1240" t="str">
            <v>Oversees team of Clinical Informaticists. Provides department leadership and strategic input. Identifies work to support department strategy. Oversees the analysis, management and performance of health information data to aid in patient care delivery across the care continuum.</v>
          </cell>
        </row>
        <row r="1241">
          <cell r="B1241" t="str">
            <v>JC100878-H</v>
          </cell>
          <cell r="C1241" t="str">
            <v>Food and Nutrition</v>
          </cell>
          <cell r="D1241" t="str">
            <v>Dietitians</v>
          </cell>
          <cell r="E1241" t="str">
            <v>119.00</v>
          </cell>
          <cell r="F1241" t="str">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ell>
        </row>
        <row r="1242">
          <cell r="B1242" t="str">
            <v>JC100878-S</v>
          </cell>
          <cell r="C1242" t="str">
            <v>Food and Nutrition</v>
          </cell>
          <cell r="D1242" t="str">
            <v>Dietitians</v>
          </cell>
          <cell r="E1242" t="str">
            <v>119.00</v>
          </cell>
          <cell r="F1242" t="str">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ell>
        </row>
        <row r="1243">
          <cell r="B1243" t="str">
            <v>JC101064</v>
          </cell>
          <cell r="C1243" t="str">
            <v>Management</v>
          </cell>
          <cell r="D1243" t="str">
            <v>Clinic/Hospital Management</v>
          </cell>
          <cell r="E1243" t="str">
            <v>113.00</v>
          </cell>
          <cell r="F1243" t="str">
            <v>Manages the daily operations of an assigned practice site.  Serves as a liaison between practice physicians and office employees, and between the practice and other clinical and administrative areas.</v>
          </cell>
        </row>
        <row r="1244">
          <cell r="B1244" t="str">
            <v>JC101064-S</v>
          </cell>
          <cell r="C1244" t="str">
            <v>Management</v>
          </cell>
          <cell r="D1244" t="str">
            <v>Clinic/Hospital Management</v>
          </cell>
          <cell r="E1244" t="str">
            <v>113.00</v>
          </cell>
          <cell r="F1244" t="str">
            <v>Manages the daily operations of an assigned practice site.  Serves as a liaison between practice physicians and office employees, and between the practice and other clinical and administrative areas.</v>
          </cell>
        </row>
        <row r="1245">
          <cell r="B1245" t="str">
            <v>JC100889</v>
          </cell>
          <cell r="C1245" t="str">
            <v>Management</v>
          </cell>
          <cell r="D1245" t="str">
            <v>Clinic/Hospital Management</v>
          </cell>
          <cell r="E1245" t="str">
            <v>119.00</v>
          </cell>
          <cell r="F1245" t="str">
            <v>Manages the daily operations of the assigned practice site(s) or department(s).  Serves as a liaison between physicians and employees, and between the practice or department and other clinical and administrative areas.</v>
          </cell>
        </row>
        <row r="1246">
          <cell r="B1246" t="str">
            <v>JC100889-H</v>
          </cell>
          <cell r="C1246" t="str">
            <v>Management</v>
          </cell>
          <cell r="D1246" t="str">
            <v>Clinic/Hospital Management</v>
          </cell>
          <cell r="E1246" t="str">
            <v>119.00</v>
          </cell>
          <cell r="F1246" t="str">
            <v>Manages the daily operations of the assigned practice site(s).  Serves as a liaison between practice physicians and office employees, and between the practice and other clinical and administrative areas.</v>
          </cell>
        </row>
        <row r="1247">
          <cell r="B1247" t="str">
            <v>JC103162</v>
          </cell>
          <cell r="C1247" t="str">
            <v>Management</v>
          </cell>
          <cell r="D1247" t="str">
            <v>Clinic/Hospital Management</v>
          </cell>
          <cell r="E1247" t="str">
            <v>121.00</v>
          </cell>
          <cell r="F1247" t="str">
            <v>Manages the daily operations of the assigned practice site(s) or department(s). Serves as a liaison between physicians and employees, and between the practice or department and other clinical and administrative areas.</v>
          </cell>
        </row>
        <row r="1248">
          <cell r="B1248" t="str">
            <v>JC103162-H</v>
          </cell>
          <cell r="C1248" t="str">
            <v>Management</v>
          </cell>
          <cell r="D1248" t="str">
            <v>Clinic/Hospital Management</v>
          </cell>
          <cell r="E1248" t="str">
            <v>121.00</v>
          </cell>
          <cell r="F1248" t="str">
            <v>Manages the daily operations of the assigned practice site(s) or department(s). Serves as a liaison between physicians and employees, and between the practice or department and other clinical and administrative areas.</v>
          </cell>
        </row>
        <row r="1249">
          <cell r="B1249" t="str">
            <v>JC101405</v>
          </cell>
          <cell r="C1249" t="str">
            <v>Quality and Compliance</v>
          </cell>
          <cell r="D1249" t="str">
            <v>Quality/Compliance</v>
          </cell>
          <cell r="E1249" t="str">
            <v>122.00</v>
          </cell>
          <cell r="F1249" t="str">
            <v>Provides leadership and direction for all department submissions delivering according to technical specifications and deadlines.  Supports the integration of hybrid data, administrative data refreshes and supporting documentation in order to meet mandatory data reporting requirements. Leads in establishing a sound and consistently applied approach for setting quality measurement improvement priorities, and a rigorous and replicable measurement methodology for evaluating the effectiveness of interventions.</v>
          </cell>
        </row>
        <row r="1250">
          <cell r="B1250" t="str">
            <v>JC103595</v>
          </cell>
          <cell r="C1250" t="str">
            <v>Mission</v>
          </cell>
          <cell r="D1250" t="str">
            <v>Pastoral Care</v>
          </cell>
          <cell r="E1250" t="str">
            <v>120.00</v>
          </cell>
          <cell r="F1250" t="str">
            <v>Maintains a center of Clinical Pastoral Education (CPE) accredited by Association for Clinical Pastoral Education (ACPE). Develops and implements educational programs in pastoral care to meet the needs of pastoral care staff, CPE residents, candidates in religious formation programs, medical school students and personnel, and the community. Supervises CPE Educator(s), residents, and students. Provides leadership in the development of the chaplaincy profession.</v>
          </cell>
        </row>
        <row r="1251">
          <cell r="B1251" t="str">
            <v>JC100149</v>
          </cell>
          <cell r="C1251" t="str">
            <v>Health Information Management</v>
          </cell>
          <cell r="D1251" t="str">
            <v>Coding</v>
          </cell>
          <cell r="E1251" t="str">
            <v>120.00</v>
          </cell>
          <cell r="F1251" t="str">
            <v>Provides oversight and management to the inpatient and outpatient coding staff.  Works with the coding staff to ensure accuracy and integrity of all coding.</v>
          </cell>
        </row>
        <row r="1252">
          <cell r="B1252" t="str">
            <v>JC100150</v>
          </cell>
          <cell r="C1252" t="str">
            <v>Health Information Management</v>
          </cell>
          <cell r="D1252" t="str">
            <v>Coding</v>
          </cell>
          <cell r="E1252" t="str">
            <v>120.00</v>
          </cell>
          <cell r="F1252" t="str">
            <v>Manages the daily operations of the department.  Provides support  through audit, education and identification of process improvement opportunities for coding.</v>
          </cell>
        </row>
        <row r="1253">
          <cell r="B1253" t="str">
            <v>JC100154</v>
          </cell>
          <cell r="C1253" t="str">
            <v>Health Information Management</v>
          </cell>
          <cell r="D1253" t="str">
            <v>Coding</v>
          </cell>
          <cell r="E1253" t="str">
            <v>120.00</v>
          </cell>
          <cell r="F1253" t="str">
            <v>Manages regional coding work load and staffing plans to ensure appropriate distribution of work, accuracy and timeliness.</v>
          </cell>
        </row>
        <row r="1254">
          <cell r="B1254" t="str">
            <v>JC102280</v>
          </cell>
          <cell r="C1254" t="str">
            <v>Marketing, Communications, and Philanthropy</v>
          </cell>
          <cell r="D1254" t="str">
            <v>Marketing and Communications</v>
          </cell>
          <cell r="E1254" t="str">
            <v>122.00</v>
          </cell>
          <cell r="F1254" t="str">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ell>
        </row>
        <row r="1255">
          <cell r="B1255" t="str">
            <v>JC101876</v>
          </cell>
          <cell r="C1255" t="str">
            <v>Human Resources</v>
          </cell>
          <cell r="D1255" t="str">
            <v>Total Rewards</v>
          </cell>
          <cell r="E1255" t="str">
            <v>125.00</v>
          </cell>
          <cell r="F1255" t="str">
            <v>Manages, plans, and implements compensation programs, policies, and procedures.</v>
          </cell>
        </row>
        <row r="1256">
          <cell r="B1256" t="str">
            <v>JC100689</v>
          </cell>
          <cell r="C1256" t="str">
            <v>Information Technology</v>
          </cell>
          <cell r="D1256" t="str">
            <v>IT</v>
          </cell>
          <cell r="E1256" t="str">
            <v>123.00</v>
          </cell>
          <cell r="F1256" t="str">
            <v>Provides organization wide responsibility for leading and managing the technical team that supports SSM Health’s Enterprise Computer Rooms &amp; Facility Infrastructure, the Network Operations Center, and, operates the organization’s secure file transfer (FTP) environments, all collectively referred to as “Computer Operations Services”.</v>
          </cell>
        </row>
        <row r="1257">
          <cell r="B1257" t="str">
            <v>JC103721</v>
          </cell>
          <cell r="C1257" t="str">
            <v>Marketing, Communications, and Philanthropy</v>
          </cell>
          <cell r="D1257" t="str">
            <v>Marketing and Communications</v>
          </cell>
          <cell r="E1257" t="str">
            <v>122.00</v>
          </cell>
          <cell r="F1257" t="str">
            <v>Leads the organization’s enterprise content strategy, translating complex healthcare information into compelling, patient centered narratives across digital and traditional channels. Owns the content roadmap ensuring consistent, high quality storytelling that advances demand generation, patient acquisition, brand engagement, and mission alignment. Oversees content development (online/offline) while partnering closely with departments to deliver measurable outcomes.</v>
          </cell>
        </row>
        <row r="1258">
          <cell r="B1258" t="str">
            <v>JC100936</v>
          </cell>
          <cell r="C1258" t="str">
            <v>Performance Excellence</v>
          </cell>
          <cell r="D1258" t="str">
            <v>Continuous Improvement</v>
          </cell>
          <cell r="E1258" t="str">
            <v>123.00</v>
          </cell>
          <cell r="F1258" t="str">
            <v>Supports region and assigned areas through coaching and development of CQI facilitators on the administration and technical aspects of the organization’s process improvement efforts. Collects, organizes, monitors, and distributes information relative to process improvement efforts. Works with leadership to surface local needs and to plan appropriate CQI responses. Leads CQI projects based on regional needs and for instructing classes in process improvement and process improvement methodology. Provides mentoring to CQI facilitators and project team leaders, and assists in identifying and monitoring outcomes using established and effective measurement and visual management systems.</v>
          </cell>
        </row>
        <row r="1259">
          <cell r="B1259" t="str">
            <v>JC101951</v>
          </cell>
          <cell r="C1259" t="str">
            <v>Legal, Compliance, Advocacy, and Risk</v>
          </cell>
          <cell r="D1259" t="str">
            <v>Compliance</v>
          </cell>
          <cell r="E1259" t="str">
            <v>122.00</v>
          </cell>
          <cell r="F1259" t="str">
            <v>Oversees and monitors the organizations’ corporate responsibility programs for assigned operational units. Responsible for planning, developing, implementing and coordinating systems to detect, correct and prevent potential problems of noncompliance within the applicable operating units. Ensures that commitment to programs are communicated and adhered to throughout the various locations.</v>
          </cell>
        </row>
        <row r="1260">
          <cell r="B1260" t="str">
            <v>JC100876</v>
          </cell>
          <cell r="C1260" t="str">
            <v>Marketing, Communications, and Philanthropy</v>
          </cell>
          <cell r="D1260" t="str">
            <v>Marketing and Communications</v>
          </cell>
          <cell r="E1260" t="str">
            <v>122.00</v>
          </cell>
          <cell r="F1260" t="str">
            <v>Manages, produces and oversees staff to design, create graphic art and visual materials for ministry market promotions, advertisements, films, and instruction materials for a variety of media outlets. Works with key stakeholders to create and implement messaging.</v>
          </cell>
        </row>
        <row r="1261">
          <cell r="B1261" t="str">
            <v>JC102289</v>
          </cell>
          <cell r="C1261" t="str">
            <v>Marketing, Communications, and Philanthropy</v>
          </cell>
          <cell r="D1261" t="str">
            <v>Marketing and Communications</v>
          </cell>
          <cell r="E1261" t="str">
            <v>122.00</v>
          </cell>
          <cell r="F1261" t="str">
            <v>Promotes and enhances the organization’s image and brand(s) with specific product marketing and communications strategies. Manages the alignment of content across several marketing and communications mediums including print, digital, out of home, social media and website content. Integrates overall marketing deliverables with internal communications. Understands and applies regulatory requirements to prospect marketing and in ongoing member communications. Develops and manages key internal and external relationships. Manages marketing and communications staff</v>
          </cell>
        </row>
        <row r="1262">
          <cell r="B1262" t="str">
            <v>JC101904</v>
          </cell>
          <cell r="C1262" t="str">
            <v>Imaging &amp; Diagnostics</v>
          </cell>
          <cell r="D1262" t="str">
            <v>Radiology</v>
          </cell>
          <cell r="E1262" t="str">
            <v>121.00</v>
          </cell>
          <cell r="F1262" t="str">
            <v>Manages the daily operations and develops, implements, and monitors plan for patient care services in the Computed Tomography (CT) department.</v>
          </cell>
        </row>
        <row r="1263">
          <cell r="B1263" t="str">
            <v>JC103117</v>
          </cell>
          <cell r="C1263" t="str">
            <v>Health Information Management</v>
          </cell>
          <cell r="D1263" t="str">
            <v>Medical Records and Transcription</v>
          </cell>
          <cell r="E1263" t="str">
            <v>515.00</v>
          </cell>
          <cell r="F1263" t="str">
            <v>Responsible for the management and oversight of the functions within the Health Information Management department.</v>
          </cell>
        </row>
        <row r="1264">
          <cell r="B1264" t="str">
            <v>JC100697</v>
          </cell>
          <cell r="C1264" t="str">
            <v>Information Technology</v>
          </cell>
          <cell r="D1264" t="str">
            <v>IT</v>
          </cell>
          <cell r="E1264" t="str">
            <v>124.00</v>
          </cell>
          <cell r="F1264" t="str">
            <v>Manages and leads telehealth team.</v>
          </cell>
        </row>
        <row r="1265">
          <cell r="B1265" t="str">
            <v>JC102125</v>
          </cell>
          <cell r="C1265" t="str">
            <v>Marketing, Communications, and Philanthropy</v>
          </cell>
          <cell r="D1265" t="str">
            <v>Marketing and Communications</v>
          </cell>
          <cell r="E1265" t="str">
            <v>122.00</v>
          </cell>
          <cell r="F1265" t="str">
            <v>Manages web-based marketing initiatives.  Supervises a staff responsible for supporting web-based marketing and communications initiatives, including web content, landing pages, CRM integration, email marketing and search engine optimization. Participates in establishing guidelines and ensures online marketing follows best practices within the industry. Oversees day-to-day maintenance of the content and features of organization’s online presence.</v>
          </cell>
        </row>
        <row r="1266">
          <cell r="B1266" t="str">
            <v>JC101833</v>
          </cell>
          <cell r="C1266" t="str">
            <v>Emergency Services</v>
          </cell>
          <cell r="D1266" t="str">
            <v>Emergency Svcs</v>
          </cell>
          <cell r="E1266" t="str">
            <v>120.00</v>
          </cell>
          <cell r="F1266" t="str">
            <v>Responsible for influencing emergency department utilization through effective account management, education, and issue resolution.</v>
          </cell>
        </row>
        <row r="1267">
          <cell r="B1267" t="str">
            <v>JC103590</v>
          </cell>
          <cell r="C1267" t="str">
            <v>Human Resources</v>
          </cell>
          <cell r="D1267" t="str">
            <v>Business Services and Employee/Labor Relations</v>
          </cell>
          <cell r="E1267" t="str">
            <v>122.00</v>
          </cell>
          <cell r="F1267" t="str">
            <v>Manages team members and operational activities of the employee relations function within assigned regions/ministries. Provides employee relations support and counsel to business operators, human resources (HR) partners, and people services, on a variety of complex employee and labor relations issues. Applies deep subject matter expertise and influence to help employee relations team members and business partners identify and meet needs of the business, while also considering cultural and people implications.</v>
          </cell>
        </row>
        <row r="1268">
          <cell r="B1268" t="str">
            <v>JC103512</v>
          </cell>
          <cell r="C1268" t="str">
            <v>Human Resources</v>
          </cell>
          <cell r="D1268" t="str">
            <v>Business Services and Employee/Labor Relations</v>
          </cell>
          <cell r="E1268" t="str">
            <v>122.00</v>
          </cell>
          <cell r="F1268" t="str">
            <v>Manages the day-to-day operations of the team. Responsible for the delivery of employee relations advisement and solutions to leaders and directors.</v>
          </cell>
        </row>
        <row r="1269">
          <cell r="B1269" t="str">
            <v>JC102101</v>
          </cell>
          <cell r="C1269" t="str">
            <v>Information Technology</v>
          </cell>
          <cell r="D1269" t="str">
            <v>IT</v>
          </cell>
          <cell r="E1269" t="str">
            <v>123.00</v>
          </cell>
          <cell r="F1269" t="str">
            <v>Provides orgranization wide responsibility for leading and managing the technical team that installs, implements, and manages the technical aspects of organization's Active Directory, DNS, DHPC, Group Policy,  client management standards and processes including but not limited to  published applications, VDI, Windows clients, and thin clients.  Supervises the daily activities of the technical support staff in a 24x7 environment.</v>
          </cell>
        </row>
        <row r="1270">
          <cell r="B1270" t="str">
            <v>JC102102</v>
          </cell>
          <cell r="C1270" t="str">
            <v>Information Technology</v>
          </cell>
          <cell r="D1270" t="str">
            <v>IT</v>
          </cell>
          <cell r="E1270" t="str">
            <v>124.00</v>
          </cell>
          <cell r="F1270" t="str">
            <v>Provides management of hardware and software to support  clinical, financial, and administrative systems requiring  extensive experience working with client/server technologies, UNIX, Linux, DBMS and system and network management tools.</v>
          </cell>
        </row>
        <row r="1271">
          <cell r="B1271" t="str">
            <v>JC102777</v>
          </cell>
          <cell r="C1271" t="str">
            <v>Performance Excellence</v>
          </cell>
          <cell r="D1271" t="str">
            <v>Project Management</v>
          </cell>
          <cell r="E1271" t="str">
            <v>124.00</v>
          </cell>
          <cell r="F1271" t="str">
            <v>Leads a team which is responsible for enterprise and region initiatives. Oversees outlined processes including selection, resourcing, and implementation of enterprise and region initiatives. Partners with system and region leaders to monitor and promote the ongoing health and stability of key performance indicators and accomplishment of strategic goals. Participates in strategic planning and design of roadmaps regarding project prioritization and implementation. Monitors and controls cross-project risks or interdependencies and initiates appropriate action to resolve any risks to project/program success.</v>
          </cell>
        </row>
        <row r="1272">
          <cell r="B1272" t="str">
            <v>JC102104</v>
          </cell>
          <cell r="C1272" t="str">
            <v>Information Technology</v>
          </cell>
          <cell r="D1272" t="str">
            <v>IT</v>
          </cell>
          <cell r="E1272" t="str">
            <v>125.00</v>
          </cell>
          <cell r="F1272" t="str">
            <v>Provides organization wide responsibility for leading and managing the technical team that installs, implements, and manages the technical aspects of the organization’s storage area network (SAN) and enterprise back-up system environments and regional Server Administration team in their area of responsibility. Assists with the development of a technical architecture that will incorporate all aspects of system and network management.  Supervises the daily activities of the technical support staff in a 7 X 24 environment.</v>
          </cell>
        </row>
        <row r="1273">
          <cell r="B1273" t="str">
            <v>JC100825</v>
          </cell>
          <cell r="C1273" t="str">
            <v>Facilities and Support Services</v>
          </cell>
          <cell r="D1273" t="str">
            <v>Facilities</v>
          </cell>
          <cell r="E1273" t="str">
            <v>121.00</v>
          </cell>
          <cell r="F1273" t="str">
            <v>Provides strategic direction and applies the necessary technical assistance and training in the administration, operation, and support of Environmental Safety and Emergency Preparedness programs.  The purpose of this position is to maintain a safe and responsive working environment for all staff, physicians and visitors within all facilities.  Scope of responsibility may include hospitals, corporate offices, medical group offices, urgent care sites, clinics, post-acute care, and ambulatory locations throughout a Region.  Oversees a team of 3-8 direct reports.</v>
          </cell>
        </row>
        <row r="1274">
          <cell r="B1274" t="str">
            <v>JC100785</v>
          </cell>
          <cell r="C1274" t="str">
            <v>Facilities and Support Services</v>
          </cell>
          <cell r="D1274" t="str">
            <v>Environmental Services</v>
          </cell>
          <cell r="E1274" t="str">
            <v>117.00</v>
          </cell>
          <cell r="F1274" t="str">
            <v>Provide oversight and supervision of staff including recruitment, orientation/training, performance management, staff development, counseling, disciplining and scheduling. Assigns and directs employees to specific tasks.  Enforces organization and department policies and procedures.</v>
          </cell>
        </row>
        <row r="1275">
          <cell r="B1275" t="str">
            <v>JC102436</v>
          </cell>
          <cell r="C1275" t="str">
            <v>Facilities and Support Services</v>
          </cell>
          <cell r="D1275" t="str">
            <v>Environmental Services</v>
          </cell>
          <cell r="E1275" t="str">
            <v>511.00</v>
          </cell>
          <cell r="F1275" t="str">
            <v>Provide oversight and supervision of staff within multiple long term care facilities, including recruitment, orientation/training, performance management, staff development, counseling, disciplining and scheduling. Assigns and directs employees to specific tasks, and manage staff in a remote capacity as needed. Enforces organization and department policies and procedures.</v>
          </cell>
        </row>
        <row r="1276">
          <cell r="B1276" t="str">
            <v>JC102993</v>
          </cell>
          <cell r="C1276" t="str">
            <v>Information Technology</v>
          </cell>
          <cell r="D1276" t="str">
            <v>IT</v>
          </cell>
          <cell r="E1276" t="str">
            <v>124.00</v>
          </cell>
          <cell r="F1276" t="str">
            <v>Oversees the management, administration, and strategy of Epic applications. Provides Epic electronic health record system expertise and key consultation, business acumen and internal and external environment awareness.</v>
          </cell>
        </row>
        <row r="1277">
          <cell r="B1277" t="str">
            <v>JC100684</v>
          </cell>
          <cell r="C1277" t="str">
            <v>Information Technology</v>
          </cell>
          <cell r="D1277" t="str">
            <v>IT</v>
          </cell>
          <cell r="E1277" t="str">
            <v>433.00</v>
          </cell>
          <cell r="F1277" t="str">
            <v>Oversees the management, administration and strategy of the application. Provides electronic health record system expertise and key consultation, business acumen and internal and external environment awareness.</v>
          </cell>
        </row>
        <row r="1278">
          <cell r="B1278" t="str">
            <v>JC103619</v>
          </cell>
          <cell r="C1278" t="str">
            <v>Quality and Compliance</v>
          </cell>
          <cell r="D1278" t="str">
            <v>Quality/Compliance</v>
          </cell>
          <cell r="E1278" t="str">
            <v>122.00</v>
          </cell>
          <cell r="F1278" t="str">
            <v>Responsible for the ongoing development, management, and evaluation of the infection prevention epidemiology program and methodology. Provides assessment, input, and direction for systemwide key performance indicator (KPIs) goals and healthcare-associated infection (HAI) leading and lagging metrics. Facilitates achieving and sustaining infection prevention program goals and interventions while serving as consultant and collaborator with infection prevention team members, leaders, medical directors, providers, and key partners across the system.</v>
          </cell>
        </row>
        <row r="1279">
          <cell r="B1279" t="str">
            <v>JC100871</v>
          </cell>
          <cell r="C1279" t="str">
            <v>Marketing, Communications, and Philanthropy</v>
          </cell>
          <cell r="D1279" t="str">
            <v>Marketing and Communications</v>
          </cell>
          <cell r="E1279" t="str">
            <v>121.00</v>
          </cell>
          <cell r="F1279" t="str">
            <v>Manage, plan and host events to promote fundraising efforts, public awareness and outreach events in support of SSM Health’s mission.  Lead a team, key stakeholders and partners with implementing all elements for successful and productive events to achieve philanthropic revenue and development goals.</v>
          </cell>
        </row>
        <row r="1280">
          <cell r="B1280" t="str">
            <v>JC102422</v>
          </cell>
          <cell r="C1280" t="str">
            <v>Food and Nutrition</v>
          </cell>
          <cell r="D1280" t="str">
            <v>General Food and Nutrition</v>
          </cell>
          <cell r="E1280" t="str">
            <v>118.00</v>
          </cell>
          <cell r="F1280" t="str">
            <v>Manages all aspects of the production system including menu planning, food preparation, purchasing, receiving, inventory management, and safety.</v>
          </cell>
        </row>
        <row r="1281">
          <cell r="B1281" t="str">
            <v>JC101934</v>
          </cell>
          <cell r="C1281" t="str">
            <v>Finance and Business Informatics</v>
          </cell>
          <cell r="D1281" t="str">
            <v>Financial Planning and Administration</v>
          </cell>
          <cell r="E1281" t="str">
            <v>122.00</v>
          </cell>
          <cell r="F1281" t="str">
            <v>Manages financial analysis and reporting.</v>
          </cell>
        </row>
        <row r="1282">
          <cell r="B1282" t="str">
            <v>JC100879-H</v>
          </cell>
          <cell r="C1282" t="str">
            <v>Food and Nutrition</v>
          </cell>
          <cell r="D1282" t="str">
            <v>Food Services</v>
          </cell>
          <cell r="E1282" t="str">
            <v>117.00</v>
          </cell>
          <cell r="F1282" t="str">
            <v>Manages operations of the multi functional food service area and department.  Develops, reviews and takes action to improve performance metrics.  Develops budgets, work plans and staffing initiatives to effectively manage the department.</v>
          </cell>
        </row>
        <row r="1283">
          <cell r="B1283" t="str">
            <v>JC100879</v>
          </cell>
          <cell r="C1283" t="str">
            <v>Food and Nutrition</v>
          </cell>
          <cell r="D1283" t="str">
            <v>General Food and Nutrition</v>
          </cell>
          <cell r="E1283" t="str">
            <v>117.00</v>
          </cell>
          <cell r="F1283" t="str">
            <v>Manages operations of the multi functional food service area and department.  Develops, reviews and takes action to improve performance metrics.  Develops budgets, work plans and staffing initiatives to effectively manage the department.</v>
          </cell>
        </row>
        <row r="1284">
          <cell r="B1284" t="str">
            <v>JC101015</v>
          </cell>
          <cell r="C1284" t="str">
            <v>Food and Nutrition</v>
          </cell>
          <cell r="D1284" t="str">
            <v>General Food and Nutrition</v>
          </cell>
          <cell r="E1284" t="str">
            <v>513.00</v>
          </cell>
          <cell r="F1284" t="str">
            <v>Manages operations of the multi functional food service area and department.  Develops, reviews and takes action to improve performance metrics.  Develops budgets, work plans and staffing initiatives to effectively manage the department.</v>
          </cell>
        </row>
        <row r="1285">
          <cell r="B1285" t="str">
            <v>JC101666-S</v>
          </cell>
          <cell r="C1285" t="str">
            <v>Administrative/Clerical</v>
          </cell>
          <cell r="D1285" t="str">
            <v>Guest Services</v>
          </cell>
          <cell r="E1285" t="str">
            <v>115.00</v>
          </cell>
          <cell r="F1285" t="str">
            <v>Manages the retail operations and staffing of the gift shop.</v>
          </cell>
        </row>
        <row r="1286">
          <cell r="B1286" t="str">
            <v>JC101935</v>
          </cell>
          <cell r="C1286" t="str">
            <v>Finance and Business Informatics</v>
          </cell>
          <cell r="D1286" t="str">
            <v>Financial Planning and Administration</v>
          </cell>
          <cell r="E1286" t="str">
            <v>122.00</v>
          </cell>
          <cell r="F1286" t="str">
            <v>Manages financial analysis and reporting.</v>
          </cell>
        </row>
        <row r="1287">
          <cell r="B1287" t="str">
            <v>JC102671-H</v>
          </cell>
          <cell r="C1287" t="str">
            <v>Administrative/Clerical</v>
          </cell>
          <cell r="D1287" t="str">
            <v>Administrative</v>
          </cell>
          <cell r="E1287" t="str">
            <v>No Grade (H)</v>
          </cell>
          <cell r="F1287" t="str">
            <v>Assists with program initiatives and functions as a liaison for specified program.</v>
          </cell>
        </row>
        <row r="1288">
          <cell r="B1288" t="str">
            <v>JC102671-S</v>
          </cell>
          <cell r="C1288" t="str">
            <v>Administrative/Clerical</v>
          </cell>
          <cell r="D1288" t="str">
            <v>Administrative</v>
          </cell>
          <cell r="E1288" t="str">
            <v>No Grade (S)</v>
          </cell>
          <cell r="F1288" t="str">
            <v>Assists with program initiatives and functions as a liaison for specified program.</v>
          </cell>
        </row>
        <row r="1289">
          <cell r="B1289" t="str">
            <v>JC100174</v>
          </cell>
          <cell r="C1289" t="str">
            <v>Health Information Management</v>
          </cell>
          <cell r="D1289" t="str">
            <v>Medical Records and Transcription</v>
          </cell>
          <cell r="E1289" t="str">
            <v>119.00</v>
          </cell>
          <cell r="F1289" t="str">
            <v>Responsible for the management and oversight of the functions within the Health Information Management department.</v>
          </cell>
        </row>
        <row r="1290">
          <cell r="B1290" t="str">
            <v>JC102318</v>
          </cell>
          <cell r="C1290" t="str">
            <v>Health Information Management</v>
          </cell>
          <cell r="D1290" t="str">
            <v>Medical Records and Transcription</v>
          </cell>
          <cell r="E1290" t="str">
            <v>515.00</v>
          </cell>
          <cell r="F1290" t="str">
            <v>Responsible for the management and oversight of the functions within the Health Information Management department.</v>
          </cell>
        </row>
        <row r="1291">
          <cell r="B1291" t="str">
            <v>JC103032</v>
          </cell>
          <cell r="C1291" t="str">
            <v>Administrative/Clerical</v>
          </cell>
          <cell r="D1291" t="str">
            <v>Administrative</v>
          </cell>
          <cell r="E1291" t="str">
            <v>519.00</v>
          </cell>
          <cell r="F1291" t="str">
            <v>Leads, directs, and executes a network of skilled nursing facilities to meet the needs of SSM patients across the continuum of care.</v>
          </cell>
        </row>
        <row r="1292">
          <cell r="B1292" t="str">
            <v>JC101979</v>
          </cell>
          <cell r="C1292" t="str">
            <v>Patient Care Support</v>
          </cell>
          <cell r="D1292" t="str">
            <v>Patient Care Supt</v>
          </cell>
          <cell r="E1292" t="str">
            <v>515.00</v>
          </cell>
          <cell r="F1292" t="str">
            <v>Manages medical equipment staff and operations to ensure we are able to provide and bill for medical equipment/supplies.</v>
          </cell>
        </row>
        <row r="1293">
          <cell r="B1293" t="str">
            <v>JC101817</v>
          </cell>
          <cell r="C1293" t="str">
            <v>Food and Nutrition</v>
          </cell>
          <cell r="D1293" t="str">
            <v>General Food and Nutrition</v>
          </cell>
          <cell r="E1293" t="str">
            <v>117.00</v>
          </cell>
          <cell r="F1293" t="str">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ell>
        </row>
        <row r="1294">
          <cell r="B1294" t="str">
            <v>JC102180</v>
          </cell>
          <cell r="C1294" t="str">
            <v>Human Resources</v>
          </cell>
          <cell r="D1294" t="str">
            <v>Human Resources Administration</v>
          </cell>
          <cell r="E1294" t="str">
            <v>122.00</v>
          </cell>
          <cell r="F1294" t="str">
            <v>Manages departmental operations to ensure change management activities are aligned with organizational initiatives, focusing on minimizing disruption and maximizing employee adoption of new processes and technologies.</v>
          </cell>
        </row>
        <row r="1295">
          <cell r="B1295" t="str">
            <v>JC103578</v>
          </cell>
          <cell r="C1295" t="str">
            <v>Human Resources</v>
          </cell>
          <cell r="D1295" t="str">
            <v>Human Resources Administration</v>
          </cell>
          <cell r="E1295" t="str">
            <v>125.00</v>
          </cell>
          <cell r="F1295" t="str">
            <v>Manages departmental operations to ensure HR product delivery is optimized across HR centers of excellence (COE) and HR technology and innovation teams to support health care system end users.</v>
          </cell>
        </row>
        <row r="1296">
          <cell r="B1296" t="str">
            <v>JC103163</v>
          </cell>
          <cell r="C1296" t="str">
            <v>Human Resources</v>
          </cell>
          <cell r="D1296" t="str">
            <v>Human Resources Administration</v>
          </cell>
          <cell r="E1296" t="str">
            <v>125.00</v>
          </cell>
          <cell r="F1296" t="str">
            <v>Responsible for driving, championing, and executing initiatives which support the transformation of the SSM Health landscape. This role will understand current business processes, future goals, and system functionality to identify solutions and execute change.</v>
          </cell>
        </row>
        <row r="1297">
          <cell r="B1297" t="str">
            <v>JC102791</v>
          </cell>
          <cell r="C1297" t="str">
            <v>Human Resources</v>
          </cell>
          <cell r="D1297" t="str">
            <v>Human Resources Administration</v>
          </cell>
          <cell r="E1297" t="str">
            <v>121.00</v>
          </cell>
          <cell r="F1297" t="str">
            <v>Manages the day-to-day operations of the People Services team. Ensures processes and knowledge base are consistently up-to-date and accurate for agents to be able to provide the most informative answers to their inquiries. Oversees accuracy of metric and analytic reporting, including tracking of the function’s service level agreements (SLA’s). Provides strategic oversight to improve the employee experience with phone inquiries as well as complete ticket (AskHR) management.</v>
          </cell>
        </row>
        <row r="1298">
          <cell r="B1298" t="str">
            <v>JC102773</v>
          </cell>
          <cell r="C1298" t="str">
            <v>Human Resources</v>
          </cell>
          <cell r="D1298" t="str">
            <v>Human Resources Administration</v>
          </cell>
          <cell r="E1298" t="str">
            <v>122.00</v>
          </cell>
          <cell r="F1298" t="str">
            <v>Manages the operations of the onboarding team.  Ensures process and optimization of systems are providing the best onboarding experience for new team members.  Ensures compliance with all state, regulatory and organizational guidelines are maintained for SSM Health employees. Coaches and leads the team, including administration of all performance conversations and development plans for each team member.  Oversees accuracy of metric and analytic reporting, including tracking of the function’s Service Level Agreements (SLA’s). Serves as liaison to hiring managers, talent acquisition team and employees while proactively creating opportunities to share knowledge and transparency with key stakeholders around the onboarding process for SSM Health.</v>
          </cell>
        </row>
        <row r="1299">
          <cell r="B1299" t="str">
            <v>JC100308</v>
          </cell>
          <cell r="C1299" t="str">
            <v>Human Resources</v>
          </cell>
          <cell r="D1299" t="str">
            <v>Business Services and Employee/Labor Relations</v>
          </cell>
          <cell r="E1299" t="str">
            <v>122.00</v>
          </cell>
          <cell r="F1299" t="str">
            <v>Plans and manages operational activities of one or more Human Resources functional areas.</v>
          </cell>
        </row>
        <row r="1300">
          <cell r="B1300" t="str">
            <v>JC102611</v>
          </cell>
          <cell r="C1300" t="str">
            <v>Human Resources</v>
          </cell>
          <cell r="D1300" t="str">
            <v>Business Services and Employee/Labor Relations</v>
          </cell>
          <cell r="E1300" t="str">
            <v>121.00</v>
          </cell>
          <cell r="F1300" t="str">
            <v>Plans and manages operational activities of one or more Human Resources functional areas in a SSM Health managed hospital.</v>
          </cell>
        </row>
        <row r="1301">
          <cell r="B1301" t="str">
            <v>JC103107</v>
          </cell>
          <cell r="C1301" t="str">
            <v>Human Resources</v>
          </cell>
          <cell r="D1301" t="str">
            <v>Human Resources Administration</v>
          </cell>
          <cell r="E1301" t="str">
            <v>122.00</v>
          </cell>
          <cell r="F1301" t="str">
            <v>Leads team to collaboratively work with employees, leaders and Market HR to ensure all regulatory requirements are met.  Ensures all employee records are up-to-date throughout the lifecycle of employment to maintain compliance for regulatory standards.</v>
          </cell>
        </row>
        <row r="1302">
          <cell r="B1302" t="str">
            <v>JC103376</v>
          </cell>
          <cell r="C1302" t="str">
            <v>Human Resources</v>
          </cell>
          <cell r="D1302" t="str">
            <v>Human Resources Administration</v>
          </cell>
          <cell r="E1302" t="str">
            <v>123.00</v>
          </cell>
          <cell r="F1302" t="str">
            <v>Manages Human Resources (HR) operational functions and processes related to workforce planning and integration (e.g., mergers, acquisitions, divestitures (MA &amp; D), contingent workers and vendor management). Leads projects/programs, disseminates knowledge, collaborates on project identification in partnership with HR functional areas and in alignment with standardized work.</v>
          </cell>
        </row>
        <row r="1303">
          <cell r="B1303" t="str">
            <v>JC100696</v>
          </cell>
          <cell r="C1303" t="str">
            <v>Information Technology</v>
          </cell>
          <cell r="D1303" t="str">
            <v>IT</v>
          </cell>
          <cell r="E1303" t="str">
            <v>122.00</v>
          </cell>
          <cell r="F1303" t="str">
            <v>Accountable for the operational leadership of the Technology Service Center, ensuring reliable, secure, and high-quality technology support across the enterprise. This role oversees day-to-day service desk operations leveraging the enterprise Information Technology Service Management (ITSM) platform with integrated communication and monitoring systems, with a strong emphasis on self-service and intelligent automation to improve user experience, IT operational efficiency, and IT service outcomes.</v>
          </cell>
        </row>
        <row r="1304">
          <cell r="B1304" t="str">
            <v>JC101460-H</v>
          </cell>
          <cell r="C1304" t="str">
            <v>Imaging &amp; Diagnostics</v>
          </cell>
          <cell r="D1304" t="str">
            <v>Radiology</v>
          </cell>
          <cell r="E1304" t="str">
            <v>121.00</v>
          </cell>
          <cell r="F1304" t="str">
            <v>Manages the daily operations and patient care services across multiple modalities within Imaging.</v>
          </cell>
        </row>
        <row r="1305">
          <cell r="B1305" t="str">
            <v>JC101460</v>
          </cell>
          <cell r="C1305" t="str">
            <v>Imaging &amp; Diagnostics</v>
          </cell>
          <cell r="D1305" t="str">
            <v>Radiology</v>
          </cell>
          <cell r="E1305" t="str">
            <v>121.00</v>
          </cell>
          <cell r="F1305" t="str">
            <v>Manages the daily operations and patient care services across multiple modalities within Imaging.</v>
          </cell>
        </row>
        <row r="1306">
          <cell r="B1306" t="str">
            <v>JC101386</v>
          </cell>
          <cell r="C1306" t="str">
            <v>Quality and Compliance</v>
          </cell>
          <cell r="D1306" t="str">
            <v>Quality/Compliance</v>
          </cell>
          <cell r="E1306" t="str">
            <v>122.00</v>
          </cell>
          <cell r="F1306" t="str">
            <v>Provides leadership for the infection prevention programs in assigned region.  Responsible for the oversight of infection control activities,  coordinating and implementing evidence based tactics across the region in partnership with corporate infection prevention department and interdisciplinary partners across the region.</v>
          </cell>
        </row>
        <row r="1307">
          <cell r="B1307" t="str">
            <v>JC101157</v>
          </cell>
          <cell r="C1307" t="str">
            <v>Finance and Business Informatics</v>
          </cell>
          <cell r="D1307" t="str">
            <v>Financial Planning and Administration</v>
          </cell>
          <cell r="E1307" t="str">
            <v>123.00</v>
          </cell>
          <cell r="F1307" t="str">
            <v>Manages the informatics team.  Responsible for informatics operations, quality, productivity and customer service.</v>
          </cell>
        </row>
        <row r="1308">
          <cell r="B1308" t="str">
            <v>JC100693</v>
          </cell>
          <cell r="C1308" t="str">
            <v>Information Technology</v>
          </cell>
          <cell r="D1308" t="str">
            <v>IT</v>
          </cell>
          <cell r="E1308" t="str">
            <v>125.00</v>
          </cell>
          <cell r="F1308" t="str">
            <v>Provides cyber security and business continuity/disaster recovery best practices guidance to identify, develop, implement, exercise and improve these programs. Identifies operational impacts, analyzes data to determine recovery time and recovery point objectives, and develops action plans. Facilitates training to increase security posture and assist business areas with maintaining and executing their business unit recovery plans. May create and manage external contracts with incident response and emergency service providers to address recovery gaps. In the event of a major business disruption, this position coordinates incident response and recovery efforts, which includes documenting the actions taken and facilitating the internal and external disaster declaration process.</v>
          </cell>
        </row>
        <row r="1309">
          <cell r="B1309" t="str">
            <v>JC102107</v>
          </cell>
          <cell r="C1309" t="str">
            <v>Information Technology</v>
          </cell>
          <cell r="D1309" t="str">
            <v>IT</v>
          </cell>
          <cell r="E1309" t="str">
            <v>123.00</v>
          </cell>
          <cell r="F1309" t="str">
            <v>Provides organization wide responsibility for IT service management including activities directed by policies, organized and structured in processes and supporting procedures that are performed by an organization to design, plan, deliver, operate and control information technology services offered to customers.</v>
          </cell>
        </row>
        <row r="1310">
          <cell r="B1310" t="str">
            <v>JC101981</v>
          </cell>
          <cell r="C1310" t="str">
            <v>Human Resources</v>
          </cell>
          <cell r="D1310" t="str">
            <v>Total Rewards</v>
          </cell>
          <cell r="E1310" t="str">
            <v>121.00</v>
          </cell>
          <cell r="F1310" t="str">
            <v>Develops, implements and manages leave of absence, disability and workers’ compensation  management activities.</v>
          </cell>
        </row>
        <row r="1311">
          <cell r="B1311" t="str">
            <v>JC100033-S</v>
          </cell>
          <cell r="C1311" t="str">
            <v>Laboratory</v>
          </cell>
          <cell r="D1311" t="str">
            <v>Laboratory Technologists</v>
          </cell>
          <cell r="E1311" t="str">
            <v>121.00</v>
          </cell>
          <cell r="F1311" t="str">
            <v>Under general direction, manage the operations of assigned area(s) by acting as a technical advisor and by managing employees. Ensures appropriate resources, sets direction and manages employee performance.</v>
          </cell>
        </row>
        <row r="1312">
          <cell r="B1312" t="str">
            <v>JC103339</v>
          </cell>
          <cell r="C1312" t="str">
            <v>Human Resources</v>
          </cell>
          <cell r="D1312" t="str">
            <v>Human Resources Administration</v>
          </cell>
          <cell r="E1312" t="str">
            <v>122.00</v>
          </cell>
          <cell r="F1312" t="str">
            <v>Coordinates and supports a systematic approach to Language Access Services (LAS) for patients and families served with limited English proficiency. Under the guidance of a system VP, partners with operational leaders to deploy resources and creates metrics to monitor outcomes and cost. Provides recommendations on prioritization of resource utilization and supports organizational changes to address identified needs. Researches and coordinates best practices, tools, and education for use across the acute, ambulatory, post-acute and digital environments.</v>
          </cell>
        </row>
        <row r="1313">
          <cell r="B1313" t="str">
            <v>JC102250</v>
          </cell>
          <cell r="C1313" t="str">
            <v>Legal, Compliance, Advocacy, and Risk</v>
          </cell>
          <cell r="D1313" t="str">
            <v>Legal and Contracting</v>
          </cell>
          <cell r="E1313" t="str">
            <v>124.00</v>
          </cell>
          <cell r="F1313" t="str">
            <v>Manages legal programs and related legal matters.  Manages contracts, legislative affairs, commercial and government programs compliance, subrogation, and internal audit functions.  Collaborates to coordinate the legal representation needs organization, its affiliates and subsidiaries.  Leads and facilitates legal teams and legal matters within the organization.</v>
          </cell>
        </row>
        <row r="1314">
          <cell r="B1314" t="str">
            <v>JC102439</v>
          </cell>
          <cell r="C1314" t="str">
            <v>Facilities and Support Services</v>
          </cell>
          <cell r="D1314" t="str">
            <v>Facilities</v>
          </cell>
          <cell r="E1314" t="str">
            <v>515.00</v>
          </cell>
          <cell r="F1314" t="str">
            <v>Manages and leads maintenance functions within long term care facilities with some authority in maintenance strategies, work plans, budgets, and staffing to ensure effective operational performance.</v>
          </cell>
        </row>
        <row r="1315">
          <cell r="B1315" t="str">
            <v>JC101464</v>
          </cell>
          <cell r="C1315" t="str">
            <v>Imaging &amp; Diagnostics</v>
          </cell>
          <cell r="D1315" t="str">
            <v>Radiology</v>
          </cell>
          <cell r="E1315" t="str">
            <v>121.00</v>
          </cell>
          <cell r="F1315" t="str">
            <v>Manages the daily operations and develops, implements, and monitors plan for patient care services in the Mammography department.</v>
          </cell>
        </row>
        <row r="1316">
          <cell r="B1316" t="str">
            <v>JC102278</v>
          </cell>
          <cell r="C1316" t="str">
            <v>Marketing, Communications, and Philanthropy</v>
          </cell>
          <cell r="D1316" t="str">
            <v>Marketing and Communications</v>
          </cell>
          <cell r="E1316" t="str">
            <v>122.00</v>
          </cell>
          <cell r="F1316" t="str">
            <v>Conceptualizes ideas and executes marketing, communications and public relations strategies. Increases awareness of brand in the community. Responsible for negotiating and executing radio, TV, print, digital and outdoor advertising agreements to achieve the most efficient and cost effective media spend with highest return on investment.</v>
          </cell>
        </row>
        <row r="1317">
          <cell r="B1317" t="str">
            <v>JC100585-S</v>
          </cell>
          <cell r="C1317" t="str">
            <v>Marketing, Communications, and Philanthropy</v>
          </cell>
          <cell r="D1317" t="str">
            <v>Marketing and Communications</v>
          </cell>
          <cell r="E1317" t="str">
            <v>121.00</v>
          </cell>
          <cell r="F1317" t="str">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 Manages marketing and communications staff.</v>
          </cell>
        </row>
        <row r="1318">
          <cell r="B1318" t="str">
            <v>JC102299</v>
          </cell>
          <cell r="C1318" t="str">
            <v>Marketing, Communications, and Philanthropy</v>
          </cell>
          <cell r="D1318" t="str">
            <v>Marketing and Communications</v>
          </cell>
          <cell r="E1318" t="str">
            <v>122.00</v>
          </cell>
          <cell r="F1318" t="str">
            <v>Conceptualizes ideas and executes marketing, communications and public relations strategies to enhance and strengthen customer relationships. Responsible for negotiating and executing radio, TV, print, digital and outdoor advertising agreements to achieve the most efficient and cost effective media spend with highest return on investment.</v>
          </cell>
        </row>
        <row r="1319">
          <cell r="B1319" t="str">
            <v>JC101440</v>
          </cell>
          <cell r="C1319" t="str">
            <v>Supply Chain Services</v>
          </cell>
          <cell r="D1319" t="str">
            <v>Supply Chain</v>
          </cell>
          <cell r="E1319" t="str">
            <v>121.00</v>
          </cell>
          <cell r="F1319" t="str">
            <v>Under the direction of the Senior Director, Purchasing and Data Management, will manages team that creates and maintains master data elements including item file, contract data, and price lists, and ensures data integrity for assigned MMIS module in accordance with guidelines and internal controls.</v>
          </cell>
        </row>
        <row r="1320">
          <cell r="B1320" t="str">
            <v>JC101738</v>
          </cell>
          <cell r="C1320" t="str">
            <v>Quality and Compliance</v>
          </cell>
          <cell r="D1320" t="str">
            <v>Quality/Compliance</v>
          </cell>
          <cell r="E1320" t="str">
            <v>119.00</v>
          </cell>
          <cell r="F1320" t="str">
            <v>Manages the daily operations of the medical staff services area.</v>
          </cell>
        </row>
        <row r="1321">
          <cell r="B1321" t="str">
            <v>JC100278</v>
          </cell>
          <cell r="C1321" t="str">
            <v>Mission</v>
          </cell>
          <cell r="D1321" t="str">
            <v>Mission Services</v>
          </cell>
          <cell r="E1321" t="str">
            <v>119.00</v>
          </cell>
          <cell r="F1321" t="str">
            <v>Plans and manages the operational activities of one or more mission integration functional areas.</v>
          </cell>
        </row>
        <row r="1322">
          <cell r="B1322" t="str">
            <v>JC101905</v>
          </cell>
          <cell r="C1322" t="str">
            <v>Imaging &amp; Diagnostics</v>
          </cell>
          <cell r="D1322" t="str">
            <v>Radiology</v>
          </cell>
          <cell r="E1322" t="str">
            <v>122.00</v>
          </cell>
          <cell r="F1322" t="str">
            <v>Manages the daily operations and develops, implements, and monitors plan for patient care services in the Magnetic Resonance Imaging (MRI) department.</v>
          </cell>
        </row>
        <row r="1323">
          <cell r="B1323" t="str">
            <v>JC101461</v>
          </cell>
          <cell r="C1323" t="str">
            <v>Imaging &amp; Diagnostics</v>
          </cell>
          <cell r="D1323" t="str">
            <v>Radiology</v>
          </cell>
          <cell r="E1323" t="str">
            <v>122.00</v>
          </cell>
          <cell r="F1323" t="str">
            <v>Manages the daily operations and develops, implements, and monitors plan for patient care services in the Nuclear Medicine department.</v>
          </cell>
        </row>
        <row r="1324">
          <cell r="B1324" t="str">
            <v>JC103194</v>
          </cell>
          <cell r="C1324" t="str">
            <v>Management</v>
          </cell>
          <cell r="D1324" t="str">
            <v>Clinic/Hospital Management</v>
          </cell>
          <cell r="E1324" t="str">
            <v>121.00</v>
          </cell>
          <cell r="F1324" t="str">
            <v>Manages the daily operations of Occupational Health and SSM Health at Work corporate services programs which includes prospecting new business and working with clients/employers to develop solutions that result in improved access, reduced healthcare expenses for employers/clients and to promote improved population health metrics.   Serves as a liaison between the client and brokers/consultants, health plans, and other clinical and administrative areas.</v>
          </cell>
        </row>
        <row r="1325">
          <cell r="B1325" t="str">
            <v>JC101394</v>
          </cell>
          <cell r="C1325" t="str">
            <v>Quality and Compliance</v>
          </cell>
          <cell r="D1325" t="str">
            <v>Quality/Compliance</v>
          </cell>
          <cell r="E1325" t="str">
            <v>121.00</v>
          </cell>
          <cell r="F1325" t="str">
            <v>Serves as a subject matter expert in regards to Opportunity for Improvement (OFI) system software, and acts as a resource providing education regarding the OFI policy and process.  Manages the process of responding to patient and customer complaints and grievances consistent with the requirements set forth by hospital licensing, regulatory and accreditation bodies, as well as organization policies and procedures.  Achieves regulatory compliance and strategic goals for OFI.  Leads and facilitates teams to ensure ongoing monitoring of key metrics and processes that lead to compliance with The Joint Commission and state requirements as well as organization's OFI goals.  Shares best practices with staff and between teams.</v>
          </cell>
        </row>
        <row r="1326">
          <cell r="B1326" t="str">
            <v>JC100277</v>
          </cell>
          <cell r="C1326" t="str">
            <v>Mission</v>
          </cell>
          <cell r="D1326" t="str">
            <v>Pastoral Care</v>
          </cell>
          <cell r="E1326" t="str">
            <v>119.00</v>
          </cell>
          <cell r="F1326" t="str">
            <v>Provides input into the short term goals and manages operation for the pastoral care department.  Exercises some authority in determining strategies and work plans, implements initiatives and effectively manages operation performance.  Recruits, engages, develops, leads and manages front-line supervisor or staff.</v>
          </cell>
        </row>
        <row r="1327">
          <cell r="B1327" t="str">
            <v>JC103258</v>
          </cell>
          <cell r="C1327" t="str">
            <v>Imaging &amp; Diagnostics</v>
          </cell>
          <cell r="D1327" t="str">
            <v>Pathology</v>
          </cell>
          <cell r="E1327" t="str">
            <v>411.00</v>
          </cell>
          <cell r="F1327" t="str">
            <v>Under general direction, manage the operations of assigned area(s) by acting as a technical advisor and by managing employees. Ensures appropriate resources, sets direction and manages employee performance.</v>
          </cell>
        </row>
        <row r="1328">
          <cell r="B1328" t="str">
            <v>JC101164</v>
          </cell>
          <cell r="C1328" t="str">
            <v>Human Resources</v>
          </cell>
          <cell r="D1328" t="str">
            <v>Payroll</v>
          </cell>
          <cell r="E1328" t="str">
            <v>121.00</v>
          </cell>
          <cell r="F1328" t="str">
            <v>Manages the day-to-day activities for payroll processing for the organization. Ensures efficient and compliant processes are in place.</v>
          </cell>
        </row>
        <row r="1329">
          <cell r="B1329" t="str">
            <v>JC100259</v>
          </cell>
          <cell r="C1329" t="str">
            <v>Provider - Pharmacy</v>
          </cell>
          <cell r="D1329" t="str">
            <v>Pharmacist</v>
          </cell>
          <cell r="E1329" t="str">
            <v>433.00</v>
          </cell>
          <cell r="F1329" t="str">
            <v>Responsible for managing the pharmacy access department which includes overcoming cost and coverage barriers for outpatient medications to increase access and alleviate the financial burden for patients. Manages a team of pharmacy coordinators and specialists in the day-to-day operations of applicable pharmacy access services and scope of work across the health system. Collaborates with ministry, regional, and system leaders to ensure policies and processes are in place for safe, effective, and fiscally responsible pharmacy access services.</v>
          </cell>
        </row>
        <row r="1330">
          <cell r="B1330" t="str">
            <v>JC100244</v>
          </cell>
          <cell r="C1330" t="str">
            <v>Pharmacy</v>
          </cell>
          <cell r="D1330" t="str">
            <v>Pharmacy Support</v>
          </cell>
          <cell r="E1330" t="str">
            <v>120.00</v>
          </cell>
          <cell r="F1330" t="str">
            <v>Develops pharmacy contracts and value-based agreements for medication products, automation solutions and other pharmacy products. Tracks the organization’s pharmacy purchasing trends, collects data and looks for ways to maximize the organization’s value proposition with regard to pharmacy products and solutions.</v>
          </cell>
        </row>
        <row r="1331">
          <cell r="B1331" t="str">
            <v>JC100234</v>
          </cell>
          <cell r="C1331" t="str">
            <v>Provider - Pharmacy</v>
          </cell>
          <cell r="D1331" t="str">
            <v>Pharmacist</v>
          </cell>
          <cell r="E1331" t="str">
            <v>433.00</v>
          </cell>
          <cell r="F1331" t="str">
            <v>Manages operations of the ambulatory pharmacy programs and provides supervision for assigned staff. Provides oversight and supervision of staff which may include recruitment, orientation/training, performance management, staff development, counseling, disciplining, and scheduling.</v>
          </cell>
        </row>
        <row r="1332">
          <cell r="B1332" t="str">
            <v>JC100263</v>
          </cell>
          <cell r="C1332" t="str">
            <v>Provider - Pharmacy</v>
          </cell>
          <cell r="D1332" t="str">
            <v>Pharmacist</v>
          </cell>
          <cell r="E1332" t="str">
            <v>433.00</v>
          </cell>
          <cell r="F1332" t="str">
            <v>Collaborates with system and regional pharmacy leadership to ensure policies and processes are in place to ensure safe, effective and fiscally responsible pharmaceutical care for hospitalized patients in the region.</v>
          </cell>
        </row>
        <row r="1333">
          <cell r="B1333" t="str">
            <v>JC100236</v>
          </cell>
          <cell r="C1333" t="str">
            <v>Provider - Pharmacy</v>
          </cell>
          <cell r="D1333" t="str">
            <v>Pharmacist</v>
          </cell>
          <cell r="E1333" t="str">
            <v>433.00</v>
          </cell>
          <cell r="F1333" t="str">
            <v>Manages the clinical pharmacy, including developing, monitoring, evaluating and coordinating clinical pharmacy services that promote desirable patient outcomes. Develops and implements policies, procedures, process guidelines, and protocols to ensure the provision of safe, effective and economical pharmacotherapy for all patients in the hospital, ensures compliance with clinical practice standards.</v>
          </cell>
        </row>
        <row r="1334">
          <cell r="B1334" t="str">
            <v>JC100233</v>
          </cell>
          <cell r="C1334" t="str">
            <v>Provider - Pharmacy</v>
          </cell>
          <cell r="D1334" t="str">
            <v>Pharmacist</v>
          </cell>
          <cell r="E1334" t="str">
            <v>433.00</v>
          </cell>
          <cell r="F1334" t="str">
            <v>Manages all activities of retail pharmacy operations; ensures that the pharmacy provides optimal services; is aligned in achieving departmental and organizational goals, meets all legal, accreditation, and certification requirements; and complies with all applicable policies, procedures, codes, and standards of the organization. Assures supervisors and staff have the human and fiscal resources to effectively achieve departmental and organizational goals. Provides supervision for assigned staff.</v>
          </cell>
        </row>
        <row r="1335">
          <cell r="B1335" t="str">
            <v>JC103493</v>
          </cell>
          <cell r="C1335" t="str">
            <v>Provider - Pharmacy</v>
          </cell>
          <cell r="D1335" t="str">
            <v>Pharmacist</v>
          </cell>
          <cell r="E1335" t="str">
            <v>433.00</v>
          </cell>
          <cell r="F1335" t="str">
            <v>Responsible for managing the pharmacy infusion prior authorization department to ensure the timely submission of infusion prior authorizations and prevention of revenue loss due to denials. Manages a team of pharmacy access specialists in the day-to-day operations of applicable services and scope of work across the health system. Collaborates with ministry, regional, and system leaders to ensure policies and processes are in place for safe, effective, and fiscally responsible pharmacy infusion services.</v>
          </cell>
        </row>
        <row r="1336">
          <cell r="B1336" t="str">
            <v>JC100237</v>
          </cell>
          <cell r="C1336" t="str">
            <v>Provider - Pharmacy</v>
          </cell>
          <cell r="D1336" t="str">
            <v>Pharmacist</v>
          </cell>
          <cell r="E1336" t="str">
            <v>433.00</v>
          </cell>
          <cell r="F1336" t="str">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ell>
        </row>
        <row r="1337">
          <cell r="B1337" t="str">
            <v>JC100237-H</v>
          </cell>
          <cell r="C1337" t="str">
            <v>Provider - Pharmacy</v>
          </cell>
          <cell r="D1337" t="str">
            <v>Pharmacist</v>
          </cell>
          <cell r="E1337" t="str">
            <v>433.00</v>
          </cell>
          <cell r="F1337" t="str">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ell>
        </row>
        <row r="1338">
          <cell r="B1338" t="str">
            <v>JC102885</v>
          </cell>
          <cell r="C1338" t="str">
            <v>Finance and Business Informatics</v>
          </cell>
          <cell r="D1338" t="str">
            <v>Financial Planning and Administration</v>
          </cell>
          <cell r="E1338" t="str">
            <v>122.00</v>
          </cell>
          <cell r="F1338" t="str">
            <v>Supports the administration and development of physician compensation models to meet the strategic needs of the organization.  Supports the development and day to day work of team members in the Provider Compensation Center of Excellence.</v>
          </cell>
        </row>
        <row r="1339">
          <cell r="B1339" t="str">
            <v>JC100826</v>
          </cell>
          <cell r="C1339" t="str">
            <v>Facilities and Support Services</v>
          </cell>
          <cell r="D1339" t="str">
            <v>Facilities</v>
          </cell>
          <cell r="E1339" t="str">
            <v>119.00</v>
          </cell>
          <cell r="F1339" t="str">
            <v>Manages and leads plant operations and maintenance functions within a business unit or ministry location with some authority in plant operations and maintenance strategies, work plans, budgets, and staffing to ensure effective operational performance.</v>
          </cell>
        </row>
        <row r="1340">
          <cell r="B1340" t="str">
            <v>JC101835</v>
          </cell>
          <cell r="C1340" t="str">
            <v>Quality and Compliance</v>
          </cell>
          <cell r="D1340" t="str">
            <v>Quality/Compliance</v>
          </cell>
          <cell r="E1340" t="str">
            <v>121.00</v>
          </cell>
          <cell r="F1340" t="str">
            <v>Organizes the organization's efforts related to population health.  Leads projects related to value based contract performance and the practice improvement activity necessary to succeed in such contracts.  Demonstrates advanced project management skills by ensuring the project scope is aligned with the stated business objectives, setting and managing customer expectations, managing and escalating issues and changes.  Develops and maintains relationships with project stakeholders, including physicians, to obtain project objectives while working in a matrix project environment.  Evaluates outcomes and tracks program processes to ensure optimal efficiency and effectiveness of assigned programs.</v>
          </cell>
        </row>
        <row r="1341">
          <cell r="B1341" t="str">
            <v>JC101774</v>
          </cell>
          <cell r="C1341" t="str">
            <v>Supply Chain Services</v>
          </cell>
          <cell r="D1341" t="str">
            <v>Supply Chain</v>
          </cell>
          <cell r="E1341" t="str">
            <v>120.00</v>
          </cell>
          <cell r="F1341" t="str">
            <v>Oversees the system-wide centralization of preference card updates across surgical services for the organization.  Ensures timely, accurate maintenance of peference card programs and supports stakeholders across the organization.</v>
          </cell>
        </row>
        <row r="1342">
          <cell r="B1342" t="str">
            <v>JC102902</v>
          </cell>
          <cell r="C1342" t="str">
            <v>Strategy &amp; Transformation</v>
          </cell>
          <cell r="D1342" t="str">
            <v>Transformation</v>
          </cell>
          <cell r="E1342" t="str">
            <v>124.00</v>
          </cell>
          <cell r="F1342" t="str">
            <v>Leads a cross-functional team in the development and delivery of services aligned with business objectives, priorities and the portfolio roadmap.  Delivers product portfolio objectives including defining business requirements, driving cohesive end-to-end solutions, creating and managing project structures, and aligning resources. Serves as a critical business leader in the on-going evolution of the company’s Product Solutions.  Employs a mix of rapid development and staged development based on program goals and deliverables, project management, communications, and implementation of project/business based financial controls.</v>
          </cell>
        </row>
        <row r="1343">
          <cell r="B1343" t="str">
            <v>JC100586</v>
          </cell>
          <cell r="C1343" t="str">
            <v>Legal, Compliance, Advocacy, and Risk</v>
          </cell>
          <cell r="D1343" t="str">
            <v>Legal and Contracting</v>
          </cell>
          <cell r="E1343" t="str">
            <v>123.00</v>
          </cell>
          <cell r="F1343" t="str">
            <v>Serves as a subject matter expert in the development and implementation of a proactive and cost-efficient management program for professional and general liability litigation, asserted claims, and potentially compensable events.</v>
          </cell>
        </row>
        <row r="1344">
          <cell r="B1344" t="str">
            <v>JC103145</v>
          </cell>
          <cell r="C1344" t="str">
            <v>Finance and Business Informatics</v>
          </cell>
          <cell r="D1344" t="str">
            <v>Managed Care</v>
          </cell>
          <cell r="E1344" t="str">
            <v>121.00</v>
          </cell>
          <cell r="F1344" t="str">
            <v>Oversees team of provider relations/provider enrollment associates for approximately 3,700 providers under managed care contracts.  
As the role is managerial, the manager of provider relations must possess strong leadership and organizational skills, problem solve, interact with SSM internal departments and staff of practice locations, establish and maintain constructive relationships with contracted partners/managed care plans, have the ability to effectively train other staff members and monitor the performance of the team.</v>
          </cell>
        </row>
        <row r="1345">
          <cell r="B1345" t="str">
            <v>JC102735</v>
          </cell>
          <cell r="C1345" t="str">
            <v>Provider - Doctorate and Research</v>
          </cell>
          <cell r="D1345" t="str">
            <v>Doctorate and Research - Behavioral Health</v>
          </cell>
          <cell r="E1345" t="str">
            <v>123.00</v>
          </cell>
          <cell r="F1345" t="str">
            <v>Manages the daily operations for psychology services.</v>
          </cell>
        </row>
        <row r="1346">
          <cell r="B1346" t="str">
            <v>JC101441</v>
          </cell>
          <cell r="C1346" t="str">
            <v>Supply Chain Services</v>
          </cell>
          <cell r="D1346" t="str">
            <v>Supply Chain</v>
          </cell>
          <cell r="E1346" t="str">
            <v>121.00</v>
          </cell>
          <cell r="F1346" t="str">
            <v>Oversees regional purchasing department and buyer team.  Plans and directs activities of buyers involved in purchasing materials for regional facilities.</v>
          </cell>
        </row>
        <row r="1347">
          <cell r="B1347" t="str">
            <v>JC101725</v>
          </cell>
          <cell r="C1347" t="str">
            <v>Quality and Compliance</v>
          </cell>
          <cell r="D1347" t="str">
            <v>Quality/Compliance</v>
          </cell>
          <cell r="E1347" t="str">
            <v>121.00</v>
          </cell>
          <cell r="F1347" t="str">
            <v>Responsible for acheivement of patient safety, clinical quality and peer review strategic goals of the network/region.  Leads and facilitates teams to ensure ongoing monitoring of key metrics and processes that lead to compliance with The Joint Commission and state requirements as well as regional and entity  safety/quality goals.  Shares best practices with staff as well as between entity teams.</v>
          </cell>
        </row>
        <row r="1348">
          <cell r="B1348" t="str">
            <v>JC101459</v>
          </cell>
          <cell r="C1348" t="str">
            <v>Imaging &amp; Diagnostics</v>
          </cell>
          <cell r="D1348" t="str">
            <v>Radiation Therapy</v>
          </cell>
          <cell r="E1348" t="str">
            <v>122.00</v>
          </cell>
          <cell r="F1348" t="str">
            <v>Manages the daily operations of radiation therapy services.</v>
          </cell>
        </row>
        <row r="1349">
          <cell r="B1349" t="str">
            <v>JC101463</v>
          </cell>
          <cell r="C1349" t="str">
            <v>Imaging &amp; Diagnostics</v>
          </cell>
          <cell r="D1349" t="str">
            <v>Radiology - Cardiac/Interventional</v>
          </cell>
          <cell r="E1349" t="str">
            <v>122.00</v>
          </cell>
          <cell r="F1349" t="str">
            <v>Manages the daily operations and develops, implements, and monitors plan for patient care services in the interventional radiology department.</v>
          </cell>
        </row>
        <row r="1350">
          <cell r="B1350" t="str">
            <v>JC102982</v>
          </cell>
          <cell r="C1350" t="str">
            <v>Facilities and Support Services</v>
          </cell>
          <cell r="D1350" t="str">
            <v>Facilities</v>
          </cell>
          <cell r="E1350" t="str">
            <v>120.00</v>
          </cell>
          <cell r="F1350" t="str">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ell>
        </row>
        <row r="1351">
          <cell r="B1351" t="str">
            <v>JC101395</v>
          </cell>
          <cell r="C1351" t="str">
            <v>Quality and Compliance</v>
          </cell>
          <cell r="D1351" t="str">
            <v>Quality/Compliance</v>
          </cell>
          <cell r="E1351" t="str">
            <v>122.00</v>
          </cell>
          <cell r="F1351" t="str">
            <v>Achieves regulatory compliance and strategic goals.  Leads and facilitates teams to ensure ongoing monitoring of key metrics and processes that lead to compliance with The Joint Commission and state requirements and organization's regulatory goals.  Shares best practices with staff and between teams.</v>
          </cell>
        </row>
        <row r="1352">
          <cell r="B1352" t="str">
            <v>JC100206-S</v>
          </cell>
          <cell r="C1352" t="str">
            <v>Rehabilitation Services</v>
          </cell>
          <cell r="D1352" t="str">
            <v>Rehabilitation</v>
          </cell>
          <cell r="E1352" t="str">
            <v>123.00</v>
          </cell>
          <cell r="F1352" t="str">
            <v>Manages the daily operations of rehabilitative services.</v>
          </cell>
        </row>
        <row r="1353">
          <cell r="B1353" t="str">
            <v>JC100951</v>
          </cell>
          <cell r="C1353" t="str">
            <v>Patient Care Support</v>
          </cell>
          <cell r="D1353" t="str">
            <v>Patient Care Supt</v>
          </cell>
          <cell r="E1353" t="str">
            <v>516.00</v>
          </cell>
          <cell r="F1353" t="str">
            <v>Manages organization's rehab equipment operations and staff.</v>
          </cell>
        </row>
        <row r="1354">
          <cell r="B1354" t="str">
            <v>JC100949</v>
          </cell>
          <cell r="C1354" t="str">
            <v>Nursing &amp; Education</v>
          </cell>
          <cell r="D1354" t="str">
            <v>Residency Program</v>
          </cell>
          <cell r="E1354" t="str">
            <v>120.00</v>
          </cell>
          <cell r="F1354" t="str">
            <v>Administers the residency and/or medical student program.</v>
          </cell>
        </row>
        <row r="1355">
          <cell r="B1355" t="str">
            <v>JC102438</v>
          </cell>
          <cell r="C1355" t="str">
            <v>Behavioral Health</v>
          </cell>
          <cell r="D1355" t="str">
            <v>Behavioral Health Professionals</v>
          </cell>
          <cell r="E1355" t="str">
            <v>512.00</v>
          </cell>
          <cell r="F1355" t="str">
            <v>Responsible for developing, implementing and maintaining policies, procedures and strategies for resident services and activities.</v>
          </cell>
        </row>
        <row r="1356">
          <cell r="B1356" t="str">
            <v>JC100219</v>
          </cell>
          <cell r="C1356" t="str">
            <v>Respiratory and Sleep</v>
          </cell>
          <cell r="D1356" t="str">
            <v>Respiratory</v>
          </cell>
          <cell r="E1356" t="str">
            <v>121.00</v>
          </cell>
          <cell r="F1356" t="str">
            <v>Manages operations for respiratory therapy services. Accountable for the quality of patient care in respiratory therapy.</v>
          </cell>
        </row>
        <row r="1357">
          <cell r="B1357" t="str">
            <v>JC100970</v>
          </cell>
          <cell r="C1357" t="str">
            <v>Respiratory and Sleep</v>
          </cell>
          <cell r="D1357" t="str">
            <v>Respiratory</v>
          </cell>
          <cell r="E1357" t="str">
            <v>516.00</v>
          </cell>
          <cell r="F1357" t="str">
            <v>Manages operations for respiratory therapy services.   Accountable for the quality of patient care in respiratory therapy.</v>
          </cell>
        </row>
        <row r="1358">
          <cell r="B1358" t="str">
            <v>JC102656</v>
          </cell>
          <cell r="C1358" t="str">
            <v>Human Resources</v>
          </cell>
          <cell r="D1358" t="str">
            <v>Total Rewards</v>
          </cell>
          <cell r="E1358" t="str">
            <v>124.00</v>
          </cell>
          <cell r="F1358" t="str">
            <v>Manages the day-to-day administration of employee retirement plans. Assists in the strategy, compliance and communication of retirement plan benefits.</v>
          </cell>
        </row>
        <row r="1359">
          <cell r="B1359" t="str">
            <v>JC103657</v>
          </cell>
          <cell r="C1359" t="str">
            <v>Finance and Business Informatics</v>
          </cell>
          <cell r="D1359" t="str">
            <v>Revenue Cycle and Business Office</v>
          </cell>
          <cell r="E1359" t="str">
            <v>121.00</v>
          </cell>
          <cell r="F1359" t="str">
            <v>Provides strategic leadership and oversight for a team of revenue cycle regulatory analysts. Responsible for monitoring, interpreting and providing education for state, federal and payer-specific regulations affecting the revenue cycle. Ensures consistent application of regulatory guidance across multiple business lines and supports compliance efforts through collaboration, education and department alignment.</v>
          </cell>
        </row>
        <row r="1360">
          <cell r="B1360" t="str">
            <v>JC101557</v>
          </cell>
          <cell r="C1360" t="str">
            <v>Finance and Business Informatics</v>
          </cell>
          <cell r="D1360" t="str">
            <v>Revenue Cycle and Business Office</v>
          </cell>
          <cell r="E1360" t="str">
            <v>121.00</v>
          </cell>
          <cell r="F1360" t="str">
            <v>Manages the daily operations within Revenue Cycle Business Analytics.</v>
          </cell>
        </row>
        <row r="1361">
          <cell r="B1361" t="str">
            <v>JC103027</v>
          </cell>
          <cell r="C1361" t="str">
            <v>Finance and Business Informatics</v>
          </cell>
          <cell r="D1361" t="str">
            <v>Revenue Cycle and Business Office</v>
          </cell>
          <cell r="E1361" t="str">
            <v>516.00</v>
          </cell>
          <cell r="F1361" t="str">
            <v>Manage reimbursement staff and operations, ensuring business objectives are met.</v>
          </cell>
        </row>
        <row r="1362">
          <cell r="B1362" t="str">
            <v>JC101565</v>
          </cell>
          <cell r="C1362" t="str">
            <v>Finance and Business Informatics</v>
          </cell>
          <cell r="D1362" t="str">
            <v>Revenue Cycle and Business Office</v>
          </cell>
          <cell r="E1362" t="str">
            <v>120.00</v>
          </cell>
          <cell r="F1362" t="str">
            <v>Manages the daily operations for one or more functions within Revenue Cycle Patient Access such as patient scheduling, registration and admissions functions.</v>
          </cell>
        </row>
        <row r="1363">
          <cell r="B1363" t="str">
            <v>JC101560</v>
          </cell>
          <cell r="C1363" t="str">
            <v>Finance and Business Informatics</v>
          </cell>
          <cell r="D1363" t="str">
            <v>Revenue Cycle and Business Office</v>
          </cell>
          <cell r="E1363" t="str">
            <v>120.00</v>
          </cell>
          <cell r="F1363" t="str">
            <v>Manages the daily operations for one or more activities within Revenue Cycle Patient Accounts such as cash reconciliation, insurance follow-up, cash applications, claims review, payment posting or general patient accounts.</v>
          </cell>
        </row>
        <row r="1364">
          <cell r="B1364" t="str">
            <v>JC101571</v>
          </cell>
          <cell r="C1364" t="str">
            <v>Finance and Business Informatics</v>
          </cell>
          <cell r="D1364" t="str">
            <v>Revenue Cycle and Business Office</v>
          </cell>
          <cell r="E1364" t="str">
            <v>120.00</v>
          </cell>
          <cell r="F1364" t="str">
            <v>Manages the daily operations for one or more functions within Revenue Cycle Patient Financial Services such as patient financial counseling or billing.</v>
          </cell>
        </row>
        <row r="1365">
          <cell r="B1365" t="str">
            <v>JC101562</v>
          </cell>
          <cell r="C1365" t="str">
            <v>Finance and Business Informatics</v>
          </cell>
          <cell r="D1365" t="str">
            <v>Revenue Cycle and Business Office</v>
          </cell>
          <cell r="E1365" t="str">
            <v>120.00</v>
          </cell>
          <cell r="F1365" t="str">
            <v>Designs, develops, and delivers programs that improve Revenue Cycle effectiveness.</v>
          </cell>
        </row>
        <row r="1366">
          <cell r="B1366" t="str">
            <v>JC101158</v>
          </cell>
          <cell r="C1366" t="str">
            <v>Finance and Business Informatics</v>
          </cell>
          <cell r="D1366" t="str">
            <v>Revenue Cycle and Business Office</v>
          </cell>
          <cell r="E1366" t="str">
            <v>121.00</v>
          </cell>
          <cell r="F1366" t="str">
            <v>Manages the operations and staff within revenue integrity.</v>
          </cell>
        </row>
        <row r="1367">
          <cell r="B1367" t="str">
            <v>JC103059</v>
          </cell>
          <cell r="C1367" t="str">
            <v>Legal, Compliance, Advocacy, and Risk</v>
          </cell>
          <cell r="D1367" t="str">
            <v>Risk Finance</v>
          </cell>
          <cell r="E1367" t="str">
            <v>121.00</v>
          </cell>
          <cell r="F1367" t="str">
            <v>Responsible for the daily management and oversight of select risk finance and insurance programs in compliance with industry standards, internal and external policies and procedures, and regulatory requirements. Identifies and analyzes risk exposures and determines appropriate risk transfer mechanisms, working directly with actuaries, underwriters and excess carriers.</v>
          </cell>
        </row>
        <row r="1368">
          <cell r="B1368" t="str">
            <v>JC101748</v>
          </cell>
          <cell r="C1368" t="str">
            <v>Legal, Compliance, Advocacy, and Risk</v>
          </cell>
          <cell r="D1368" t="str">
            <v>Risk Finance</v>
          </cell>
          <cell r="E1368" t="str">
            <v>122.00</v>
          </cell>
          <cell r="F1368" t="str">
            <v>Oversees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 Leads teams in using enterprise-wide data sources to proactively identify and address areas of risk and in providing timely, thorough and accurate reporting of risk analyses and trends.</v>
          </cell>
        </row>
        <row r="1369">
          <cell r="B1369" t="str">
            <v>JC101209-H</v>
          </cell>
          <cell r="C1369" t="str">
            <v>Nursing &amp; Education</v>
          </cell>
          <cell r="D1369" t="str">
            <v>Registered Nurses</v>
          </cell>
          <cell r="E1369" t="str">
            <v>313.00</v>
          </cell>
          <cell r="F1369" t="str">
            <v>Manages activities, workflow and nursing resources of assigned nursing unit(s).</v>
          </cell>
        </row>
        <row r="1370">
          <cell r="B1370" t="str">
            <v>JC101209-S</v>
          </cell>
          <cell r="C1370" t="str">
            <v>Nursing &amp; Education</v>
          </cell>
          <cell r="D1370" t="str">
            <v>Registered Nurses</v>
          </cell>
          <cell r="E1370" t="str">
            <v>313.00</v>
          </cell>
          <cell r="F1370" t="str">
            <v>Manages activities, workflow and nursing resources of assigned nursing unit(s).</v>
          </cell>
        </row>
        <row r="1371">
          <cell r="B1371" t="str">
            <v>JC103506</v>
          </cell>
          <cell r="C1371" t="str">
            <v>Nursing &amp; Education</v>
          </cell>
          <cell r="D1371" t="str">
            <v>Registered Nurses</v>
          </cell>
          <cell r="E1371" t="str">
            <v>516.00</v>
          </cell>
          <cell r="F1371" t="str">
            <v>Provides oversight and leadership of the daily operations of the quality review and coding team.</v>
          </cell>
        </row>
        <row r="1372">
          <cell r="B1372" t="str">
            <v>JC103189</v>
          </cell>
          <cell r="C1372" t="str">
            <v>Nursing &amp; Education</v>
          </cell>
          <cell r="D1372" t="str">
            <v>Registered Nurses</v>
          </cell>
          <cell r="E1372" t="str">
            <v>313.00</v>
          </cell>
          <cell r="F1372" t="str">
            <v>Manages and provides clinical oversight and direction to the clinical service line program for the region.  Manages the daily activities of direct reports which includes managing, planning and ensuring coverage for regional locations.</v>
          </cell>
        </row>
        <row r="1373">
          <cell r="B1373" t="str">
            <v>JC102837</v>
          </cell>
          <cell r="C1373" t="str">
            <v>Nursing &amp; Education</v>
          </cell>
          <cell r="D1373" t="str">
            <v>Registered Nurses</v>
          </cell>
          <cell r="E1373" t="str">
            <v>516.00</v>
          </cell>
          <cell r="F1373" t="str">
            <v>Responsible for the day to day operation and management of a 24-hour, 7 day a week post-acute clinical call center that provides triage support to home health, hospice and telehealth patients across several states.  Manages the department team of clinical representatives providing support for home health and hospice branch calls from patients and providers.</v>
          </cell>
        </row>
        <row r="1374">
          <cell r="B1374" t="str">
            <v>JC101671</v>
          </cell>
          <cell r="C1374" t="str">
            <v>Nursing &amp; Education</v>
          </cell>
          <cell r="D1374" t="str">
            <v>Registered Nurses</v>
          </cell>
          <cell r="E1374" t="str">
            <v>311.00</v>
          </cell>
          <cell r="F1374" t="str">
            <v>Manages activities, workflow and nursing resources of outpatient clinic or physician office.</v>
          </cell>
        </row>
        <row r="1375">
          <cell r="B1375" t="str">
            <v>JC103407</v>
          </cell>
          <cell r="C1375" t="str">
            <v>Nursing &amp; Education</v>
          </cell>
          <cell r="D1375" t="str">
            <v>Registered Nurses</v>
          </cell>
          <cell r="E1375" t="str">
            <v>324.00</v>
          </cell>
          <cell r="F1375" t="str">
            <v>Oversees and manages the daily operations and activities of the regional Clinical Documentation Improvement (CDI) program. Promotes consistent and standardized operations and documentation across the network. Builds and maintains productive inter/intra departmental and vendor work relationships to optimize operations.</v>
          </cell>
        </row>
        <row r="1376">
          <cell r="B1376" t="str">
            <v>JC103408</v>
          </cell>
          <cell r="C1376" t="str">
            <v>Nursing &amp; Education</v>
          </cell>
          <cell r="D1376" t="str">
            <v>Registered Nurses</v>
          </cell>
          <cell r="E1376" t="str">
            <v>325.00</v>
          </cell>
          <cell r="F1376" t="str">
            <v>Develops, manages, and implements system-wide process development and improvement, education and training for Clinical Documentation Improvement (CDI) managers, staff, medical providers, and physician advisors on effective, compliant clinical documentation. Acts as a resource and subject matter expert to the CDI managers, team members and clinical providers on mortality and patient safety indicators (PSI) and optimal clinical documentation.</v>
          </cell>
        </row>
        <row r="1377">
          <cell r="B1377" t="str">
            <v>JC101712</v>
          </cell>
          <cell r="C1377" t="str">
            <v>Nursing &amp; Education</v>
          </cell>
          <cell r="D1377" t="str">
            <v>Registered Nurses</v>
          </cell>
          <cell r="E1377" t="str">
            <v>313.00</v>
          </cell>
          <cell r="F1377" t="str">
            <v>Coordinates nursing program activities and resources within clinical specialty or department.</v>
          </cell>
        </row>
        <row r="1378">
          <cell r="B1378" t="str">
            <v>JC102900</v>
          </cell>
          <cell r="C1378" t="str">
            <v>Nursing &amp; Education</v>
          </cell>
          <cell r="D1378" t="str">
            <v>Registered Nurses</v>
          </cell>
          <cell r="E1378" t="str">
            <v>516.00</v>
          </cell>
          <cell r="F1378" t="str">
            <v>Oversees the day-to-day operations of Home Care and/or Hospice locations.</v>
          </cell>
        </row>
        <row r="1379">
          <cell r="B1379" t="str">
            <v>JC102894</v>
          </cell>
          <cell r="C1379" t="str">
            <v>Nursing &amp; Education</v>
          </cell>
          <cell r="D1379" t="str">
            <v>Registered Nurses</v>
          </cell>
          <cell r="E1379" t="str">
            <v>516.00</v>
          </cell>
          <cell r="F1379" t="str">
            <v>Manage intake operations, ensuring business objectives are met.</v>
          </cell>
        </row>
        <row r="1380">
          <cell r="B1380" t="str">
            <v>JC103505</v>
          </cell>
          <cell r="C1380" t="str">
            <v>Nursing &amp; Education</v>
          </cell>
          <cell r="D1380" t="str">
            <v>Registered Nurses</v>
          </cell>
          <cell r="E1380" t="str">
            <v>313.00</v>
          </cell>
          <cell r="F1380" t="str">
            <v>Manages activities, workflow, and nursing resources of assigned nursing unit(s).</v>
          </cell>
        </row>
        <row r="1381">
          <cell r="B1381" t="str">
            <v>JC100928</v>
          </cell>
          <cell r="C1381" t="str">
            <v>Nursing &amp; Education</v>
          </cell>
          <cell r="D1381" t="str">
            <v>Clinical Education</v>
          </cell>
          <cell r="E1381" t="str">
            <v>324.00</v>
          </cell>
          <cell r="F1381" t="str">
            <v>This position manages and coordinates all aspects of the Simulation Center.</v>
          </cell>
        </row>
        <row r="1382">
          <cell r="B1382" t="str">
            <v>JC103429</v>
          </cell>
          <cell r="C1382" t="str">
            <v>Nursing &amp; Education</v>
          </cell>
          <cell r="D1382" t="str">
            <v>Registered Nurses</v>
          </cell>
          <cell r="E1382" t="str">
            <v>324.00</v>
          </cell>
          <cell r="F1382" t="str">
            <v>Oversees the day-to-day operational management of status review activities and services system-wide, including the development of a high performing team. Analyzes the effectiveness of programs. Manages, trains, and evaluates staff.</v>
          </cell>
        </row>
        <row r="1383">
          <cell r="B1383" t="str">
            <v>JC103338</v>
          </cell>
          <cell r="C1383" t="str">
            <v>Human Resources</v>
          </cell>
          <cell r="D1383" t="str">
            <v>Talent Management and Recruitment</v>
          </cell>
          <cell r="E1383" t="str">
            <v>123.00</v>
          </cell>
          <cell r="F1383" t="str">
            <v>Creates and presents the strategy for senior leader approval to deliver effective recruitment campaigns for identified clinical roles through digital media and communication focused on promoting the employer brand aligned with the employee value proposition, improving reputation management, and increasing awareness of available employment options. Leads the clinical recruitment team to creatively attract, source, and hire business critical talent through a unique, candidate-centered experience. Designs the goals and approach to track, collect, analyze, and communicate market, consumer, and competitor intelligence to support recruitment of clinicians system wide.</v>
          </cell>
        </row>
        <row r="1384">
          <cell r="B1384" t="str">
            <v>JC102655</v>
          </cell>
          <cell r="C1384" t="str">
            <v>Nursing &amp; Education</v>
          </cell>
          <cell r="D1384" t="str">
            <v>Registered Nurses</v>
          </cell>
          <cell r="E1384" t="str">
            <v>314.00</v>
          </cell>
          <cell r="F1384" t="str">
            <v>Manages the multidisciplinary clinical care of potential and actual transplant candidates and recipients within the transplant programs and clinics.  Manages and directs the clinical, strategic, human resources, quality improvement, financial and operational activities across the continuum of organ transplant care.  Develops departmental policies and plans and identifies operational priorities. Accountable for the administrative, programmatic, business and clinical research activities of multiple clinical areas and operations within transplant services.</v>
          </cell>
        </row>
        <row r="1385">
          <cell r="B1385" t="str">
            <v>JC103175</v>
          </cell>
          <cell r="C1385" t="str">
            <v>Nursing &amp; Education</v>
          </cell>
          <cell r="D1385" t="str">
            <v>Registered Nurses</v>
          </cell>
          <cell r="E1385" t="str">
            <v>314.00</v>
          </cell>
          <cell r="F1385" t="str">
            <v>The Manager-RN Transplant Data is responsible for overseeing the reporting of both cellular and transplant data as per federal legislation to The Center for International Blood and Marrow Transplant Research (CIBMTR).  Ensures compliance with data submission to the Stem Cell Therapeutic Outcomes Database (SCTOD) as managed by the National Marrow Donor Program (NMDP) &amp; CIBMTR, and improving outcomes for the Bone Marrow Transplant Program by providing data analysis of transplant patients. Foundation for the Accreditation of Cellular Therapy (FACT) standards also mandate the center meets benchmark for 1-year survival statistics. This position requires a clinical oncology and cellular therapy professional background in order to completely understand the medical terminology, chemotherapy, medications, protocols, natural history of the diseases, pathology, and products used to treat our patients.</v>
          </cell>
        </row>
        <row r="1386">
          <cell r="B1386" t="str">
            <v>JC101213</v>
          </cell>
          <cell r="C1386" t="str">
            <v>Nursing &amp; Education</v>
          </cell>
          <cell r="D1386" t="str">
            <v>Registered Nurses</v>
          </cell>
          <cell r="E1386" t="str">
            <v>313.00</v>
          </cell>
          <cell r="F1386" t="str">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ell>
        </row>
        <row r="1387">
          <cell r="B1387" t="str">
            <v>JC103421</v>
          </cell>
          <cell r="C1387" t="str">
            <v>Nursing &amp; Education</v>
          </cell>
          <cell r="D1387" t="str">
            <v>Registered Nurses</v>
          </cell>
          <cell r="E1387" t="str">
            <v>324.00</v>
          </cell>
          <cell r="F1387" t="str">
            <v>Oversees the system wide day-to-day operational management of Utilization Management (UM) activities and services and the development of a high performing team. Analyzes the effectiveness of programs and staff. Exercises discretion and independent judgment that directly supports UM activities.</v>
          </cell>
        </row>
        <row r="1388">
          <cell r="B1388" t="str">
            <v>JC103031</v>
          </cell>
          <cell r="C1388" t="str">
            <v>Nursing &amp; Education</v>
          </cell>
          <cell r="D1388" t="str">
            <v>Registered Nurses</v>
          </cell>
          <cell r="E1388" t="str">
            <v>516.00</v>
          </cell>
          <cell r="F1388" t="str">
            <v>Responsible for the operations of remote patient monitoring program across the system, including financial performance, quality improvement, customer satisfaction, employee recruitment and retention, growth, and development of new business lines. Provide strategic and business planning support for service area.</v>
          </cell>
        </row>
        <row r="1389">
          <cell r="B1389" t="str">
            <v>JC103646</v>
          </cell>
          <cell r="C1389" t="str">
            <v>Nursing &amp; Education</v>
          </cell>
          <cell r="D1389" t="str">
            <v>Registered Nurses</v>
          </cell>
          <cell r="E1389" t="str">
            <v>313.00</v>
          </cell>
          <cell r="F1389" t="str">
            <v>Supports the organization's mission by overseeing the operations and strategic alignment of flexible clinician pool to meet dynamic patient care needs across multiple facilities. This role ensures efficient deployment of clinical resource pool, maintains high standards of clinical care, and aligns staffing with organizational goals for quality, safety, and financial stewardship. Collaborates with regional leadership, nursing teams, and workforce operations to optimize scheduling, enhance employee engagement, and support operational excellence.</v>
          </cell>
        </row>
        <row r="1390">
          <cell r="B1390" t="str">
            <v>JC102678</v>
          </cell>
          <cell r="C1390" t="str">
            <v>Information Technology</v>
          </cell>
          <cell r="D1390" t="str">
            <v>IT</v>
          </cell>
          <cell r="E1390" t="str">
            <v>125.00</v>
          </cell>
          <cell r="F1390" t="str">
            <v>Oversees the management, administration and strategy of the SAP/S4 HANA application. Provides SAP/S4 HANA system expertise and key consultation, business acumen and internal and external environment awareness. Works closely with internal stakeholders to define the SAP/S4 HANA technical systems and enhancements needed to deliver business results.</v>
          </cell>
        </row>
        <row r="1391">
          <cell r="B1391" t="str">
            <v>JC101566</v>
          </cell>
          <cell r="C1391" t="str">
            <v>Finance and Business Informatics</v>
          </cell>
          <cell r="D1391" t="str">
            <v>Revenue Cycle and Business Office</v>
          </cell>
          <cell r="E1391" t="str">
            <v>119.00</v>
          </cell>
          <cell r="F1391" t="str">
            <v>Manages the daily operations for within Revenue Cycle patient scheduling.</v>
          </cell>
        </row>
        <row r="1392">
          <cell r="B1392" t="str">
            <v>JC100827</v>
          </cell>
          <cell r="C1392" t="str">
            <v>Facilities and Support Services</v>
          </cell>
          <cell r="D1392" t="str">
            <v>Security</v>
          </cell>
          <cell r="E1392" t="str">
            <v>120.00</v>
          </cell>
          <cell r="F1392" t="str">
            <v>Accountable for the overall leadership of the department for the entities assigned and for the operation of each organization's security equipment and staff. This position may also provide leadership for certain contracted services to include valet and shuttle services.</v>
          </cell>
        </row>
        <row r="1393">
          <cell r="B1393" t="str">
            <v>JC101897</v>
          </cell>
          <cell r="C1393" t="str">
            <v>Facilities and Support Services</v>
          </cell>
          <cell r="D1393" t="str">
            <v>Security</v>
          </cell>
          <cell r="E1393" t="str">
            <v>121.00</v>
          </cell>
          <cell r="F1393" t="str">
            <v>Accountable for the overall leadership of the department for the entities assigned and for the operation of each organization's security equipment and staff. This position may also provide leadership for certain contracted services to include valet and shuttle services.</v>
          </cell>
        </row>
        <row r="1394">
          <cell r="B1394" t="str">
            <v>JC100695</v>
          </cell>
          <cell r="C1394" t="str">
            <v>Information Technology</v>
          </cell>
          <cell r="D1394" t="str">
            <v>IT</v>
          </cell>
          <cell r="E1394" t="str">
            <v>122.00</v>
          </cell>
          <cell r="F1394" t="str">
            <v>Provides organization wide responsibility for leading and managing the technical team that supports the organization’s Computer Rooms &amp; Facility Infrastructure, the Network Operations Center, and, operates the organization’s secure file transfer (FTP) environments, all collectively referred to as “Computer Operations Services”.</v>
          </cell>
        </row>
        <row r="1395">
          <cell r="B1395" t="str">
            <v>JC100227</v>
          </cell>
          <cell r="C1395" t="str">
            <v>Respiratory and Sleep</v>
          </cell>
          <cell r="D1395" t="str">
            <v>Sleep</v>
          </cell>
          <cell r="E1395" t="str">
            <v>120.00</v>
          </cell>
          <cell r="F1395" t="str">
            <v>Manages operations for the sleep center.   Accountable for the quality of patient care in the areas of respiratory therapy and polysomnography.</v>
          </cell>
        </row>
        <row r="1396">
          <cell r="B1396" t="str">
            <v>JC103718</v>
          </cell>
          <cell r="C1396" t="str">
            <v>Marketing, Communications, and Philanthropy</v>
          </cell>
          <cell r="D1396" t="str">
            <v>Marketing and Communications</v>
          </cell>
          <cell r="E1396" t="str">
            <v>122.00</v>
          </cell>
          <cell r="F1396" t="str">
            <v>Responsible for developing and implementing the organization’s social media initiatives across multiple platforms. Supports the enterprise social media strategy by managing day-to-day operations, coordinating content publishing, and ensuring timely implementation of campaigns.</v>
          </cell>
        </row>
        <row r="1397">
          <cell r="B1397" t="str">
            <v>JC100736</v>
          </cell>
          <cell r="C1397" t="str">
            <v>Social Services</v>
          </cell>
          <cell r="D1397" t="str">
            <v>Social Work</v>
          </cell>
          <cell r="E1397" t="str">
            <v>121.00</v>
          </cell>
          <cell r="F1397" t="str">
            <v>Manages the daily operations for social services.</v>
          </cell>
        </row>
        <row r="1398">
          <cell r="B1398" t="str">
            <v>JC102903</v>
          </cell>
          <cell r="C1398" t="str">
            <v>Strategy &amp; Transformation</v>
          </cell>
          <cell r="D1398" t="str">
            <v>Transformation</v>
          </cell>
          <cell r="E1398" t="str">
            <v>125.00</v>
          </cell>
          <cell r="F1398" t="str">
            <v>Leads a team in the design of technical solutions utilizing knowledge and experience in software development, product delivery, agile, devops and cloud computing. Provides guidance and support for team implementing architectures and solutions.</v>
          </cell>
        </row>
        <row r="1399">
          <cell r="B1399" t="str">
            <v>JC103581</v>
          </cell>
          <cell r="C1399" t="str">
            <v>Supply Chain Services</v>
          </cell>
          <cell r="D1399" t="str">
            <v>Supply Chain</v>
          </cell>
          <cell r="E1399" t="str">
            <v>123.00</v>
          </cell>
          <cell r="F1399" t="str">
            <v>Leads the strategy and spend management for supply and indirect/purchased services. Provides leadership, guidance, and support to a team of strategic sourcing managers and agents. Engages with category specific clinical and administrative leadership throughout the organization to support creation of category and sourcing strategies. Ensures alignment to defined processes and compliance to contractual commitments.</v>
          </cell>
        </row>
        <row r="1400">
          <cell r="B1400" t="str">
            <v>JC100895</v>
          </cell>
          <cell r="C1400" t="str">
            <v>Management</v>
          </cell>
          <cell r="D1400" t="str">
            <v>Clinic/Hospital Management</v>
          </cell>
          <cell r="E1400" t="str">
            <v>118.00</v>
          </cell>
          <cell r="F1400" t="str">
            <v>Responsible for managing, mentoring and providing leadership for Staffing.</v>
          </cell>
        </row>
        <row r="1401">
          <cell r="B1401" t="str">
            <v>JC101650</v>
          </cell>
          <cell r="C1401" t="str">
            <v>Perioperative Services</v>
          </cell>
          <cell r="D1401" t="str">
            <v>Surgery Support</v>
          </cell>
          <cell r="E1401" t="str">
            <v>119.00</v>
          </cell>
          <cell r="F1401" t="str">
            <v>Manages the daily operations of the central sterile supply unit.</v>
          </cell>
        </row>
        <row r="1402">
          <cell r="B1402" t="str">
            <v>JC103552</v>
          </cell>
          <cell r="C1402" t="str">
            <v>Supply Chain Services</v>
          </cell>
          <cell r="D1402" t="str">
            <v>Supply Chain</v>
          </cell>
          <cell r="E1402" t="str">
            <v>122.00</v>
          </cell>
          <cell r="F1402" t="str">
            <v>Manages the performance assurance of assigned strategic vendor relationships, with the primary goal of driving successful outcomes and performance. Support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ell>
        </row>
        <row r="1403">
          <cell r="B1403" t="str">
            <v>JC100984</v>
          </cell>
          <cell r="C1403" t="str">
            <v>Supply Chain Services</v>
          </cell>
          <cell r="D1403" t="str">
            <v>Supply Chain</v>
          </cell>
          <cell r="E1403" t="str">
            <v>122.00</v>
          </cell>
          <cell r="F1403" t="str">
            <v>Manages and prepares analytics to support procurement and supply levels and identify continuous improvement and increased contractual compliance opportunities for the ministries. Oversees the collection, maintenance and summarization of supply chain data for reporting and forecasting purposes. Ensures the organization's reporting and requests are handled in a manner that achieves the optimal balance between cost/efficiency and service delivery.</v>
          </cell>
        </row>
        <row r="1404">
          <cell r="B1404" t="str">
            <v>JC101779</v>
          </cell>
          <cell r="C1404" t="str">
            <v>Supply Chain Services</v>
          </cell>
          <cell r="D1404" t="str">
            <v>Supply Chain</v>
          </cell>
          <cell r="E1404" t="str">
            <v>120.00</v>
          </cell>
          <cell r="F1404" t="str">
            <v>Provides direction and leadership to ensure that supply chain operational strategies address patient safety, quality, clinical outcomes and cost control for the responsible departments.  Ensures operational compliance via dashboards and facility audits.  Applies specialized knowledge to solving complex supply chain operations management and business problems within established policies and practices.</v>
          </cell>
        </row>
        <row r="1405">
          <cell r="B1405" t="str">
            <v>JC103083</v>
          </cell>
          <cell r="C1405" t="str">
            <v>Facilities and Support Services</v>
          </cell>
          <cell r="D1405" t="str">
            <v>Security</v>
          </cell>
          <cell r="E1405" t="str">
            <v>121.00</v>
          </cell>
          <cell r="F1405" t="str">
            <v>Oversees the System Security Technology Program to ensure proper management, operation, maintenance, and standardization of all IT-based security systems. Writes standards and requirements for the System Technology Program and ensures regional compliance with SSM Health and Security departmental policies, as well as any federal, state, local, or other jurisdictional agency regulations. Develops and manages a proactive long-term strategy for security technology system replacements, upgrades, and updates based on system age and/or technological evolution. Maintains close working relationships with SSM Health Integrated Health Technologies and service providers in order to maintain compliance within the SSM Health network. Writes capital proposals and/or assists regional security leaders in vying for capital for enterprise and/or regional security projects. Manages System and Regional security technology projects.  .</v>
          </cell>
        </row>
        <row r="1406">
          <cell r="B1406" t="str">
            <v>JC101875</v>
          </cell>
          <cell r="C1406" t="str">
            <v>Human Resources</v>
          </cell>
          <cell r="D1406" t="str">
            <v>Talent Management and Recruitment</v>
          </cell>
          <cell r="E1406" t="str">
            <v>122.00</v>
          </cell>
          <cell r="F1406" t="str">
            <v>Manages and guides recruitment operations.</v>
          </cell>
        </row>
        <row r="1407">
          <cell r="B1407" t="str">
            <v>JC103683</v>
          </cell>
          <cell r="C1407" t="str">
            <v>Human Resources</v>
          </cell>
          <cell r="D1407" t="str">
            <v>Talent Management and Recruitment</v>
          </cell>
          <cell r="E1407" t="str">
            <v>123.00</v>
          </cell>
          <cell r="F1407" t="str">
            <v>Manages data and processes related to talent strategy and management. Plans, oversees, and manages staff orientation, training, and mentoring, as well as analyzing performance gaps and developing solutions. Ensures accurate reporting on key talent analytics are delivered, consults with senior leadership, and collaborates with stakeholders to align with business strategy. Responsible for enhancing talent solutions processes, leveraging technology, and continuously improving organizational effectiveness.</v>
          </cell>
        </row>
        <row r="1408">
          <cell r="B1408" t="str">
            <v>JC101091</v>
          </cell>
          <cell r="C1408" t="str">
            <v>Information Technology</v>
          </cell>
          <cell r="D1408" t="str">
            <v>IT</v>
          </cell>
          <cell r="E1408" t="str">
            <v>123.00</v>
          </cell>
          <cell r="F1408" t="str">
            <v>Ensures effective operations of all telecommunications infrastructure.</v>
          </cell>
        </row>
        <row r="1409">
          <cell r="B1409" t="str">
            <v>JC100698</v>
          </cell>
          <cell r="C1409" t="str">
            <v>Information Technology</v>
          </cell>
          <cell r="D1409" t="str">
            <v>IT</v>
          </cell>
          <cell r="E1409" t="str">
            <v>122.00</v>
          </cell>
          <cell r="F1409" t="str">
            <v>Develops, manages and maintains a high quality training process and programs that support system-wide organizational initiatives.</v>
          </cell>
        </row>
        <row r="1410">
          <cell r="B1410" t="str">
            <v>JC103014</v>
          </cell>
          <cell r="C1410" t="str">
            <v>Management</v>
          </cell>
          <cell r="D1410" t="str">
            <v>Clinic/Hospital Management</v>
          </cell>
          <cell r="E1410" t="str">
            <v>118.00</v>
          </cell>
          <cell r="F1410" t="str">
            <v>Manages the daily operations of the transplant service line and associated departments and clinics.</v>
          </cell>
        </row>
        <row r="1411">
          <cell r="B1411" t="str">
            <v>JC101918</v>
          </cell>
          <cell r="C1411" t="str">
            <v>Imaging &amp; Diagnostics</v>
          </cell>
          <cell r="D1411" t="str">
            <v>Sonography</v>
          </cell>
          <cell r="E1411" t="str">
            <v>122.00</v>
          </cell>
          <cell r="F1411" t="str">
            <v>Manages the daily operations and develops, implements, and monitors plan for patient care services in the ultrasound department.</v>
          </cell>
        </row>
        <row r="1412">
          <cell r="B1412" t="str">
            <v>JC103092</v>
          </cell>
          <cell r="C1412" t="str">
            <v>Behavioral Health</v>
          </cell>
          <cell r="D1412" t="str">
            <v>Behavioral Health Professionals</v>
          </cell>
          <cell r="E1412" t="str">
            <v>120.00</v>
          </cell>
          <cell r="F1412" t="str">
            <v>Manages the daily operations for the Virtual Behavioral Health Integration Services.</v>
          </cell>
        </row>
        <row r="1413">
          <cell r="B1413" t="str">
            <v>JC103259</v>
          </cell>
          <cell r="C1413" t="str">
            <v>Administrative/Clerical</v>
          </cell>
          <cell r="D1413" t="str">
            <v>Volunteer Services</v>
          </cell>
          <cell r="E1413" t="str">
            <v>117.00</v>
          </cell>
          <cell r="F1413" t="str">
            <v>Manages the daily operations of volunteer services and guest relations.</v>
          </cell>
        </row>
        <row r="1414">
          <cell r="B1414" t="str">
            <v>JC102103</v>
          </cell>
          <cell r="C1414" t="str">
            <v>Information Technology</v>
          </cell>
          <cell r="D1414" t="str">
            <v>IT</v>
          </cell>
          <cell r="E1414" t="str">
            <v>123.00</v>
          </cell>
          <cell r="F1414" t="str">
            <v>Provides organization wide responsibility for leading and managing the technical team that installs, implements, and manages the technical aspects of the organization's Wintel Server, SQL Server, and enterprise virtual server environments. Assists with the development of a technical architecture that will incorporate all aspects of system and network management. Supervises the daily activities of the technical support staff in a 7 X 24 environment.</v>
          </cell>
        </row>
        <row r="1415">
          <cell r="B1415" t="str">
            <v>JC103279</v>
          </cell>
          <cell r="C1415" t="str">
            <v>Performance Excellence</v>
          </cell>
          <cell r="D1415" t="str">
            <v>Workforce Management</v>
          </cell>
          <cell r="E1415" t="str">
            <v>121.00</v>
          </cell>
          <cell r="F1415" t="str">
            <v>Supports the organization's mission through oversight of daily operations of enterprise-wide staffing to demand, including the systemization of flexible resource deployment, to ensure efficient and effective 24/7 resource management across the enterprise. This role drives consistent application of staffing practices, premium pay utilization, and timekeeping. Oversees end user support and aligns operations with organizational labor strategies. Collaborates with leaders to maintain staffing efficiency, regulatory compliance, and financial stewardship while fostering continuous improvement and operational excellence through data-driven insights.</v>
          </cell>
        </row>
        <row r="1416">
          <cell r="B1416" t="str">
            <v>JC103671</v>
          </cell>
          <cell r="C1416" t="str">
            <v>Performance Excellence</v>
          </cell>
          <cell r="D1416" t="str">
            <v>Workforce Management</v>
          </cell>
          <cell r="E1416" t="str">
            <v>121.00</v>
          </cell>
          <cell r="F1416" t="str">
            <v>Supports the organization’s mission through delivery of daily operations of enterprise-wide workforce scheduling. Manages daily operational support for enterprise-wide scheduling. Ensures consistent application of scheduling practices across all service lines including but not limited to acute care, ancillary, perioperative, and shared services. Oversees end user support and aligns operations with organizational labor strategies. Engages with leaders across the organization to maintain scheduling efficiency, regulatory compliance, and alignment with organizational labor strategies.</v>
          </cell>
        </row>
        <row r="1417">
          <cell r="B1417" t="str">
            <v>JC101919</v>
          </cell>
          <cell r="C1417" t="str">
            <v>Imaging &amp; Diagnostics</v>
          </cell>
          <cell r="D1417" t="str">
            <v>Radiology</v>
          </cell>
          <cell r="E1417" t="str">
            <v>121.00</v>
          </cell>
          <cell r="F1417" t="str">
            <v>Manages the daily operations and develops, implements, and monitors plan for patient care services in the Radiology department.</v>
          </cell>
        </row>
        <row r="1418">
          <cell r="B1418" t="str">
            <v>JC103022</v>
          </cell>
          <cell r="C1418" t="str">
            <v>Food and Nutrition</v>
          </cell>
          <cell r="D1418" t="str">
            <v>General Food and Nutrition</v>
          </cell>
          <cell r="E1418" t="str">
            <v>109.00</v>
          </cell>
          <cell r="F1418" t="str">
            <v>Prepares, portions, and delivers human milk and formula for patient feedings using aseptic technique per recipe or registered dietitian instruction. Labels and dates all formula/food products per formula room policy.</v>
          </cell>
        </row>
        <row r="1419">
          <cell r="B1419" t="str">
            <v>JC103158</v>
          </cell>
          <cell r="C1419" t="str">
            <v>Human Resources</v>
          </cell>
          <cell r="D1419" t="str">
            <v>Talent Management and Recruitment</v>
          </cell>
          <cell r="E1419" t="str">
            <v>Market</v>
          </cell>
          <cell r="F1419" t="str">
            <v>Leads and directs the enterprise-wide hospital ministry clinical and field talent acquisition functions within Human Resources. Advises and collaborates with business leaders and staff throughout the health system to optimize recruitment strategies, processes, talent pipeline growth and selection.</v>
          </cell>
        </row>
        <row r="1420">
          <cell r="B1420" t="str">
            <v>JC103441</v>
          </cell>
          <cell r="C1420" t="str">
            <v>Mission</v>
          </cell>
          <cell r="D1420" t="str">
            <v>Mission Services</v>
          </cell>
          <cell r="E1420" t="str">
            <v>119.00</v>
          </cell>
          <cell r="F1420" t="str">
            <v>Plans and manages the operational activities of one or more mission integration functional areas.</v>
          </cell>
        </row>
        <row r="1421">
          <cell r="B1421" t="str">
            <v>JC102684</v>
          </cell>
          <cell r="C1421" t="str">
            <v>Laboratory</v>
          </cell>
          <cell r="D1421" t="str">
            <v>Laboratory Technologists</v>
          </cell>
          <cell r="E1421" t="str">
            <v>118.00</v>
          </cell>
          <cell r="F1421" t="str">
            <v>Performs teaching assignments in assigned courses. Develops and delivers all content and related materials in assigned courses.</v>
          </cell>
        </row>
        <row r="1422">
          <cell r="B1422" t="str">
            <v>JC101508</v>
          </cell>
          <cell r="C1422" t="str">
            <v>Imaging &amp; Diagnostics</v>
          </cell>
          <cell r="D1422" t="str">
            <v>Radiology</v>
          </cell>
          <cell r="E1422" t="str">
            <v>118.00</v>
          </cell>
          <cell r="F1422" t="str">
            <v>Operates a scanner to obtain images used to diagnose and treat of pathologies.</v>
          </cell>
        </row>
        <row r="1423">
          <cell r="B1423" t="str">
            <v>JC101508-F</v>
          </cell>
          <cell r="C1423" t="str">
            <v>Imaging &amp; Diagnostics</v>
          </cell>
          <cell r="D1423" t="str">
            <v>Radiology</v>
          </cell>
          <cell r="E1423" t="str">
            <v>118.00</v>
          </cell>
          <cell r="F1423" t="str">
            <v>Operates a scanner to obtain images used to diagnose and treat of pathologies.</v>
          </cell>
        </row>
        <row r="1424">
          <cell r="B1424" t="str">
            <v>JC101508-TAH</v>
          </cell>
          <cell r="C1424" t="str">
            <v>Imaging &amp; Diagnostics</v>
          </cell>
          <cell r="D1424" t="str">
            <v>Radiology</v>
          </cell>
          <cell r="E1424" t="str">
            <v>118.00</v>
          </cell>
          <cell r="F1424" t="str">
            <v>Operates a scanner to obtain images used to diagnose and treat of pathologies.</v>
          </cell>
        </row>
        <row r="1425">
          <cell r="B1425" t="str">
            <v>JC101508-WO</v>
          </cell>
          <cell r="C1425" t="str">
            <v>Imaging &amp; Diagnostics</v>
          </cell>
          <cell r="D1425" t="str">
            <v>Radiology</v>
          </cell>
          <cell r="E1425" t="str">
            <v>118.00</v>
          </cell>
          <cell r="F1425" t="str">
            <v>Operates a scanner to obtain images used to diagnose and treat of pathologies.</v>
          </cell>
        </row>
        <row r="1426">
          <cell r="B1426" t="str">
            <v>JC101507</v>
          </cell>
          <cell r="C1426" t="str">
            <v>Imaging &amp; Diagnostics</v>
          </cell>
          <cell r="D1426" t="str">
            <v>Radiology</v>
          </cell>
          <cell r="E1426" t="str">
            <v>119.00</v>
          </cell>
          <cell r="F1426" t="str">
            <v>Leads the daily operations of assigned department's imaging services.</v>
          </cell>
        </row>
        <row r="1427">
          <cell r="B1427" t="str">
            <v>JC101532</v>
          </cell>
          <cell r="C1427" t="str">
            <v>Imaging &amp; Diagnostics</v>
          </cell>
          <cell r="D1427" t="str">
            <v>Radiology</v>
          </cell>
          <cell r="E1427" t="str">
            <v>No Grade (H)</v>
          </cell>
          <cell r="F1427" t="str">
            <v>Provides MRI services to patients within the student scope of practice.</v>
          </cell>
        </row>
        <row r="1428">
          <cell r="B1428" t="str">
            <v>JC102827</v>
          </cell>
          <cell r="C1428" t="str">
            <v>Imaging &amp; Diagnostics</v>
          </cell>
          <cell r="D1428" t="str">
            <v>Radiology</v>
          </cell>
          <cell r="E1428" t="str">
            <v>117.00</v>
          </cell>
          <cell r="F1428" t="str">
            <v>Operates a scanner to obtain images used to diagnose and treat of pathologies.</v>
          </cell>
        </row>
        <row r="1429">
          <cell r="B1429" t="str">
            <v>JC102827-WO</v>
          </cell>
          <cell r="C1429" t="str">
            <v>Imaging &amp; Diagnostics</v>
          </cell>
          <cell r="D1429" t="str">
            <v>Radiology</v>
          </cell>
          <cell r="E1429" t="str">
            <v>117.00</v>
          </cell>
          <cell r="F1429" t="str">
            <v>Operates a scanner to obtain images used to diagnose and treat of pathologies.</v>
          </cell>
        </row>
        <row r="1430">
          <cell r="B1430" t="str">
            <v>JC102298</v>
          </cell>
          <cell r="C1430" t="str">
            <v>Marketing, Communications, and Philanthropy</v>
          </cell>
          <cell r="D1430" t="str">
            <v>Marketing and Communications</v>
          </cell>
          <cell r="E1430" t="str">
            <v>117.00</v>
          </cell>
          <cell r="F1430" t="str">
            <v>Creates and implements message strategy based on detailed audience analysis and recommends effective, creative concept for use in digital media to convey messages to intended audiences. Writes, produces, directs, shoots and edits original videos and audio/visual components for communication of information.</v>
          </cell>
        </row>
        <row r="1431">
          <cell r="B1431" t="str">
            <v>JC102297</v>
          </cell>
          <cell r="C1431" t="str">
            <v>Marketing, Communications, and Philanthropy</v>
          </cell>
          <cell r="D1431" t="str">
            <v>Marketing and Communications</v>
          </cell>
          <cell r="E1431" t="str">
            <v>116.00</v>
          </cell>
          <cell r="F1431" t="str">
            <v>Develops message strategy based on detailed audience analysis and recommends effective, creative concept for use in digital media to convey messages to intended audiences. Drafts, produces, directs, shoots and edits original videos and audio/visual components for communication of information.</v>
          </cell>
        </row>
        <row r="1432">
          <cell r="B1432" t="str">
            <v>JC103606</v>
          </cell>
          <cell r="C1432" t="str">
            <v>Imaging &amp; Diagnostics</v>
          </cell>
          <cell r="D1432" t="str">
            <v>Radiology - Cardiac/Interventional</v>
          </cell>
          <cell r="E1432" t="str">
            <v>118.00</v>
          </cell>
          <cell r="F1432" t="str">
            <v>Assists with procedures to analyze, diagnose and treat the cardiovascular system and performs specialized imaging procedures such as angio, complex vascular and nonvascular and neuro interventional and therapeutic procedures, along with assisting the Radiologist/PA.</v>
          </cell>
        </row>
        <row r="1433">
          <cell r="B1433" t="str">
            <v>JC102467</v>
          </cell>
          <cell r="C1433" t="str">
            <v>Imaging &amp; Diagnostics</v>
          </cell>
          <cell r="D1433" t="str">
            <v>Radiology</v>
          </cell>
          <cell r="E1433" t="str">
            <v>118.00</v>
          </cell>
          <cell r="F1433" t="str">
            <v>Performs a variety of imaging exams used in the diagnostic treatment of illness and injuries.</v>
          </cell>
        </row>
        <row r="1434">
          <cell r="B1434" t="str">
            <v>JC102461</v>
          </cell>
          <cell r="C1434" t="str">
            <v>Imaging &amp; Diagnostics</v>
          </cell>
          <cell r="D1434" t="str">
            <v>Radiology</v>
          </cell>
          <cell r="E1434" t="str">
            <v>117.00</v>
          </cell>
          <cell r="F1434" t="str">
            <v>Performs a variety of imaging exams used in the diagnostic treatment of illness and injuries.</v>
          </cell>
        </row>
        <row r="1435">
          <cell r="B1435" t="str">
            <v>JC102461-WO</v>
          </cell>
          <cell r="C1435" t="str">
            <v>Imaging &amp; Diagnostics</v>
          </cell>
          <cell r="D1435" t="str">
            <v>Radiology</v>
          </cell>
          <cell r="E1435" t="str">
            <v>117.00</v>
          </cell>
          <cell r="F1435" t="str">
            <v>Performs a variety of imaging exams used in the diagnostic treatment of illness and injuries.</v>
          </cell>
        </row>
        <row r="1436">
          <cell r="B1436" t="str">
            <v>JC102461-TAH</v>
          </cell>
          <cell r="C1436" t="str">
            <v>Imaging &amp; Diagnostics</v>
          </cell>
          <cell r="D1436" t="str">
            <v>Radiology</v>
          </cell>
          <cell r="E1436" t="str">
            <v>117.00</v>
          </cell>
          <cell r="F1436" t="str">
            <v>Performs a variety of imaging exams used in the diagnostic treatment of illness and injuries.</v>
          </cell>
        </row>
        <row r="1437">
          <cell r="B1437" t="str">
            <v>JC102487</v>
          </cell>
          <cell r="C1437" t="str">
            <v>Imaging &amp; Diagnostics</v>
          </cell>
          <cell r="D1437" t="str">
            <v>Radiology</v>
          </cell>
          <cell r="E1437" t="str">
            <v>117.00</v>
          </cell>
          <cell r="F1437" t="str">
            <v>Performs a variety of imaging exams used in the diagnostic treatment of illness and injuries.  This position performs plain films, fluoro, portables, and OR exams and/or plain films and Bone Density (BD registry required).</v>
          </cell>
        </row>
        <row r="1438">
          <cell r="B1438" t="str">
            <v>JC102487-WO</v>
          </cell>
          <cell r="C1438" t="str">
            <v>Imaging &amp; Diagnostics</v>
          </cell>
          <cell r="D1438" t="str">
            <v>Radiology</v>
          </cell>
          <cell r="E1438" t="str">
            <v>117.00</v>
          </cell>
          <cell r="F1438" t="str">
            <v>Performs a variety of imaging exams used in the diagnostic treatment of illness and injuries.  This position performs plain films, fluoro, portables, and OR exams and/or plain films and Bone Density (BD registry required).</v>
          </cell>
        </row>
        <row r="1439">
          <cell r="B1439" t="str">
            <v>JC102471</v>
          </cell>
          <cell r="C1439" t="str">
            <v>Imaging &amp; Diagnostics</v>
          </cell>
          <cell r="D1439" t="str">
            <v>Radiology</v>
          </cell>
          <cell r="E1439" t="str">
            <v>118.00</v>
          </cell>
          <cell r="F1439" t="str">
            <v>Performs a variety of imaging exams used in the diagnostic treatment of illness and injuries.</v>
          </cell>
        </row>
        <row r="1440">
          <cell r="B1440" t="str">
            <v>JC102498</v>
          </cell>
          <cell r="C1440" t="str">
            <v>Imaging &amp; Diagnostics</v>
          </cell>
          <cell r="D1440" t="str">
            <v>Radiology</v>
          </cell>
          <cell r="E1440" t="str">
            <v>118.00</v>
          </cell>
          <cell r="F1440" t="str">
            <v>Performs a variety of imaging exams used in the diagnostic treatment of illness and injuries.</v>
          </cell>
        </row>
        <row r="1441">
          <cell r="B1441" t="str">
            <v>JC102498-WO</v>
          </cell>
          <cell r="C1441" t="str">
            <v>Imaging &amp; Diagnostics</v>
          </cell>
          <cell r="D1441" t="str">
            <v>Radiology</v>
          </cell>
          <cell r="E1441" t="str">
            <v>118.00</v>
          </cell>
          <cell r="F1441" t="str">
            <v>Performs a variety of imaging exams used in the diagnostic treatment of illness and injuries.</v>
          </cell>
        </row>
        <row r="1442">
          <cell r="B1442" t="str">
            <v>JC102488</v>
          </cell>
          <cell r="C1442" t="str">
            <v>Imaging &amp; Diagnostics</v>
          </cell>
          <cell r="D1442" t="str">
            <v>Radiology</v>
          </cell>
          <cell r="E1442" t="str">
            <v>118.00</v>
          </cell>
          <cell r="F1442" t="str">
            <v>Performs a variety of imaging exams used in the diagnostic treatment of illness and injuries.</v>
          </cell>
        </row>
        <row r="1443">
          <cell r="B1443" t="str">
            <v>JC102488-WO</v>
          </cell>
          <cell r="C1443" t="str">
            <v>Imaging &amp; Diagnostics</v>
          </cell>
          <cell r="D1443" t="str">
            <v>Radiology</v>
          </cell>
          <cell r="E1443" t="str">
            <v>118.00</v>
          </cell>
          <cell r="F1443" t="str">
            <v>Performs a variety of imaging exams used in the diagnostic treatment of illness and injuries.</v>
          </cell>
        </row>
        <row r="1444">
          <cell r="B1444" t="str">
            <v>JC102470</v>
          </cell>
          <cell r="C1444" t="str">
            <v>Imaging &amp; Diagnostics</v>
          </cell>
          <cell r="D1444" t="str">
            <v>Radiology</v>
          </cell>
          <cell r="E1444" t="str">
            <v>118.00</v>
          </cell>
          <cell r="F1444" t="str">
            <v>Performs a variety of imaging exams used in the diagnostic treatment of illness and injuries.</v>
          </cell>
        </row>
        <row r="1445">
          <cell r="B1445" t="str">
            <v>JC103516</v>
          </cell>
          <cell r="C1445" t="str">
            <v>Imaging &amp; Diagnostics</v>
          </cell>
          <cell r="D1445" t="str">
            <v>Radiology</v>
          </cell>
          <cell r="E1445" t="str">
            <v>119.00</v>
          </cell>
          <cell r="F1445" t="str">
            <v>Performs computerized tomographic procedures for the diagnosis of disease and injury according to protocols established by radiologists. Performs therapeutic and diagnostic nuclear medicine procedures providing quality images to radiologists and physicians for interpretation.</v>
          </cell>
        </row>
        <row r="1446">
          <cell r="B1446" t="str">
            <v>JC102469</v>
          </cell>
          <cell r="C1446" t="str">
            <v>Imaging &amp; Diagnostics</v>
          </cell>
          <cell r="D1446" t="str">
            <v>Sonography</v>
          </cell>
          <cell r="E1446" t="str">
            <v>118.00</v>
          </cell>
          <cell r="F1446" t="str">
            <v>Performs a variety of imaging exams used in the diagnostic treatment of illness and injuries.</v>
          </cell>
        </row>
        <row r="1447">
          <cell r="B1447" t="str">
            <v>JC102469-TAH</v>
          </cell>
          <cell r="C1447" t="str">
            <v>Imaging &amp; Diagnostics</v>
          </cell>
          <cell r="D1447" t="str">
            <v>Sonography</v>
          </cell>
          <cell r="E1447" t="str">
            <v>118.00</v>
          </cell>
          <cell r="F1447" t="str">
            <v>Performs a variety of imaging exams used in the diagnostic treatment of illness and injuries.</v>
          </cell>
        </row>
        <row r="1448">
          <cell r="B1448" t="str">
            <v>JC102502</v>
          </cell>
          <cell r="C1448" t="str">
            <v>Imaging &amp; Diagnostics</v>
          </cell>
          <cell r="D1448" t="str">
            <v>Sonography</v>
          </cell>
          <cell r="E1448" t="str">
            <v>119.00</v>
          </cell>
          <cell r="F1448" t="str">
            <v>Performs a variety of imaging exams used in the diagnostic treatment of illness and injuries.   Sonographer must hold two or more registries appropriate for the department in which the sonographer works.  This position performs either adult or pediatric echosonography.</v>
          </cell>
        </row>
        <row r="1449">
          <cell r="B1449" t="str">
            <v>JC102493</v>
          </cell>
          <cell r="C1449" t="str">
            <v>Imaging &amp; Diagnostics</v>
          </cell>
          <cell r="D1449" t="str">
            <v>Radiology - Cardiac/Interventional</v>
          </cell>
          <cell r="E1449" t="str">
            <v>118.00</v>
          </cell>
          <cell r="F1449" t="str">
            <v>Performs a variety of imaging exams used in the diagnostic treatment of illness and injuries.</v>
          </cell>
        </row>
        <row r="1450">
          <cell r="B1450" t="str">
            <v>JC102463</v>
          </cell>
          <cell r="C1450" t="str">
            <v>Imaging &amp; Diagnostics</v>
          </cell>
          <cell r="D1450" t="str">
            <v>Radiology</v>
          </cell>
          <cell r="E1450" t="str">
            <v>117.00</v>
          </cell>
          <cell r="F1450" t="str">
            <v>Performs a variety of imaging exams used in the diagnostic treatment of illness and injuries.</v>
          </cell>
        </row>
        <row r="1451">
          <cell r="B1451" t="str">
            <v>JC102491</v>
          </cell>
          <cell r="C1451" t="str">
            <v>Imaging &amp; Diagnostics</v>
          </cell>
          <cell r="D1451" t="str">
            <v>Radiology</v>
          </cell>
          <cell r="E1451" t="str">
            <v>117.00</v>
          </cell>
          <cell r="F1451" t="str">
            <v>Performs a variety of imaging exams used in the diagnostic treatment of illness and injuries.  Provides mammography imaging services and takes x-rays of designated parts of the human body for diagnostic purposes and provides support for the imaging department.  This position performs plain films, fluoro, portables, and OR exams and/or plain films and Bone Density (BD registry required).</v>
          </cell>
        </row>
        <row r="1452">
          <cell r="B1452" t="str">
            <v>JC102468</v>
          </cell>
          <cell r="C1452" t="str">
            <v>Imaging &amp; Diagnostics</v>
          </cell>
          <cell r="D1452" t="str">
            <v>Sonography</v>
          </cell>
          <cell r="E1452" t="str">
            <v>119.00</v>
          </cell>
          <cell r="F1452" t="str">
            <v>Provides mammography imaging services and performs diagnostic procedures on patients using ultrasound waves to examine tissue and body structure, providing quality images for interpretation.</v>
          </cell>
        </row>
        <row r="1453">
          <cell r="B1453" t="str">
            <v>JC102492</v>
          </cell>
          <cell r="C1453" t="str">
            <v>Imaging &amp; Diagnostics</v>
          </cell>
          <cell r="D1453" t="str">
            <v>Radiology</v>
          </cell>
          <cell r="E1453" t="str">
            <v>118.00</v>
          </cell>
          <cell r="F1453" t="str">
            <v>Performs a variety of imaging exams used in the diagnostic treatment of illness and injuries.</v>
          </cell>
        </row>
        <row r="1454">
          <cell r="B1454" t="str">
            <v>JC102472</v>
          </cell>
          <cell r="C1454" t="str">
            <v>Imaging &amp; Diagnostics</v>
          </cell>
          <cell r="D1454" t="str">
            <v>Radiology</v>
          </cell>
          <cell r="E1454" t="str">
            <v>118.00</v>
          </cell>
          <cell r="F1454" t="str">
            <v>Performs a variety of imaging exams used in the diagnostic treatment of illness and injuries.</v>
          </cell>
        </row>
        <row r="1455">
          <cell r="B1455" t="str">
            <v>JC102499</v>
          </cell>
          <cell r="C1455" t="str">
            <v>Imaging &amp; Diagnostics</v>
          </cell>
          <cell r="D1455" t="str">
            <v>Sonography</v>
          </cell>
          <cell r="E1455" t="str">
            <v>119.00</v>
          </cell>
          <cell r="F1455" t="str">
            <v>Provides mammography imaging services and stereo procedures and/or mammography imaging services and bone density (BD registry required if not completing stereo procedures). Performs diagnostic procedures on patients using ultrasound waves to examine tissue and body structure, providing quality images for interpretation.</v>
          </cell>
        </row>
        <row r="1456">
          <cell r="B1456" t="str">
            <v>JC102497</v>
          </cell>
          <cell r="C1456" t="str">
            <v>Imaging &amp; Diagnostics</v>
          </cell>
          <cell r="D1456" t="str">
            <v>Radiology</v>
          </cell>
          <cell r="E1456" t="str">
            <v>118.00</v>
          </cell>
          <cell r="F1456" t="str">
            <v>Performs a variety of imaging exams used in the diagnostic treatment of illness and injuries.</v>
          </cell>
        </row>
        <row r="1457">
          <cell r="B1457" t="str">
            <v>JC102477</v>
          </cell>
          <cell r="C1457" t="str">
            <v>Imaging &amp; Diagnostics</v>
          </cell>
          <cell r="D1457" t="str">
            <v>Radiology</v>
          </cell>
          <cell r="E1457" t="str">
            <v>119.00</v>
          </cell>
          <cell r="F1457" t="str">
            <v>Performs a variety of imaging exams used in the diagnostic treatment of illness and injuries.</v>
          </cell>
        </row>
        <row r="1458">
          <cell r="B1458" t="str">
            <v>JC102465</v>
          </cell>
          <cell r="C1458" t="str">
            <v>Imaging &amp; Diagnostics</v>
          </cell>
          <cell r="D1458" t="str">
            <v>Sonography</v>
          </cell>
          <cell r="E1458" t="str">
            <v>118.00</v>
          </cell>
          <cell r="F1458" t="str">
            <v>Takes x-rays of designated parts of the human body for diagnostic purposes and provides support for the imaging department. For x-ray, this position only performs plain films and fluoro. This position also performs diagnostic procedures on patients using ultrasound waves to examine tissue and body structure, providing quality images for interpretation. The only sonography registration requirement for this position is as a registered sonographer appropriate for the department in which the sonographer works.</v>
          </cell>
        </row>
        <row r="1459">
          <cell r="B1459" t="str">
            <v>JC102495</v>
          </cell>
          <cell r="C1459" t="str">
            <v>Imaging &amp; Diagnostics</v>
          </cell>
          <cell r="D1459" t="str">
            <v>Sonography</v>
          </cell>
          <cell r="E1459" t="str">
            <v>118.00</v>
          </cell>
          <cell r="F1459" t="str">
            <v>Performs a variety of imaging exams used in the diagnostic treatment of illness and injuries. This position performs plain films, fluoro, portables, and OR exams and/or plain films and Bone Density (BD registry required).  This position also performs diagnostic procedures on patients using ultrasound waves to examine tissue and body structure, providing quality images for interpretation.</v>
          </cell>
        </row>
        <row r="1460">
          <cell r="B1460" t="str">
            <v>JC102474</v>
          </cell>
          <cell r="C1460" t="str">
            <v>Imaging &amp; Diagnostics</v>
          </cell>
          <cell r="D1460" t="str">
            <v>Sonography</v>
          </cell>
          <cell r="E1460" t="str">
            <v>119.00</v>
          </cell>
          <cell r="F1460" t="str">
            <v>Performs a variety of imaging exams used in the diagnostic treatment of illness and injuries.   Sonographer must hold two or more registries appropriate for the department in which the sonographer works.</v>
          </cell>
        </row>
        <row r="1461">
          <cell r="B1461" t="str">
            <v>JC100774</v>
          </cell>
          <cell r="C1461" t="str">
            <v>Behavioral Health</v>
          </cell>
          <cell r="D1461" t="str">
            <v>Art/Music/Recreation Therapy</v>
          </cell>
          <cell r="E1461" t="str">
            <v>115.00</v>
          </cell>
          <cell r="F1461" t="str">
            <v>Develops and implements music therapy treatment plans.</v>
          </cell>
        </row>
        <row r="1462">
          <cell r="B1462" t="str">
            <v>JC100199</v>
          </cell>
          <cell r="C1462" t="str">
            <v>Behavioral Health</v>
          </cell>
          <cell r="D1462" t="str">
            <v>Art/Music/Recreation Therapy</v>
          </cell>
          <cell r="E1462" t="str">
            <v>510.00</v>
          </cell>
          <cell r="F1462" t="str">
            <v>Develops and implements music therapy treatment plans.</v>
          </cell>
        </row>
        <row r="1463">
          <cell r="B1463" t="str">
            <v>JC100700</v>
          </cell>
          <cell r="C1463" t="str">
            <v>Information Technology</v>
          </cell>
          <cell r="D1463" t="str">
            <v>IT</v>
          </cell>
          <cell r="E1463" t="str">
            <v>121.00</v>
          </cell>
          <cell r="F1463" t="str">
            <v>Supports the configuration, installation and maintenance of network switches routers as well as the analysis and resolution of issues pertaining to network equipment and circuits in wide area and local area networks.  Assists other Network operations staff and system support personnel with problems related to connectivity.  Mentors associate level staff.</v>
          </cell>
        </row>
        <row r="1464">
          <cell r="B1464" t="str">
            <v>JC100701-H</v>
          </cell>
          <cell r="C1464" t="str">
            <v>Information Technology</v>
          </cell>
          <cell r="D1464" t="str">
            <v>IT</v>
          </cell>
          <cell r="E1464" t="str">
            <v>120.00</v>
          </cell>
          <cell r="F1464" t="str">
            <v>Configures, installs and maintains network switches and site routers as well as analyzes and resolves issues pertaining to network equipment and circuits in wide area and local area networks.</v>
          </cell>
        </row>
        <row r="1465">
          <cell r="B1465" t="str">
            <v>JC100703-H</v>
          </cell>
          <cell r="C1465" t="str">
            <v>Information Technology</v>
          </cell>
          <cell r="D1465" t="str">
            <v>IT</v>
          </cell>
          <cell r="E1465" t="str">
            <v>122.00</v>
          </cell>
          <cell r="F1465" t="str">
            <v>Responsible for all aspects of planning, configuring, installing and managing the Local Area Network (LAN), the Wide Area Network (WAN), Firewall, Internet Access, wireless, Intrusion Prevention System (IPS), Load Balancers, external communication services and/or external Virtual Private Networks (VPNs).   Assists other Network Services staff and system support personnel with problems related to connectivity.  Provides additional support of Layer 1 and Layer 2 issues, cable management, install of racks and equipment and triage of network related issues.  Mentors IT staff.</v>
          </cell>
        </row>
        <row r="1466">
          <cell r="B1466" t="str">
            <v>JC102047-CO</v>
          </cell>
          <cell r="C1466" t="str">
            <v>Provider - Doctorate and Research</v>
          </cell>
          <cell r="D1466" t="str">
            <v>Doctorate and Research - Behavioral Health</v>
          </cell>
          <cell r="E1466" t="str">
            <v>Contract (S)</v>
          </cell>
          <cell r="F1466" t="str">
            <v>Provide psychological evaluations, direct therapeutic services and consultative mental healthcare services to individuals, families and treatment teams.</v>
          </cell>
        </row>
        <row r="1467">
          <cell r="B1467" t="str">
            <v>JC102047-S</v>
          </cell>
          <cell r="C1467" t="str">
            <v>Provider - Doctorate and Research</v>
          </cell>
          <cell r="D1467" t="str">
            <v>Doctorate and Research - Behavioral Health</v>
          </cell>
          <cell r="E1467" t="str">
            <v>122.00</v>
          </cell>
          <cell r="F1467" t="str">
            <v>Provide psychological evaluations, direct therapeutic services and consultative mental healthcare services to individuals, families and treatment teams.</v>
          </cell>
        </row>
        <row r="1468">
          <cell r="B1468" t="str">
            <v>JC102776</v>
          </cell>
          <cell r="C1468" t="str">
            <v>Provider - Doctorate and Research</v>
          </cell>
          <cell r="D1468" t="str">
            <v>Doctorate and Research - Behavioral Health</v>
          </cell>
          <cell r="E1468" t="str">
            <v>123.00</v>
          </cell>
          <cell r="F1468" t="str">
            <v>Responsible for leading and clinical guidance to Neuropsychologists and psychometrists.</v>
          </cell>
        </row>
        <row r="1469">
          <cell r="B1469" t="str">
            <v>JC102776-CO</v>
          </cell>
          <cell r="C1469" t="str">
            <v>Provider - Doctorate and Research</v>
          </cell>
          <cell r="D1469" t="str">
            <v>Doctorate and Research - Behavioral Health</v>
          </cell>
          <cell r="E1469" t="str">
            <v>Contract (S)</v>
          </cell>
          <cell r="F1469" t="str">
            <v>Responsible for leading and clinical guidance to Neuropsychologists and psychometrists.</v>
          </cell>
        </row>
        <row r="1470">
          <cell r="B1470" t="str">
            <v>JC101533</v>
          </cell>
          <cell r="C1470" t="str">
            <v>Imaging &amp; Diagnostics</v>
          </cell>
          <cell r="D1470" t="str">
            <v>Radiology</v>
          </cell>
          <cell r="E1470" t="str">
            <v>No Grade (H)</v>
          </cell>
          <cell r="F1470" t="str">
            <v>Provides Nuclear Medicine services to patients within the student scope of practice.</v>
          </cell>
        </row>
        <row r="1471">
          <cell r="B1471" t="str">
            <v>JC101493-H</v>
          </cell>
          <cell r="C1471" t="str">
            <v>Imaging &amp; Diagnostics</v>
          </cell>
          <cell r="D1471" t="str">
            <v>Radiology</v>
          </cell>
          <cell r="E1471" t="str">
            <v>119.00</v>
          </cell>
          <cell r="F1471" t="str">
            <v>Performs therapeutic and diagnostic nuclear medicine procedures providing quality images to radiologists and physicians for interpretation.</v>
          </cell>
        </row>
        <row r="1472">
          <cell r="B1472" t="str">
            <v>JC101493-H-TAH</v>
          </cell>
          <cell r="C1472" t="str">
            <v>Imaging &amp; Diagnostics</v>
          </cell>
          <cell r="D1472" t="str">
            <v>Radiology</v>
          </cell>
          <cell r="E1472" t="str">
            <v>119.00</v>
          </cell>
          <cell r="F1472" t="str">
            <v>Performs therapeutic and diagnostic nuclear medicine procedures providing quality images to radiologists and physicians for interpretation.</v>
          </cell>
        </row>
        <row r="1473">
          <cell r="B1473" t="str">
            <v>JC101492</v>
          </cell>
          <cell r="C1473" t="str">
            <v>Imaging &amp; Diagnostics</v>
          </cell>
          <cell r="D1473" t="str">
            <v>Radiology</v>
          </cell>
          <cell r="E1473" t="str">
            <v>120.00</v>
          </cell>
          <cell r="F1473" t="str">
            <v>Leads the daily operations of the Nuclear Medicine department's imaging services.</v>
          </cell>
        </row>
        <row r="1474">
          <cell r="B1474" t="str">
            <v>JC103537</v>
          </cell>
          <cell r="C1474" t="str">
            <v>Nursing &amp; Education</v>
          </cell>
          <cell r="D1474" t="str">
            <v>Student Nurse</v>
          </cell>
          <cell r="E1474" t="str">
            <v>No Grade (H)</v>
          </cell>
          <cell r="F1474" t="str">
            <v>Assists with administrative and clinical duties of a physician’s office from general office procedures to the technical phases of examining room assisting and elementary medical laboratory techniques.</v>
          </cell>
        </row>
        <row r="1475">
          <cell r="B1475" t="str">
            <v>JC102946</v>
          </cell>
          <cell r="C1475" t="str">
            <v>Nursing &amp; Education</v>
          </cell>
          <cell r="D1475" t="str">
            <v>Registered Nurses</v>
          </cell>
          <cell r="E1475" t="str">
            <v>308.00</v>
          </cell>
          <cell r="F1475" t="str">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ell>
        </row>
        <row r="1476">
          <cell r="B1476" t="str">
            <v>JC103021</v>
          </cell>
          <cell r="C1476" t="str">
            <v>Nursing &amp; Education</v>
          </cell>
          <cell r="D1476" t="str">
            <v>Registered Nurses</v>
          </cell>
          <cell r="E1476" t="str">
            <v>No Grade (H)</v>
          </cell>
          <cell r="F1476" t="str">
            <v>Provides patient care under the direction of a registered nurse in accordance with established policies, procedures and protocols of the healthcare organization. Role is reserved for new graduate nurses who have failed NCLEX exam and are unable to orient to role of registered nurse or act independently as a registered nurse until passes NCLEX exam.</v>
          </cell>
        </row>
        <row r="1477">
          <cell r="B1477" t="str">
            <v>JC102908</v>
          </cell>
          <cell r="C1477" t="str">
            <v>Nursing &amp; Education</v>
          </cell>
          <cell r="D1477" t="str">
            <v>Student Nurse</v>
          </cell>
          <cell r="E1477" t="str">
            <v>No Grade (H)</v>
          </cell>
          <cell r="F1477" t="str">
            <v>Under supervision and in collaboration with other health care professionals, assists in performing a variety of nursing care services for patients. This is a transitional role for nursing students enrolled in an accredited school of nursing who have an interest in pursuing an RN position with SSM upon completion of their RN program.</v>
          </cell>
        </row>
        <row r="1478">
          <cell r="B1478" t="str">
            <v>JC102953</v>
          </cell>
          <cell r="C1478" t="str">
            <v>Nursing &amp; Education</v>
          </cell>
          <cell r="D1478" t="str">
            <v>Student Nurse</v>
          </cell>
          <cell r="E1478" t="str">
            <v>No Grade (H)</v>
          </cell>
          <cell r="F1478" t="str">
            <v>Under supervision and in collaboration with other health care professionals, assists in performing a variety of nursing care services for patients.</v>
          </cell>
        </row>
        <row r="1479">
          <cell r="B1479" t="str">
            <v>JC103088</v>
          </cell>
          <cell r="C1479" t="str">
            <v>Nursing &amp; Education</v>
          </cell>
          <cell r="D1479" t="str">
            <v>Registered Nurses</v>
          </cell>
          <cell r="E1479" t="str">
            <v>119.00</v>
          </cell>
          <cell r="F1479"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0">
          <cell r="B1480" t="str">
            <v>JC103088-H</v>
          </cell>
          <cell r="C1480" t="str">
            <v>Nursing &amp; Education</v>
          </cell>
          <cell r="D1480" t="str">
            <v>Registered Nurses</v>
          </cell>
          <cell r="E1480" t="str">
            <v>119.00</v>
          </cell>
          <cell r="F1480"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1">
          <cell r="B1481" t="str">
            <v>JC103118</v>
          </cell>
          <cell r="C1481" t="str">
            <v>Nursing &amp; Education</v>
          </cell>
          <cell r="D1481" t="str">
            <v>Registered Nurses</v>
          </cell>
          <cell r="E1481" t="str">
            <v>120.00</v>
          </cell>
          <cell r="F1481"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2">
          <cell r="B1482" t="str">
            <v>JC103118-H</v>
          </cell>
          <cell r="C1482" t="str">
            <v>Nursing &amp; Education</v>
          </cell>
          <cell r="D1482" t="str">
            <v>Registered Nurses</v>
          </cell>
          <cell r="E1482" t="str">
            <v>120.00</v>
          </cell>
          <cell r="F1482"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3">
          <cell r="B1483" t="str">
            <v>JC103263</v>
          </cell>
          <cell r="C1483" t="str">
            <v>Nursing &amp; Education</v>
          </cell>
          <cell r="D1483" t="str">
            <v>Registered Nurses</v>
          </cell>
          <cell r="E1483" t="str">
            <v>308.00</v>
          </cell>
          <cell r="F1483" t="str">
            <v>Under supervision and in collaboration with other health care professionals, assists in performing a variety of nursing care services for patients.</v>
          </cell>
        </row>
        <row r="1484">
          <cell r="B1484" t="str">
            <v>JC100044</v>
          </cell>
          <cell r="C1484" t="str">
            <v>Provider - Advanced Practice</v>
          </cell>
          <cell r="D1484" t="str">
            <v>APRN - Certified Nurse Midwife</v>
          </cell>
          <cell r="E1484" t="str">
            <v>413.00</v>
          </cell>
          <cell r="F1484" t="str">
            <v>In collaboration with physician colleagues of the OB/GYN department, provides health care to women focusing on pregnancy, childbirth, the post-partum period, family planning and gynecological needs  including participating in the care of women with medical complications.</v>
          </cell>
        </row>
        <row r="1485">
          <cell r="B1485" t="str">
            <v>JC100044-H</v>
          </cell>
          <cell r="C1485" t="str">
            <v>Provider - Advanced Practice</v>
          </cell>
          <cell r="D1485" t="str">
            <v>APRN - Certified Nurse Midwife</v>
          </cell>
          <cell r="E1485" t="str">
            <v>413.00</v>
          </cell>
          <cell r="F1485" t="str">
            <v>In collaboration with physician colleagues of the OB/GYN department, provides health care to women focusing on pregnancy, childbirth, the post-partum period, family planning and gynecological needs  including participating in the care of women with medical complications.</v>
          </cell>
        </row>
        <row r="1486">
          <cell r="B1486" t="str">
            <v>JC103699</v>
          </cell>
          <cell r="C1486" t="str">
            <v>Provider - Advanced Practice</v>
          </cell>
          <cell r="D1486" t="str">
            <v>APRN - Certified Nurse Midwife</v>
          </cell>
          <cell r="E1486" t="str">
            <v>415.00</v>
          </cell>
          <cell r="F1486" t="str">
            <v>Provides clinical leadership in the OB/GYN setting by focusing on pregnancy, childbirth, the post-partum period, family planning and gynecological needs including participating in the care of women with medical complications.  Leads, coordinates and trains a high-performing midwifery team, ensuring operational efficiency, regulatory compliance, and workflow optimization. Collaborates with physicians, nursing, and leadership to deliver reliable care and support both administrative and clinical functions. Responsible for compliance with federal and state regulations and scope of practice.</v>
          </cell>
        </row>
        <row r="1487">
          <cell r="B1487" t="str">
            <v>JC103098-S</v>
          </cell>
          <cell r="C1487" t="str">
            <v>Provider - Advanced Practice</v>
          </cell>
          <cell r="D1487" t="str">
            <v>APRN - Nurse Practitioner</v>
          </cell>
          <cell r="E1487" t="str">
            <v>414.00</v>
          </cell>
          <cell r="F1487" t="str">
            <v>Coordinates, supervises, and evaluates care and other activities of Maternal Fetal Medicine (MFM) Nurse Practitioners.  Works with collaborating physicians providing outpatient and inpatient care to high and low risk obstetric patients.  Performs consultations, collects and documents data, and assists in diagnostic and therapeutic procedures.  Orders and schedules laboratory studies.</v>
          </cell>
        </row>
        <row r="1488">
          <cell r="B1488" t="str">
            <v>JC103024</v>
          </cell>
          <cell r="C1488" t="str">
            <v>Provider - Advanced Practice</v>
          </cell>
          <cell r="D1488" t="str">
            <v>APP Trainee</v>
          </cell>
          <cell r="E1488" t="str">
            <v>No Grade (H)</v>
          </cell>
        </row>
        <row r="1489">
          <cell r="B1489" t="str">
            <v>JC103386-F</v>
          </cell>
          <cell r="C1489" t="str">
            <v>Provider - Advanced Practice</v>
          </cell>
          <cell r="D1489" t="str">
            <v>APRN - Nurse Practitioner</v>
          </cell>
          <cell r="E1489" t="str">
            <v>414.00</v>
          </cell>
          <cell r="F1489"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0">
          <cell r="B1490" t="str">
            <v>JC103386-H</v>
          </cell>
          <cell r="C1490" t="str">
            <v>Provider - Advanced Practice</v>
          </cell>
          <cell r="D1490" t="str">
            <v>APRN - Nurse Practitioner</v>
          </cell>
          <cell r="E1490" t="str">
            <v>414.00</v>
          </cell>
          <cell r="F1490"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1">
          <cell r="B1491" t="str">
            <v>JC103386-HCO</v>
          </cell>
          <cell r="C1491" t="str">
            <v>Provider - Advanced Practice</v>
          </cell>
          <cell r="D1491" t="str">
            <v>APRN - Nurse Practitioner</v>
          </cell>
          <cell r="E1491" t="str">
            <v>Contract (H)</v>
          </cell>
          <cell r="F1491"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2">
          <cell r="B1492" t="str">
            <v>JC103386-S</v>
          </cell>
          <cell r="C1492" t="str">
            <v>Provider - Advanced Practice</v>
          </cell>
          <cell r="D1492" t="str">
            <v>APRN - Nurse Practitioner</v>
          </cell>
          <cell r="E1492" t="str">
            <v>414.00</v>
          </cell>
          <cell r="F1492"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3">
          <cell r="B1493" t="str">
            <v>JC103386-SCO</v>
          </cell>
          <cell r="C1493" t="str">
            <v>Provider - Advanced Practice</v>
          </cell>
          <cell r="D1493" t="str">
            <v>APRN - Nurse Practitioner</v>
          </cell>
          <cell r="E1493" t="str">
            <v>Contract (S)</v>
          </cell>
          <cell r="F1493"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4">
          <cell r="B1494" t="str">
            <v>JC103386-WO</v>
          </cell>
          <cell r="C1494" t="str">
            <v>Provider - Advanced Practice</v>
          </cell>
          <cell r="D1494" t="str">
            <v>APRN - Nurse Practitioner</v>
          </cell>
          <cell r="E1494" t="str">
            <v>414.00</v>
          </cell>
          <cell r="F1494"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5">
          <cell r="B1495" t="str">
            <v>JC103392-H</v>
          </cell>
          <cell r="C1495" t="str">
            <v>Provider - Advanced Practice</v>
          </cell>
          <cell r="D1495" t="str">
            <v>APRN - Nurse Practitioner</v>
          </cell>
          <cell r="E1495" t="str">
            <v>415.00</v>
          </cell>
          <cell r="F1495"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6">
          <cell r="B1496" t="str">
            <v>JC103392-HCO</v>
          </cell>
          <cell r="C1496" t="str">
            <v>Provider - Advanced Practice</v>
          </cell>
          <cell r="D1496" t="str">
            <v>APRN - Nurse Practitioner</v>
          </cell>
          <cell r="E1496" t="str">
            <v>Contract (H)</v>
          </cell>
          <cell r="F1496"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7">
          <cell r="B1497" t="str">
            <v>JC103392-S</v>
          </cell>
          <cell r="C1497" t="str">
            <v>Provider - Advanced Practice</v>
          </cell>
          <cell r="D1497" t="str">
            <v>APRN - Nurse Practitioner</v>
          </cell>
          <cell r="E1497" t="str">
            <v>415.00</v>
          </cell>
          <cell r="F1497"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8">
          <cell r="B1498" t="str">
            <v>JC103392-SCO</v>
          </cell>
          <cell r="C1498" t="str">
            <v>Provider - Advanced Practice</v>
          </cell>
          <cell r="D1498" t="str">
            <v>APRN - Nurse Practitioner</v>
          </cell>
          <cell r="E1498" t="str">
            <v>Contract (S)</v>
          </cell>
          <cell r="F1498"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9">
          <cell r="B1499" t="str">
            <v>JC104014-H</v>
          </cell>
          <cell r="C1499" t="str">
            <v>Provider - Advanced Practice</v>
          </cell>
          <cell r="D1499" t="str">
            <v>APRN - Nurse Practitioner</v>
          </cell>
          <cell r="E1499" t="str">
            <v>412.00</v>
          </cell>
          <cell r="F1499"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0">
          <cell r="B1500" t="str">
            <v>JC104014-HCO</v>
          </cell>
          <cell r="C1500" t="str">
            <v>Provider - Advanced Practice</v>
          </cell>
          <cell r="D1500" t="str">
            <v>APRN - Nurse Practitioner</v>
          </cell>
          <cell r="E1500" t="str">
            <v>Contract (H)</v>
          </cell>
          <cell r="F1500"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1">
          <cell r="B1501" t="str">
            <v>JC104014-S</v>
          </cell>
          <cell r="C1501" t="str">
            <v>Provider - Advanced Practice</v>
          </cell>
          <cell r="D1501" t="str">
            <v>APRN - Nurse Practitioner</v>
          </cell>
          <cell r="E1501" t="str">
            <v>412.00</v>
          </cell>
          <cell r="F1501"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2">
          <cell r="B1502" t="str">
            <v>JC104014-SCO</v>
          </cell>
          <cell r="C1502" t="str">
            <v>Provider - Advanced Practice</v>
          </cell>
          <cell r="D1502" t="str">
            <v>APRN - Nurse Practitioner</v>
          </cell>
          <cell r="E1502" t="str">
            <v>Contract (S)</v>
          </cell>
          <cell r="F1502"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3">
          <cell r="B1503" t="str">
            <v>JC104015-S</v>
          </cell>
          <cell r="C1503" t="str">
            <v>Provider - Advanced Practice</v>
          </cell>
          <cell r="D1503" t="str">
            <v>APRN - Nurse Practitioner</v>
          </cell>
          <cell r="E1503" t="str">
            <v>413.00</v>
          </cell>
          <cell r="F1503" t="str">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504">
          <cell r="B1504" t="str">
            <v>JC104016-H</v>
          </cell>
          <cell r="C1504" t="str">
            <v>Provider - Advanced Practice</v>
          </cell>
          <cell r="D1504" t="str">
            <v>APRN - Nurse Practitioner</v>
          </cell>
          <cell r="E1504" t="str">
            <v>414.00</v>
          </cell>
          <cell r="F1504"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5">
          <cell r="B1505" t="str">
            <v>JC104016-HCO</v>
          </cell>
          <cell r="C1505" t="str">
            <v>Provider - Advanced Practice</v>
          </cell>
          <cell r="D1505" t="str">
            <v>APRN - Nurse Practitioner</v>
          </cell>
          <cell r="E1505" t="str">
            <v>Contract (H)</v>
          </cell>
          <cell r="F1505"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6">
          <cell r="B1506" t="str">
            <v>JC104016-S</v>
          </cell>
          <cell r="C1506" t="str">
            <v>Provider - Advanced Practice</v>
          </cell>
          <cell r="D1506" t="str">
            <v>APRN - Nurse Practitioner</v>
          </cell>
          <cell r="E1506" t="str">
            <v>414.00</v>
          </cell>
          <cell r="F1506"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7">
          <cell r="B1507" t="str">
            <v>JC104016-SCO</v>
          </cell>
          <cell r="C1507" t="str">
            <v>Provider - Advanced Practice</v>
          </cell>
          <cell r="D1507" t="str">
            <v>APRN - Nurse Practitioner</v>
          </cell>
          <cell r="E1507" t="str">
            <v>Contract (S)</v>
          </cell>
          <cell r="F1507"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8">
          <cell r="B1508" t="str">
            <v>JC104017-S</v>
          </cell>
          <cell r="C1508" t="str">
            <v>Provider - Advanced Practice</v>
          </cell>
          <cell r="D1508" t="str">
            <v>APRN - Nurse Practitioner</v>
          </cell>
          <cell r="E1508" t="str">
            <v>415.00</v>
          </cell>
          <cell r="F1508"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509">
          <cell r="B1509" t="str">
            <v>JC104018-H</v>
          </cell>
          <cell r="C1509" t="str">
            <v>Provider - Advanced Practice</v>
          </cell>
          <cell r="D1509" t="str">
            <v>APRN - Nurse Practitioner</v>
          </cell>
          <cell r="E1509" t="str">
            <v>412.00</v>
          </cell>
          <cell r="F1509"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0">
          <cell r="B1510" t="str">
            <v>JC104018-HCO</v>
          </cell>
          <cell r="C1510" t="str">
            <v>Provider - Advanced Practice</v>
          </cell>
          <cell r="D1510" t="str">
            <v>APRN - Nurse Practitioner</v>
          </cell>
          <cell r="E1510" t="str">
            <v>Contract (H)</v>
          </cell>
          <cell r="F1510"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1">
          <cell r="B1511" t="str">
            <v>JC104018-S</v>
          </cell>
          <cell r="C1511" t="str">
            <v>Provider - Advanced Practice</v>
          </cell>
          <cell r="D1511" t="str">
            <v>APRN - Nurse Practitioner</v>
          </cell>
          <cell r="E1511" t="str">
            <v>412.00</v>
          </cell>
          <cell r="F1511"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2">
          <cell r="B1512" t="str">
            <v>JC104018-FAC</v>
          </cell>
          <cell r="C1512" t="str">
            <v>Provider - Advanced Practice</v>
          </cell>
          <cell r="D1512" t="str">
            <v>APRN - Nurse Practitioner</v>
          </cell>
          <cell r="E1512" t="str">
            <v>Contract (S)</v>
          </cell>
          <cell r="F1512"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3">
          <cell r="B1513" t="str">
            <v>JC104018-SCO</v>
          </cell>
          <cell r="C1513" t="str">
            <v>Provider - Advanced Practice</v>
          </cell>
          <cell r="D1513" t="str">
            <v>APRN - Nurse Practitioner</v>
          </cell>
          <cell r="E1513" t="str">
            <v>Contract (S)</v>
          </cell>
          <cell r="F1513"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4">
          <cell r="B1514" t="str">
            <v>JC104019-H</v>
          </cell>
          <cell r="C1514" t="str">
            <v>Provider - Advanced Practice</v>
          </cell>
          <cell r="D1514" t="str">
            <v>APRN - Nurse Practitioner</v>
          </cell>
          <cell r="E1514" t="str">
            <v>413.00</v>
          </cell>
          <cell r="F1514" t="str">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1515">
          <cell r="B1515" t="str">
            <v>JC104019-S</v>
          </cell>
          <cell r="C1515" t="str">
            <v>Provider - Advanced Practice</v>
          </cell>
          <cell r="D1515" t="str">
            <v>APRN - Nurse Practitioner</v>
          </cell>
          <cell r="E1515" t="str">
            <v>413.00</v>
          </cell>
          <cell r="F1515" t="str">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1516">
          <cell r="B1516" t="str">
            <v>JC104020-H</v>
          </cell>
          <cell r="C1516" t="str">
            <v>Provider - Advanced Practice</v>
          </cell>
          <cell r="D1516" t="str">
            <v>APRN - Nurse Practitioner</v>
          </cell>
          <cell r="E1516" t="str">
            <v>413.00</v>
          </cell>
          <cell r="F1516"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17">
          <cell r="B1517" t="str">
            <v>JC104020-HCO</v>
          </cell>
          <cell r="C1517" t="str">
            <v>Provider - Advanced Practice</v>
          </cell>
          <cell r="D1517" t="str">
            <v>APRN - Nurse Practitioner</v>
          </cell>
          <cell r="E1517" t="str">
            <v>Contract (H)</v>
          </cell>
          <cell r="F1517"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18">
          <cell r="B1518" t="str">
            <v>JC104020-PB</v>
          </cell>
          <cell r="C1518" t="str">
            <v>Provider - Advanced Practice</v>
          </cell>
          <cell r="D1518" t="str">
            <v>APRN - Nurse Practitioner</v>
          </cell>
          <cell r="E1518" t="str">
            <v>No Grade (S)</v>
          </cell>
          <cell r="F1518"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19">
          <cell r="B1519" t="str">
            <v>JC104020-S</v>
          </cell>
          <cell r="C1519" t="str">
            <v>Provider - Advanced Practice</v>
          </cell>
          <cell r="D1519" t="str">
            <v>APRN - Nurse Practitioner</v>
          </cell>
          <cell r="E1519" t="str">
            <v>413.00</v>
          </cell>
          <cell r="F1519"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20">
          <cell r="B1520" t="str">
            <v>JC104020-FAC</v>
          </cell>
          <cell r="C1520" t="str">
            <v>Provider - Advanced Practice</v>
          </cell>
          <cell r="D1520" t="str">
            <v>APRN - Nurse Practitioner</v>
          </cell>
          <cell r="E1520" t="str">
            <v>Contract (S)</v>
          </cell>
          <cell r="F1520"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21">
          <cell r="B1521" t="str">
            <v>JC104020-SCO</v>
          </cell>
          <cell r="C1521" t="str">
            <v>Provider - Advanced Practice</v>
          </cell>
          <cell r="D1521" t="str">
            <v>APRN - Nurse Practitioner</v>
          </cell>
          <cell r="E1521" t="str">
            <v>Contract (S)</v>
          </cell>
          <cell r="F1521"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22">
          <cell r="B1522" t="str">
            <v>JC104021-S</v>
          </cell>
          <cell r="C1522" t="str">
            <v>Provider - Advanced Practice</v>
          </cell>
          <cell r="D1522" t="str">
            <v>APRN - Nurse Practitioner</v>
          </cell>
          <cell r="E1522" t="str">
            <v>414.00</v>
          </cell>
          <cell r="F1522" t="str">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ell>
        </row>
        <row r="1523">
          <cell r="B1523" t="str">
            <v>JC102814-H</v>
          </cell>
          <cell r="C1523" t="str">
            <v>Provider - Advanced Practice</v>
          </cell>
          <cell r="D1523" t="str">
            <v>APRN - Nurse Practitioner</v>
          </cell>
          <cell r="E1523" t="str">
            <v>416.00</v>
          </cell>
          <cell r="F1523" t="str">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ell>
        </row>
        <row r="1524">
          <cell r="B1524" t="str">
            <v>JC102814-S</v>
          </cell>
          <cell r="C1524" t="str">
            <v>Provider - Advanced Practice</v>
          </cell>
          <cell r="D1524" t="str">
            <v>APRN - Nurse Practitioner</v>
          </cell>
          <cell r="E1524" t="str">
            <v>416.00</v>
          </cell>
          <cell r="F1524" t="str">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ell>
        </row>
        <row r="1525">
          <cell r="B1525" t="str">
            <v>JC102815</v>
          </cell>
          <cell r="C1525" t="str">
            <v>Provider - Advanced Practice</v>
          </cell>
          <cell r="D1525" t="str">
            <v>APRN - Nurse Practitioner</v>
          </cell>
          <cell r="E1525" t="str">
            <v>417.00</v>
          </cell>
          <cell r="F1525" t="str">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ell>
        </row>
        <row r="1526">
          <cell r="B1526" t="str">
            <v>JC103235-H</v>
          </cell>
          <cell r="C1526" t="str">
            <v>Provider - Advanced Practice</v>
          </cell>
          <cell r="D1526" t="str">
            <v>APRN - Nurse Practitioner</v>
          </cell>
          <cell r="E1526" t="str">
            <v>414.00</v>
          </cell>
          <cell r="F1526" t="str">
            <v>Assesses, plans, implements, and evaluates care of critically ill patients in collaboration with a physician or his/her designee.  Performs job duties in accordance with the values of the SSM Health Care System and principles of Continuous Improvement.</v>
          </cell>
        </row>
        <row r="1527">
          <cell r="B1527" t="str">
            <v>JC103235-HCO</v>
          </cell>
          <cell r="C1527" t="str">
            <v>Provider - Advanced Practice</v>
          </cell>
          <cell r="D1527" t="str">
            <v>APRN - Nurse Practitioner</v>
          </cell>
          <cell r="E1527" t="str">
            <v>Contract (H)</v>
          </cell>
          <cell r="F1527" t="str">
            <v>Assesses, plans, implements, and evaluates care of critically ill patients in collaboration with a physician or his/her designee.  Performs job duties in accordance with the values of the SSM Health Care System and principles of Continuous Improvement.</v>
          </cell>
        </row>
        <row r="1528">
          <cell r="B1528" t="str">
            <v>JC103235-S</v>
          </cell>
          <cell r="C1528" t="str">
            <v>Provider - Advanced Practice</v>
          </cell>
          <cell r="D1528" t="str">
            <v>APRN - Nurse Practitioner</v>
          </cell>
          <cell r="E1528" t="str">
            <v>414.00</v>
          </cell>
          <cell r="F1528" t="str">
            <v>Assesses, plans, implements, and evaluates care of critically ill patients in collaboration with a physician or his/her designee.  Performs job duties in accordance with the values of the SSM Health Care System and principles of Continuous Improvement.</v>
          </cell>
        </row>
        <row r="1529">
          <cell r="B1529" t="str">
            <v>JC103382-H</v>
          </cell>
          <cell r="C1529" t="str">
            <v>Provider - Advanced Practice</v>
          </cell>
          <cell r="D1529" t="str">
            <v>APRN - Nurse Practitioner</v>
          </cell>
          <cell r="E1529" t="str">
            <v>415.00</v>
          </cell>
          <cell r="F1529"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0">
          <cell r="B1530" t="str">
            <v>JC103382-HCO</v>
          </cell>
          <cell r="C1530" t="str">
            <v>Provider - Advanced Practice</v>
          </cell>
          <cell r="D1530" t="str">
            <v>APRN - Nurse Practitioner</v>
          </cell>
          <cell r="E1530" t="str">
            <v>Contract (H)</v>
          </cell>
          <cell r="F1530"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1">
          <cell r="B1531" t="str">
            <v>JC103382-S</v>
          </cell>
          <cell r="C1531" t="str">
            <v>Provider - Advanced Practice</v>
          </cell>
          <cell r="D1531" t="str">
            <v>APRN - Nurse Practitioner</v>
          </cell>
          <cell r="E1531" t="str">
            <v>415.00</v>
          </cell>
          <cell r="F1531"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2">
          <cell r="B1532" t="str">
            <v>JC103382-SCO</v>
          </cell>
          <cell r="C1532" t="str">
            <v>Provider - Advanced Practice</v>
          </cell>
          <cell r="D1532" t="str">
            <v>APRN - Nurse Practitioner</v>
          </cell>
          <cell r="E1532" t="str">
            <v>Contract (S)</v>
          </cell>
          <cell r="F1532"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3">
          <cell r="B1533" t="str">
            <v>JC104022-H</v>
          </cell>
          <cell r="C1533" t="str">
            <v>Provider - Advanced Practice</v>
          </cell>
          <cell r="D1533" t="str">
            <v>APRN - Nurse Practitioner</v>
          </cell>
          <cell r="E1533" t="str">
            <v>412.00</v>
          </cell>
          <cell r="F1533"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534">
          <cell r="B1534" t="str">
            <v>JC104022-S</v>
          </cell>
          <cell r="C1534" t="str">
            <v>Provider - Advanced Practice</v>
          </cell>
          <cell r="D1534" t="str">
            <v>APRN - Nurse Practitioner</v>
          </cell>
          <cell r="E1534" t="str">
            <v>412.00</v>
          </cell>
          <cell r="F1534"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535">
          <cell r="B1535" t="str">
            <v>JC104040-H</v>
          </cell>
          <cell r="C1535" t="str">
            <v>Provider - Advanced Practice</v>
          </cell>
          <cell r="D1535" t="str">
            <v>APRN - Nurse Practitioner</v>
          </cell>
          <cell r="E1535" t="str">
            <v>412.00</v>
          </cell>
          <cell r="F1535" t="str">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ell>
        </row>
        <row r="1536">
          <cell r="B1536" t="str">
            <v>JC103097-H</v>
          </cell>
          <cell r="C1536" t="str">
            <v>Provider - Advanced Practice</v>
          </cell>
          <cell r="D1536" t="str">
            <v>APRN - Nurse Practitioner</v>
          </cell>
          <cell r="E1536" t="str">
            <v>413.00</v>
          </cell>
          <cell r="F1536" t="str">
            <v>Works with collaborating physicians providing outpatient and inpatient care to high and low risk obstetric patients.  Performs consultations, collects and documents data, and assists in diagnostic and therapeutic procedures.  Orders and schedules laboratory studies.</v>
          </cell>
        </row>
        <row r="1537">
          <cell r="B1537" t="str">
            <v>JC103097-S</v>
          </cell>
          <cell r="C1537" t="str">
            <v>Provider - Advanced Practice</v>
          </cell>
          <cell r="D1537" t="str">
            <v>APRN - Nurse Practitioner</v>
          </cell>
          <cell r="E1537" t="str">
            <v>413.00</v>
          </cell>
          <cell r="F1537" t="str">
            <v>Works with collaborating physicians providing outpatient and inpatient care to high and low risk obstetric patients.  Performs consultations, collects and documents data, and assists in diagnostic and therapeutic procedures.  Orders and schedules laboratory studies.</v>
          </cell>
        </row>
        <row r="1538">
          <cell r="B1538" t="str">
            <v>JC100051-F</v>
          </cell>
          <cell r="C1538" t="str">
            <v>Provider - Advanced Practice</v>
          </cell>
          <cell r="D1538" t="str">
            <v>APRN - Nurse Practitioner</v>
          </cell>
          <cell r="E1538" t="str">
            <v>411.00</v>
          </cell>
          <cell r="F1538" t="str">
            <v>In collaboration with physician(s), demonstrates and provides professional nursing care to specialty patients requiring an advanced level of knowledge and management of their nursing care.</v>
          </cell>
        </row>
        <row r="1539">
          <cell r="B1539" t="str">
            <v>JC100051-H</v>
          </cell>
          <cell r="C1539" t="str">
            <v>Provider - Advanced Practice</v>
          </cell>
          <cell r="D1539" t="str">
            <v>APRN - Nurse Practitioner</v>
          </cell>
          <cell r="E1539" t="str">
            <v>411.00</v>
          </cell>
          <cell r="F1539" t="str">
            <v>In collaboration with physician(s), demonstrates and provides professional nursing care to specialty patients requiring an advanced level of knowledge and management of their nursing care.</v>
          </cell>
        </row>
        <row r="1540">
          <cell r="B1540" t="str">
            <v>JC100051-HCO</v>
          </cell>
          <cell r="C1540" t="str">
            <v>Provider - Advanced Practice</v>
          </cell>
          <cell r="D1540" t="str">
            <v>APRN - Nurse Practitioner</v>
          </cell>
          <cell r="E1540" t="str">
            <v>Contract (H)</v>
          </cell>
          <cell r="F1540" t="str">
            <v>In collaboration with physician(s), demonstrates and provides professional nursing care to specialty patients requiring an advanced level of knowledge and management of their nursing care.</v>
          </cell>
        </row>
        <row r="1541">
          <cell r="B1541" t="str">
            <v>JC100051-S</v>
          </cell>
          <cell r="C1541" t="str">
            <v>Provider - Advanced Practice</v>
          </cell>
          <cell r="D1541" t="str">
            <v>APRN - Nurse Practitioner</v>
          </cell>
          <cell r="E1541" t="str">
            <v>411.00</v>
          </cell>
          <cell r="F1541" t="str">
            <v>In collaboration with physician(s), demonstrates and provides professional nursing care to specialty patients requiring an advanced level of knowledge and management of their nursing care.</v>
          </cell>
        </row>
        <row r="1542">
          <cell r="B1542" t="str">
            <v>JC100051-S-FAC</v>
          </cell>
          <cell r="C1542" t="str">
            <v>Provider - Advanced Practice</v>
          </cell>
          <cell r="D1542" t="str">
            <v>APRN - Nurse Practitioner</v>
          </cell>
          <cell r="E1542" t="str">
            <v>411.00</v>
          </cell>
          <cell r="F1542" t="str">
            <v>In collaboration with physician(s), demonstrates and provides professional nursing care to specialty patients requiring an advanced level of knowledge and management of their nursing care.</v>
          </cell>
        </row>
        <row r="1543">
          <cell r="B1543" t="str">
            <v>JC100051-SCO</v>
          </cell>
          <cell r="C1543" t="str">
            <v>Provider - Advanced Practice</v>
          </cell>
          <cell r="D1543" t="str">
            <v>APRN - Nurse Practitioner</v>
          </cell>
          <cell r="E1543" t="str">
            <v>411.00</v>
          </cell>
          <cell r="F1543" t="str">
            <v>In collaboration with physician(s), demonstrates and provides professional nursing care to specialty patients requiring an advanced level of knowledge and management of their nursing care.</v>
          </cell>
        </row>
        <row r="1544">
          <cell r="B1544" t="str">
            <v>JC100051-WO</v>
          </cell>
          <cell r="C1544" t="str">
            <v>Provider - Advanced Practice</v>
          </cell>
          <cell r="D1544" t="str">
            <v>APRN - Nurse Practitioner</v>
          </cell>
          <cell r="E1544" t="str">
            <v>411.00</v>
          </cell>
          <cell r="F1544" t="str">
            <v>In collaboration with physician(s), demonstrates and provides professional nursing care to specialty patients requiring an advanced level of knowledge and management of their nursing care.</v>
          </cell>
        </row>
        <row r="1545">
          <cell r="B1545" t="str">
            <v>JC100059-H</v>
          </cell>
          <cell r="C1545" t="str">
            <v>Provider - Advanced Practice</v>
          </cell>
          <cell r="D1545" t="str">
            <v>APRN - Nurse Practitioner</v>
          </cell>
          <cell r="E1545" t="str">
            <v>413.00</v>
          </cell>
          <cell r="F1545" t="str">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ell>
        </row>
        <row r="1546">
          <cell r="B1546" t="str">
            <v>JC100059-S</v>
          </cell>
          <cell r="C1546" t="str">
            <v>Provider - Advanced Practice</v>
          </cell>
          <cell r="D1546" t="str">
            <v>APRN - Nurse Practitioner</v>
          </cell>
          <cell r="E1546" t="str">
            <v>413.00</v>
          </cell>
          <cell r="F1546" t="str">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ell>
        </row>
        <row r="1547">
          <cell r="B1547" t="str">
            <v>JC103095-H</v>
          </cell>
          <cell r="C1547" t="str">
            <v>Provider - Advanced Practice</v>
          </cell>
          <cell r="D1547" t="str">
            <v>APRN - Nurse Practitioner</v>
          </cell>
          <cell r="E1547" t="str">
            <v>415.00</v>
          </cell>
          <cell r="F1547" t="str">
            <v>Assesses, plans, implements and evaluates care of neonates in collaboration with a neonatologist or his/her designee.  Performs job duties in accordance with the values of the SSM Health Care System and principles of Continuous Improvement.</v>
          </cell>
        </row>
        <row r="1548">
          <cell r="B1548" t="str">
            <v>JC103095-S</v>
          </cell>
          <cell r="C1548" t="str">
            <v>Provider - Advanced Practice</v>
          </cell>
          <cell r="D1548" t="str">
            <v>APRN - Nurse Practitioner</v>
          </cell>
          <cell r="E1548" t="str">
            <v>415.00</v>
          </cell>
          <cell r="F1548" t="str">
            <v>Assesses, plans, implements and evaluates care of neonates in collaboration with a neonatologist or his/her designee.  Performs job duties in accordance with the values of the SSM Health Care System and principles of Continuous Improvement.</v>
          </cell>
        </row>
        <row r="1549">
          <cell r="B1549" t="str">
            <v>JC103389-F</v>
          </cell>
          <cell r="C1549" t="str">
            <v>Provider - Advanced Practice</v>
          </cell>
          <cell r="D1549" t="str">
            <v>APRN - Nurse Practitioner</v>
          </cell>
          <cell r="E1549" t="str">
            <v>414.00</v>
          </cell>
          <cell r="F1549"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0">
          <cell r="B1550" t="str">
            <v>JC103389-H</v>
          </cell>
          <cell r="C1550" t="str">
            <v>Provider - Advanced Practice</v>
          </cell>
          <cell r="D1550" t="str">
            <v>APRN - Nurse Practitioner</v>
          </cell>
          <cell r="E1550" t="str">
            <v>414.00</v>
          </cell>
          <cell r="F1550"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1">
          <cell r="B1551" t="str">
            <v>JC103389-HCO</v>
          </cell>
          <cell r="C1551" t="str">
            <v>Provider - Advanced Practice</v>
          </cell>
          <cell r="D1551" t="str">
            <v>APRN - Nurse Practitioner</v>
          </cell>
          <cell r="E1551" t="str">
            <v>Contract (H)</v>
          </cell>
          <cell r="F1551"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2">
          <cell r="B1552" t="str">
            <v>JC103389-S</v>
          </cell>
          <cell r="C1552" t="str">
            <v>Provider - Advanced Practice</v>
          </cell>
          <cell r="D1552" t="str">
            <v>APRN - Nurse Practitioner</v>
          </cell>
          <cell r="E1552" t="str">
            <v>414.00</v>
          </cell>
          <cell r="F1552"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3">
          <cell r="B1553" t="str">
            <v>JC103389-SCO</v>
          </cell>
          <cell r="C1553" t="str">
            <v>Provider - Advanced Practice</v>
          </cell>
          <cell r="D1553" t="str">
            <v>APRN - Nurse Practitioner</v>
          </cell>
          <cell r="E1553" t="str">
            <v>Contract (S)</v>
          </cell>
          <cell r="F1553"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4">
          <cell r="B1554" t="str">
            <v>JC103395-H</v>
          </cell>
          <cell r="C1554" t="str">
            <v>Provider - Advanced Practice</v>
          </cell>
          <cell r="D1554" t="str">
            <v>APRN - Nurse Practitioner</v>
          </cell>
          <cell r="E1554" t="str">
            <v>415.00</v>
          </cell>
          <cell r="F1554"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5">
          <cell r="B1555" t="str">
            <v>JC103395-HCO</v>
          </cell>
          <cell r="C1555" t="str">
            <v>Provider - Advanced Practice</v>
          </cell>
          <cell r="D1555" t="str">
            <v>APRN - Nurse Practitioner</v>
          </cell>
          <cell r="E1555" t="str">
            <v>Contract (H)</v>
          </cell>
          <cell r="F1555"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6">
          <cell r="B1556" t="str">
            <v>JC103395-S</v>
          </cell>
          <cell r="C1556" t="str">
            <v>Provider - Advanced Practice</v>
          </cell>
          <cell r="D1556" t="str">
            <v>APRN - Nurse Practitioner</v>
          </cell>
          <cell r="E1556" t="str">
            <v>415.00</v>
          </cell>
          <cell r="F1556"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7">
          <cell r="B1557" t="str">
            <v>JC103395-SCO</v>
          </cell>
          <cell r="C1557" t="str">
            <v>Provider - Advanced Practice</v>
          </cell>
          <cell r="D1557" t="str">
            <v>APRN - Nurse Practitioner</v>
          </cell>
          <cell r="E1557" t="str">
            <v>Contract (S)</v>
          </cell>
          <cell r="F1557"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8">
          <cell r="B1558" t="str">
            <v>JC104023-H</v>
          </cell>
          <cell r="C1558" t="str">
            <v>Provider - Advanced Practice</v>
          </cell>
          <cell r="D1558" t="str">
            <v>APRN - Nurse Practitioner</v>
          </cell>
          <cell r="E1558" t="str">
            <v>412.00</v>
          </cell>
          <cell r="F1558"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59">
          <cell r="B1559" t="str">
            <v>JC104023-S</v>
          </cell>
          <cell r="C1559" t="str">
            <v>Provider - Advanced Practice</v>
          </cell>
          <cell r="D1559" t="str">
            <v>APRN - Nurse Practitioner</v>
          </cell>
          <cell r="E1559" t="str">
            <v>412.00</v>
          </cell>
          <cell r="F1559"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60">
          <cell r="B1560" t="str">
            <v>JC104024-H</v>
          </cell>
          <cell r="C1560" t="str">
            <v>Provider - Advanced Practice</v>
          </cell>
          <cell r="D1560" t="str">
            <v>APRN - Nurse Practitioner</v>
          </cell>
          <cell r="E1560" t="str">
            <v>414.00</v>
          </cell>
          <cell r="F1560"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561">
          <cell r="B1561" t="str">
            <v>JC104024-S</v>
          </cell>
          <cell r="C1561" t="str">
            <v>Provider - Advanced Practice</v>
          </cell>
          <cell r="D1561" t="str">
            <v>APRN - Nurse Practitioner</v>
          </cell>
          <cell r="E1561" t="str">
            <v>414.00</v>
          </cell>
          <cell r="F1561"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562">
          <cell r="B1562" t="str">
            <v>JC104025-H</v>
          </cell>
          <cell r="C1562" t="str">
            <v>Provider - Advanced Practice</v>
          </cell>
          <cell r="D1562" t="str">
            <v>APRN - Nurse Practitioner</v>
          </cell>
          <cell r="E1562" t="str">
            <v>412.00</v>
          </cell>
          <cell r="F1562"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63">
          <cell r="B1563" t="str">
            <v>JC104025-S</v>
          </cell>
          <cell r="C1563" t="str">
            <v>Provider - Advanced Practice</v>
          </cell>
          <cell r="D1563" t="str">
            <v>APRN - Nurse Practitioner</v>
          </cell>
          <cell r="E1563" t="str">
            <v>412.00</v>
          </cell>
          <cell r="F1563"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64">
          <cell r="B1564" t="str">
            <v>JC104026-H</v>
          </cell>
          <cell r="C1564" t="str">
            <v>Provider - Advanced Practice</v>
          </cell>
          <cell r="D1564" t="str">
            <v>APRN - Nurse Practitioner</v>
          </cell>
          <cell r="E1564" t="str">
            <v>413.00</v>
          </cell>
          <cell r="F1564"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565">
          <cell r="B1565" t="str">
            <v>JC104026-S</v>
          </cell>
          <cell r="C1565" t="str">
            <v>Provider - Advanced Practice</v>
          </cell>
          <cell r="D1565" t="str">
            <v>APRN - Nurse Practitioner</v>
          </cell>
          <cell r="E1565" t="str">
            <v>413.00</v>
          </cell>
          <cell r="F1565"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566">
          <cell r="B1566" t="str">
            <v>JC103292-H</v>
          </cell>
          <cell r="C1566" t="str">
            <v>Provider - Advanced Practice</v>
          </cell>
          <cell r="D1566" t="str">
            <v>APRN - Nurse Practitioner</v>
          </cell>
          <cell r="E1566" t="str">
            <v>414.00</v>
          </cell>
          <cell r="F1566" t="str">
            <v>Assesses, plans, implements, and evaluates care of critically ill pediatric patients in collaboration with a physician or his/her designee.  Performs job duties in accordance with the values of the SSM Health Care System and principles of Continuous Improvement.</v>
          </cell>
        </row>
        <row r="1567">
          <cell r="B1567" t="str">
            <v>JC103292-S</v>
          </cell>
          <cell r="C1567" t="str">
            <v>Provider - Advanced Practice</v>
          </cell>
          <cell r="D1567" t="str">
            <v>APRN - Nurse Practitioner</v>
          </cell>
          <cell r="E1567" t="str">
            <v>414.00</v>
          </cell>
          <cell r="F1567" t="str">
            <v>Assesses, plans, implements, and evaluates care of critically ill pediatric patients in collaboration with a physician or his/her designee.  Performs job duties in accordance with the values of the SSM Health Care System and principles of Continuous Improvement.</v>
          </cell>
        </row>
        <row r="1568">
          <cell r="B1568" t="str">
            <v>JC103384-H</v>
          </cell>
          <cell r="C1568" t="str">
            <v>Provider - Advanced Practice</v>
          </cell>
          <cell r="D1568" t="str">
            <v>APRN - Nurse Practitioner</v>
          </cell>
          <cell r="E1568" t="str">
            <v>415.00</v>
          </cell>
          <cell r="F1568"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69">
          <cell r="B1569" t="str">
            <v>JC103384-HCO</v>
          </cell>
          <cell r="C1569" t="str">
            <v>Provider - Advanced Practice</v>
          </cell>
          <cell r="D1569" t="str">
            <v>APRN - Nurse Practitioner</v>
          </cell>
          <cell r="E1569" t="str">
            <v>Contract (H)</v>
          </cell>
          <cell r="F1569"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70">
          <cell r="B1570" t="str">
            <v>JC103384-S</v>
          </cell>
          <cell r="C1570" t="str">
            <v>Provider - Advanced Practice</v>
          </cell>
          <cell r="D1570" t="str">
            <v>APRN - Nurse Practitioner</v>
          </cell>
          <cell r="E1570" t="str">
            <v>415.00</v>
          </cell>
          <cell r="F1570"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71">
          <cell r="B1571" t="str">
            <v>JC103384-SCO</v>
          </cell>
          <cell r="C1571" t="str">
            <v>Provider - Advanced Practice</v>
          </cell>
          <cell r="D1571" t="str">
            <v>APRN - Nurse Practitioner</v>
          </cell>
          <cell r="E1571" t="str">
            <v>Contract (S)</v>
          </cell>
          <cell r="F1571"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72">
          <cell r="B1572" t="str">
            <v>JC100037-F</v>
          </cell>
          <cell r="C1572" t="str">
            <v>Provider - Advanced Practice</v>
          </cell>
          <cell r="D1572" t="str">
            <v>APRN - Nurse Practitioner</v>
          </cell>
          <cell r="E1572" t="str">
            <v>412.00</v>
          </cell>
          <cell r="F1572" t="str">
            <v>In collaboration with physician colleagues, demonstrates and provides professional nursing care to patients requiring an advanced level of knowledge and management of their nursing care in both inpatient and ambulatory settings.</v>
          </cell>
        </row>
        <row r="1573">
          <cell r="B1573" t="str">
            <v>JC100037-H</v>
          </cell>
          <cell r="C1573" t="str">
            <v>Provider - Advanced Practice</v>
          </cell>
          <cell r="D1573" t="str">
            <v>APRN - Nurse Practitioner</v>
          </cell>
          <cell r="E1573" t="str">
            <v>412.00</v>
          </cell>
          <cell r="F1573" t="str">
            <v>In collaboration with physician colleagues, demonstrates and provides professional nursing care to patients requiring an advanced level of knowledge and management of their nursing care in both inpatient and ambulatory settings.</v>
          </cell>
        </row>
        <row r="1574">
          <cell r="B1574" t="str">
            <v>JC100037-HCO</v>
          </cell>
          <cell r="C1574" t="str">
            <v>Provider - Advanced Practice</v>
          </cell>
          <cell r="D1574" t="str">
            <v>APRN - Nurse Practitioner</v>
          </cell>
          <cell r="E1574" t="str">
            <v>Contract (H)</v>
          </cell>
          <cell r="F1574" t="str">
            <v>In collaboration with physician colleagues, demonstrates and provides professional nursing care to patients requiring an advanced level of knowledge and management of their nursing care in both inpatient and ambulatory settings.</v>
          </cell>
        </row>
        <row r="1575">
          <cell r="B1575" t="str">
            <v>JC100037-S</v>
          </cell>
          <cell r="C1575" t="str">
            <v>Provider - Advanced Practice</v>
          </cell>
          <cell r="D1575" t="str">
            <v>APRN - Nurse Practitioner</v>
          </cell>
          <cell r="E1575" t="str">
            <v>412.00</v>
          </cell>
          <cell r="F1575" t="str">
            <v>In collaboration with physician colleagues, demonstrates and provides professional nursing care to patients requiring an advanced level of knowledge and management of their nursing care in both inpatient and ambulatory settings.</v>
          </cell>
        </row>
        <row r="1576">
          <cell r="B1576" t="str">
            <v>JC100037-S-FAC</v>
          </cell>
          <cell r="C1576" t="str">
            <v>Provider - Advanced Practice</v>
          </cell>
          <cell r="D1576" t="str">
            <v>APRN - Nurse Practitioner</v>
          </cell>
          <cell r="E1576" t="str">
            <v>412.00</v>
          </cell>
          <cell r="F1576" t="str">
            <v>In collaboration with physician colleagues, demonstrates and provides professional nursing care to patients requiring an advanced level of knowledge and management of their nursing care in both inpatient and ambulatory settings.</v>
          </cell>
        </row>
        <row r="1577">
          <cell r="B1577" t="str">
            <v>JC100037-SCO</v>
          </cell>
          <cell r="C1577" t="str">
            <v>Provider - Advanced Practice</v>
          </cell>
          <cell r="D1577" t="str">
            <v>APRN - Nurse Practitioner</v>
          </cell>
          <cell r="E1577" t="str">
            <v>Contract (S)</v>
          </cell>
          <cell r="F1577" t="str">
            <v>In collaboration with physician colleagues, demonstrates and provides professional nursing care to patients requiring an advanced level of knowledge and management of their nursing care in both inpatient and ambulatory settings.</v>
          </cell>
        </row>
        <row r="1578">
          <cell r="B1578" t="str">
            <v>JC100037-WO</v>
          </cell>
          <cell r="C1578" t="str">
            <v>Provider - Advanced Practice</v>
          </cell>
          <cell r="D1578" t="str">
            <v>APRN - Nurse Practitioner</v>
          </cell>
          <cell r="E1578" t="str">
            <v>412.00</v>
          </cell>
          <cell r="F1578" t="str">
            <v>In collaboration with physician colleagues, demonstrates and provides professional nursing care to patients requiring an advanced level of knowledge and management of their nursing care in both inpatient and ambulatory settings.</v>
          </cell>
        </row>
        <row r="1579">
          <cell r="B1579" t="str">
            <v>JC103366-H</v>
          </cell>
          <cell r="C1579" t="str">
            <v>Provider - Advanced Practice</v>
          </cell>
          <cell r="D1579" t="str">
            <v>APRN - Nurse Practitioner</v>
          </cell>
          <cell r="E1579" t="str">
            <v>413.00</v>
          </cell>
          <cell r="F1579"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0">
          <cell r="B1580" t="str">
            <v>JC103366-HCO</v>
          </cell>
          <cell r="C1580" t="str">
            <v>Provider - Advanced Practice</v>
          </cell>
          <cell r="D1580" t="str">
            <v>APRN - Nurse Practitioner</v>
          </cell>
          <cell r="E1580" t="str">
            <v>Contract (H)</v>
          </cell>
          <cell r="F1580"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1">
          <cell r="B1581" t="str">
            <v>JC103366-S</v>
          </cell>
          <cell r="C1581" t="str">
            <v>Provider - Advanced Practice</v>
          </cell>
          <cell r="D1581" t="str">
            <v>APRN - Nurse Practitioner</v>
          </cell>
          <cell r="E1581" t="str">
            <v>413.00</v>
          </cell>
          <cell r="F1581"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2">
          <cell r="B1582" t="str">
            <v>JC103366-SCO</v>
          </cell>
          <cell r="C1582" t="str">
            <v>Provider - Advanced Practice</v>
          </cell>
          <cell r="D1582" t="str">
            <v>APRN - Nurse Practitioner</v>
          </cell>
          <cell r="E1582" t="str">
            <v>Contract (S)</v>
          </cell>
          <cell r="F1582"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3">
          <cell r="B1583" t="str">
            <v>JC100049-H</v>
          </cell>
          <cell r="C1583" t="str">
            <v>Provider - Advanced Practice</v>
          </cell>
          <cell r="D1583" t="str">
            <v>APRN - Nurse Practitioner</v>
          </cell>
          <cell r="E1583" t="str">
            <v>414.00</v>
          </cell>
          <cell r="F1583" t="str">
            <v>In collaboration with psychiatrist(s) works independently in a multi-disciplinary approach to provide care to patients.</v>
          </cell>
        </row>
        <row r="1584">
          <cell r="B1584" t="str">
            <v>JC100049-HCO</v>
          </cell>
          <cell r="C1584" t="str">
            <v>Provider - Advanced Practice</v>
          </cell>
          <cell r="D1584" t="str">
            <v>APRN - Nurse Practitioner</v>
          </cell>
          <cell r="E1584" t="str">
            <v>Contract (H)</v>
          </cell>
          <cell r="F1584" t="str">
            <v>In collaboration with psychiatrist(s) works independently in a multi-disciplinary approach to provide care to patients.</v>
          </cell>
        </row>
        <row r="1585">
          <cell r="B1585" t="str">
            <v>JC100049</v>
          </cell>
          <cell r="C1585" t="str">
            <v>Provider - Advanced Practice</v>
          </cell>
          <cell r="D1585" t="str">
            <v>APRN - Nurse Practitioner</v>
          </cell>
          <cell r="E1585" t="str">
            <v>414.00</v>
          </cell>
          <cell r="F1585" t="str">
            <v>In collaboration with psychiatrist(s) works independently in a multi-disciplinary approach to provide care to patients.</v>
          </cell>
        </row>
        <row r="1586">
          <cell r="B1586" t="str">
            <v>JC100049-SCO</v>
          </cell>
          <cell r="C1586" t="str">
            <v>Provider - Advanced Practice</v>
          </cell>
          <cell r="D1586" t="str">
            <v>APRN - Nurse Practitioner</v>
          </cell>
          <cell r="E1586" t="str">
            <v>Contract (S)</v>
          </cell>
          <cell r="F1586" t="str">
            <v>In collaboration with psychiatrist(s) works independently in a multi-disciplinary approach to provide care to patients.</v>
          </cell>
        </row>
        <row r="1587">
          <cell r="B1587" t="str">
            <v>JC103314</v>
          </cell>
          <cell r="C1587" t="str">
            <v>Provider - Advanced Practice</v>
          </cell>
          <cell r="D1587" t="str">
            <v>APRN - Nurse Practitioner</v>
          </cell>
          <cell r="E1587" t="str">
            <v>415.00</v>
          </cell>
          <cell r="F1587" t="str">
            <v>In collaboration with psychiatrist(s) works independently in a multi-disciplinary approach to provide care to patients.  Responsible for coordinating and leading the activities of psychiatric and behavioral health Nurse Practitioners under the direction of department leadership.</v>
          </cell>
        </row>
        <row r="1588">
          <cell r="B1588" t="str">
            <v>JC102085-H</v>
          </cell>
          <cell r="C1588" t="str">
            <v>Provider - Advanced Practice</v>
          </cell>
          <cell r="D1588" t="str">
            <v>APRN - Nurse Practitioner</v>
          </cell>
          <cell r="E1588" t="str">
            <v>412.00</v>
          </cell>
          <cell r="F1588" t="str">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ell>
        </row>
        <row r="1589">
          <cell r="B1589" t="str">
            <v>JC102085</v>
          </cell>
          <cell r="C1589" t="str">
            <v>Provider - Advanced Practice</v>
          </cell>
          <cell r="D1589" t="str">
            <v>APRN - Nurse Practitioner</v>
          </cell>
          <cell r="E1589" t="str">
            <v>412.00</v>
          </cell>
          <cell r="F1589" t="str">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ell>
        </row>
        <row r="1590">
          <cell r="B1590" t="str">
            <v>JC100039-H</v>
          </cell>
          <cell r="C1590" t="str">
            <v>Provider - Advanced Practice</v>
          </cell>
          <cell r="D1590" t="str">
            <v>APRN - Nurse Practitioner</v>
          </cell>
          <cell r="E1590" t="str">
            <v>413.00</v>
          </cell>
          <cell r="F1590" t="str">
            <v>Under the direction of the Supervising Physician(s) and in association with hospital staff, assists in the delivery of quality medical care.  Designation of Time:  At least 50% of time designated to Surgical/Hospital Procedures.</v>
          </cell>
        </row>
        <row r="1591">
          <cell r="B1591" t="str">
            <v>JC100039</v>
          </cell>
          <cell r="C1591" t="str">
            <v>Provider - Advanced Practice</v>
          </cell>
          <cell r="D1591" t="str">
            <v>APRN - Nurse Practitioner</v>
          </cell>
          <cell r="E1591" t="str">
            <v>413.00</v>
          </cell>
          <cell r="F1591" t="str">
            <v>Under the direction of the Supervising Physician(s) and in association with hospital staff, assists in the delivery of quality medical care.  Designation of Time:  At least 50% of time designated to Surgical/Hospital Procedures.</v>
          </cell>
        </row>
        <row r="1592">
          <cell r="B1592" t="str">
            <v>JC100039-SCO</v>
          </cell>
          <cell r="C1592" t="str">
            <v>Provider - Advanced Practice</v>
          </cell>
          <cell r="D1592" t="str">
            <v>APRN - Nurse Practitioner</v>
          </cell>
          <cell r="E1592" t="str">
            <v>Contract (S)</v>
          </cell>
          <cell r="F1592" t="str">
            <v>Under the direction of the Supervising Physician(s) and in association with hospital staff, assists in the delivery of quality medical care.  Designation of Time:  At least 50% of time designated to Surgical/Hospital Procedures.</v>
          </cell>
        </row>
        <row r="1593">
          <cell r="B1593" t="str">
            <v>JC100050</v>
          </cell>
          <cell r="C1593" t="str">
            <v>Provider - Advanced Practice</v>
          </cell>
          <cell r="D1593" t="str">
            <v>APRN - Nurse Practitioner</v>
          </cell>
          <cell r="E1593" t="str">
            <v>414.00</v>
          </cell>
          <cell r="F1593" t="str">
            <v>Under the direction of the Division Chiefs and in collaboration with the Medical Director and OMA, responsible for serving as a liaison for Advanced Practitioners in designated specialty. Designation of Time:  At least 50% of time designated to Surgical/Hospital Procedures.</v>
          </cell>
        </row>
        <row r="1594">
          <cell r="B1594" t="str">
            <v>JC103468-H</v>
          </cell>
          <cell r="C1594" t="str">
            <v>Provider - Advanced Practice</v>
          </cell>
          <cell r="D1594" t="str">
            <v>APRN - Nurse Practitioner</v>
          </cell>
          <cell r="E1594" t="str">
            <v>412.00</v>
          </cell>
          <cell r="F1594"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5">
          <cell r="B1595" t="str">
            <v>JC103468-HCO</v>
          </cell>
          <cell r="C1595" t="str">
            <v>Provider - Advanced Practice</v>
          </cell>
          <cell r="D1595" t="str">
            <v>APRN - Nurse Practitioner</v>
          </cell>
          <cell r="E1595" t="str">
            <v>Contract (H)</v>
          </cell>
          <cell r="F1595"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6">
          <cell r="B1596" t="str">
            <v>JC103468-S</v>
          </cell>
          <cell r="C1596" t="str">
            <v>Provider - Advanced Practice</v>
          </cell>
          <cell r="D1596" t="str">
            <v>APRN - Nurse Practitioner</v>
          </cell>
          <cell r="E1596" t="str">
            <v>412.00</v>
          </cell>
          <cell r="F1596"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7">
          <cell r="B1597" t="str">
            <v>JC103468-SCO</v>
          </cell>
          <cell r="C1597" t="str">
            <v>Provider - Advanced Practice</v>
          </cell>
          <cell r="D1597" t="str">
            <v>APRN - Nurse Practitioner</v>
          </cell>
          <cell r="E1597" t="str">
            <v>Contract (S)</v>
          </cell>
          <cell r="F1597"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8">
          <cell r="B1598" t="str">
            <v>JC102423</v>
          </cell>
          <cell r="C1598" t="str">
            <v>Nursing &amp; Education</v>
          </cell>
          <cell r="D1598" t="str">
            <v>Registered Nurses</v>
          </cell>
          <cell r="E1598" t="str">
            <v>308.00</v>
          </cell>
          <cell r="F1598" t="str">
            <v>Pre-licensure graduate of an accredited nursing program who actively participates in SSM Health New Graduate Nurse Residency Program. Under the direction of RN, provides care to patients within scope of role and professional standards. Responsible for the delivery of age appropriate care for assigned patients with a wide variety of medical conditions. Nurse Residents in the state of Oklahoma can perform responsibilities designated below (Oklahoma). Nurse Residents in Wisconsin, Illinois and Missouri can perform all responsibilities listed.</v>
          </cell>
        </row>
        <row r="1599">
          <cell r="B1599" t="str">
            <v>JC103103</v>
          </cell>
          <cell r="C1599" t="str">
            <v>Nursing &amp; Education</v>
          </cell>
          <cell r="D1599" t="str">
            <v>Registered Nurses</v>
          </cell>
          <cell r="E1599" t="str">
            <v>NNOC-RN</v>
          </cell>
          <cell r="F1599" t="str">
            <v>Pre-licensure graduate of an accredited nursing program who actively participates in SSM Health Saint Louis University Hospital New Graduate Nurse Residency Program. Under the direction of RN, provides care to patients within scope of role and professional standards. Responsible for the delivery of age appropriate care for assigned patients with a wide variety of medical conditions.</v>
          </cell>
        </row>
        <row r="1600">
          <cell r="B1600" t="str">
            <v>JC100952</v>
          </cell>
          <cell r="C1600" t="str">
            <v>Patient Care Support</v>
          </cell>
          <cell r="D1600" t="str">
            <v>Patient Care Supt</v>
          </cell>
          <cell r="E1600" t="str">
            <v>506.00</v>
          </cell>
          <cell r="F1600" t="str">
            <v>Under supervision and in collaboration with other health care professionals, assist in performing a variety of nursing care services for patients.</v>
          </cell>
        </row>
        <row r="1601">
          <cell r="B1601" t="str">
            <v>JC100182-F</v>
          </cell>
          <cell r="C1601" t="str">
            <v>Rehabilitation Services</v>
          </cell>
          <cell r="D1601" t="str">
            <v>Physical/Occupational Therapists</v>
          </cell>
          <cell r="E1601" t="str">
            <v>119.00</v>
          </cell>
          <cell r="F1601" t="str">
            <v>Evaluates and treats patients with physical, emotional, cognitive and/or psychosocial deficits.</v>
          </cell>
        </row>
        <row r="1602">
          <cell r="B1602" t="str">
            <v>JC100182-H</v>
          </cell>
          <cell r="C1602" t="str">
            <v>Rehabilitation Services</v>
          </cell>
          <cell r="D1602" t="str">
            <v>Physical/Occupational Therapists</v>
          </cell>
          <cell r="E1602" t="str">
            <v>119.00</v>
          </cell>
          <cell r="F1602" t="str">
            <v>Evaluates and treats patients with physical, emotional, cognitive and/or psychosocial deficits.</v>
          </cell>
        </row>
        <row r="1603">
          <cell r="B1603" t="str">
            <v>JC103001</v>
          </cell>
          <cell r="C1603" t="str">
            <v>Rehabilitation Services</v>
          </cell>
          <cell r="D1603" t="str">
            <v>Physical/Occupational Therapists</v>
          </cell>
          <cell r="E1603" t="str">
            <v>119.00</v>
          </cell>
          <cell r="F1603" t="str">
            <v>Evaluates and treats patients with physical, emotional, cognitive and/or psychosocial deficits.</v>
          </cell>
        </row>
        <row r="1604">
          <cell r="B1604" t="str">
            <v>JC100182-S</v>
          </cell>
          <cell r="C1604" t="str">
            <v>Rehabilitation Services</v>
          </cell>
          <cell r="D1604" t="str">
            <v>Physical/Occupational Therapists</v>
          </cell>
          <cell r="E1604" t="str">
            <v>119.00</v>
          </cell>
          <cell r="F1604" t="str">
            <v>Evaluates and treats patients with physical, emotional, cognitive and/or psychosocial deficits.</v>
          </cell>
        </row>
        <row r="1605">
          <cell r="B1605" t="str">
            <v>JC100185-H</v>
          </cell>
          <cell r="C1605" t="str">
            <v>Rehabilitation Services</v>
          </cell>
          <cell r="D1605" t="str">
            <v>Physical/Occupational Therapists</v>
          </cell>
          <cell r="E1605" t="str">
            <v>121.00</v>
          </cell>
          <cell r="F1605" t="str">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ell>
        </row>
        <row r="1606">
          <cell r="B1606" t="str">
            <v>JC100185-S</v>
          </cell>
          <cell r="C1606" t="str">
            <v>Rehabilitation Services</v>
          </cell>
          <cell r="D1606" t="str">
            <v>Physical/Occupational Therapists</v>
          </cell>
          <cell r="E1606" t="str">
            <v>121.00</v>
          </cell>
          <cell r="F1606" t="str">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ell>
        </row>
        <row r="1607">
          <cell r="B1607" t="str">
            <v>JC102226-H</v>
          </cell>
          <cell r="C1607" t="str">
            <v>Rehabilitation Services</v>
          </cell>
          <cell r="D1607" t="str">
            <v>Physical/Occupational Therapists</v>
          </cell>
          <cell r="E1607" t="str">
            <v>121.00</v>
          </cell>
          <cell r="F1607" t="str">
            <v>Evaluates and treats patients with physical, emotional, cognitive and/or psychosocial deficits.  Leads assigned staff in performing activities of therapy assignments.</v>
          </cell>
        </row>
        <row r="1608">
          <cell r="B1608" t="str">
            <v>JC102226-S</v>
          </cell>
          <cell r="C1608" t="str">
            <v>Rehabilitation Services</v>
          </cell>
          <cell r="D1608" t="str">
            <v>Physical/Occupational Therapists</v>
          </cell>
          <cell r="E1608" t="str">
            <v>121.00</v>
          </cell>
          <cell r="F1608" t="str">
            <v>Evaluates and treats patients with physical, emotional, cognitive and/or psychosocial deficits.  Leads assigned staff in performing activities of therapy assignments.</v>
          </cell>
        </row>
        <row r="1609">
          <cell r="B1609" t="str">
            <v>JC100181</v>
          </cell>
          <cell r="C1609" t="str">
            <v>Rehabilitation Services</v>
          </cell>
          <cell r="D1609" t="str">
            <v>Physical/Occupational Therapists</v>
          </cell>
          <cell r="E1609" t="str">
            <v>No Grade (H)</v>
          </cell>
          <cell r="F1609" t="str">
            <v>Under direct, on-site supervision, evaluates and treats patients with physical, emotional, cognitive and/or psychosocial deficits.</v>
          </cell>
        </row>
        <row r="1610">
          <cell r="B1610" t="str">
            <v>JC100184</v>
          </cell>
          <cell r="C1610" t="str">
            <v>Rehabilitation Services</v>
          </cell>
          <cell r="D1610" t="str">
            <v>Physical/Occupational Therapists</v>
          </cell>
          <cell r="E1610" t="str">
            <v>516.00</v>
          </cell>
          <cell r="F1610" t="str">
            <v>Evaluates and treats home health patients with physical, emotional, cognitive and/or psychosocial deficits.</v>
          </cell>
        </row>
        <row r="1611">
          <cell r="B1611" t="str">
            <v>JC100183-F</v>
          </cell>
          <cell r="C1611" t="str">
            <v>Rehabilitation Services</v>
          </cell>
          <cell r="D1611" t="str">
            <v>Physical/Occupational Therapists</v>
          </cell>
          <cell r="E1611" t="str">
            <v>121.00</v>
          </cell>
          <cell r="F1611" t="str">
            <v>Performs initial evaluations, develops treatment plans and sets appropriate goals to assist patients in achieving their maximum functional level.</v>
          </cell>
        </row>
        <row r="1612">
          <cell r="B1612" t="str">
            <v>JC100183-H</v>
          </cell>
          <cell r="C1612" t="str">
            <v>Rehabilitation Services</v>
          </cell>
          <cell r="D1612" t="str">
            <v>Physical/Occupational Therapists</v>
          </cell>
          <cell r="E1612" t="str">
            <v>121.00</v>
          </cell>
          <cell r="F1612" t="str">
            <v>Performs initial evaluations, develops treatment plans and sets appropriate goals to assist patients in achieving their maximum functional level.</v>
          </cell>
        </row>
        <row r="1613">
          <cell r="B1613" t="str">
            <v>JC100183-S</v>
          </cell>
          <cell r="C1613" t="str">
            <v>Rehabilitation Services</v>
          </cell>
          <cell r="D1613" t="str">
            <v>Physical/Occupational Therapists</v>
          </cell>
          <cell r="E1613" t="str">
            <v>121.00</v>
          </cell>
          <cell r="F1613" t="str">
            <v>Performs initial evaluations, develops treatment plans and sets appropriate goals to assist patients in achieving their maximum functional level.</v>
          </cell>
        </row>
        <row r="1614">
          <cell r="B1614" t="str">
            <v>JC103043</v>
          </cell>
          <cell r="C1614" t="str">
            <v>Rehabilitation Services</v>
          </cell>
          <cell r="D1614" t="str">
            <v>Physical/Occupational Therapy Assistants</v>
          </cell>
          <cell r="E1614" t="str">
            <v>115.00</v>
          </cell>
          <cell r="F1614" t="str">
            <v>Conducts medically prescribed occupational therapy under the direct supervision of an occupational therapist.</v>
          </cell>
        </row>
        <row r="1615">
          <cell r="B1615" t="str">
            <v>JC100180</v>
          </cell>
          <cell r="C1615" t="str">
            <v>Rehabilitation Services</v>
          </cell>
          <cell r="D1615" t="str">
            <v>Physical/Occupational Therapy Assistants</v>
          </cell>
          <cell r="E1615" t="str">
            <v>115.00</v>
          </cell>
          <cell r="F1615" t="str">
            <v>Conducts medically prescribed occupational therapy under the supervision of an occupational therapist.</v>
          </cell>
        </row>
        <row r="1616">
          <cell r="B1616" t="str">
            <v>JC100180-WO</v>
          </cell>
          <cell r="C1616" t="str">
            <v>Rehabilitation Services</v>
          </cell>
          <cell r="D1616" t="str">
            <v>Physical/Occupational Therapy Assistants</v>
          </cell>
          <cell r="E1616" t="str">
            <v>115.00</v>
          </cell>
          <cell r="F1616" t="str">
            <v>Conducts medically prescribed occupational therapy under the supervision of an occupational therapist.</v>
          </cell>
        </row>
        <row r="1617">
          <cell r="B1617" t="str">
            <v>JC101452</v>
          </cell>
          <cell r="C1617" t="str">
            <v>Rehabilitation Services</v>
          </cell>
          <cell r="D1617" t="str">
            <v>Physical/Occupational Therapy Assistants</v>
          </cell>
          <cell r="E1617" t="str">
            <v>512.00</v>
          </cell>
          <cell r="F1617" t="str">
            <v>Conducts medically prescribed occupational therapy under the supervision of an occupational therapist.  Travels to patient's residence to provide care.</v>
          </cell>
        </row>
        <row r="1618">
          <cell r="B1618" t="str">
            <v>JC101452-S</v>
          </cell>
          <cell r="C1618" t="str">
            <v>Rehabilitation Services</v>
          </cell>
          <cell r="D1618" t="str">
            <v>Physical/Occupational Therapy Assistants</v>
          </cell>
          <cell r="E1618" t="str">
            <v>512.00</v>
          </cell>
          <cell r="F1618" t="str">
            <v>Conducts medically prescribed occupational therapy under the supervision of an occupational therapist.  Travels to patient's residence to provide care.</v>
          </cell>
        </row>
        <row r="1619">
          <cell r="B1619" t="str">
            <v>JC103503</v>
          </cell>
          <cell r="C1619" t="str">
            <v>Rehabilitation Services</v>
          </cell>
          <cell r="D1619" t="str">
            <v>Physical/Occupational Therapists</v>
          </cell>
          <cell r="E1619" t="str">
            <v>119.00</v>
          </cell>
          <cell r="F1619" t="str">
            <v>Evaluates and treats patients with physical, emotional, cognitive, and/or psychosocial deficits. Participates in mentoring and didactic training and fulfills clinical requirements of the residency program.</v>
          </cell>
        </row>
        <row r="1620">
          <cell r="B1620" t="str">
            <v>JC100881</v>
          </cell>
          <cell r="C1620" t="str">
            <v>Administrative/Clerical</v>
          </cell>
          <cell r="D1620" t="str">
            <v>Administrative</v>
          </cell>
          <cell r="E1620" t="str">
            <v>107.00</v>
          </cell>
          <cell r="F1620" t="str">
            <v>Supports clinic, department or program in an administrative capacity.</v>
          </cell>
        </row>
        <row r="1621">
          <cell r="B1621" t="str">
            <v>JC100881-F</v>
          </cell>
          <cell r="C1621" t="str">
            <v>Administrative/Clerical</v>
          </cell>
          <cell r="D1621" t="str">
            <v>Administrative</v>
          </cell>
          <cell r="E1621" t="str">
            <v>107.00</v>
          </cell>
          <cell r="F1621" t="str">
            <v>Supports clinic, department or program in an administrative capacity.</v>
          </cell>
        </row>
        <row r="1622">
          <cell r="B1622" t="str">
            <v>JC100904</v>
          </cell>
          <cell r="C1622" t="str">
            <v>Administrative/Clerical</v>
          </cell>
          <cell r="D1622" t="str">
            <v>Administrative</v>
          </cell>
          <cell r="E1622" t="str">
            <v>109.00</v>
          </cell>
          <cell r="F1622" t="str">
            <v>Supports clinic, department or program in an administrative capacity.</v>
          </cell>
        </row>
        <row r="1623">
          <cell r="B1623" t="str">
            <v>JC102459</v>
          </cell>
          <cell r="C1623" t="str">
            <v>Administrative/Clerical</v>
          </cell>
          <cell r="D1623" t="str">
            <v>Administrative</v>
          </cell>
          <cell r="E1623" t="str">
            <v>507.00</v>
          </cell>
          <cell r="F1623" t="str">
            <v>Supports clinic, department or program in an administrative capacity.</v>
          </cell>
        </row>
        <row r="1624">
          <cell r="B1624" t="str">
            <v>JC100816</v>
          </cell>
          <cell r="C1624" t="str">
            <v>Administrative/Clerical</v>
          </cell>
          <cell r="D1624" t="str">
            <v>Administrative</v>
          </cell>
          <cell r="E1624" t="str">
            <v>110.00</v>
          </cell>
          <cell r="F1624" t="str">
            <v>Supports clinic, department or program in an administrative capacity.</v>
          </cell>
        </row>
        <row r="1625">
          <cell r="B1625" t="str">
            <v>JC102460</v>
          </cell>
          <cell r="C1625" t="str">
            <v>Administrative/Clerical</v>
          </cell>
          <cell r="D1625" t="str">
            <v>Administrative</v>
          </cell>
          <cell r="E1625" t="str">
            <v>508.00</v>
          </cell>
          <cell r="F1625" t="str">
            <v>Supports clinic, department or program in an administrative capacity.</v>
          </cell>
        </row>
        <row r="1626">
          <cell r="B1626" t="str">
            <v>JC101982</v>
          </cell>
          <cell r="C1626" t="str">
            <v>Administrative/Clerical</v>
          </cell>
          <cell r="D1626" t="str">
            <v>Administrative</v>
          </cell>
          <cell r="E1626" t="str">
            <v>505.00</v>
          </cell>
          <cell r="F1626" t="str">
            <v>Supports clinic, department or program in an administrative capacity.</v>
          </cell>
        </row>
        <row r="1627">
          <cell r="B1627" t="str">
            <v>JC102185</v>
          </cell>
          <cell r="C1627" t="str">
            <v>Administrative/Clerical</v>
          </cell>
          <cell r="D1627" t="str">
            <v>Administrative</v>
          </cell>
          <cell r="E1627" t="str">
            <v>113.00</v>
          </cell>
          <cell r="F1627" t="str">
            <v>Supports clinic, department or program in a lead administrative capacity</v>
          </cell>
        </row>
        <row r="1628">
          <cell r="B1628" t="str">
            <v>JC102147</v>
          </cell>
          <cell r="C1628" t="str">
            <v>Administrative/Clerical</v>
          </cell>
          <cell r="D1628" t="str">
            <v>Administrative</v>
          </cell>
          <cell r="E1628" t="str">
            <v>116.00</v>
          </cell>
          <cell r="F1628" t="str">
            <v>To serve as a specialist on an as needed basis for special projects or knowledge based issues for a specific service line.</v>
          </cell>
        </row>
        <row r="1629">
          <cell r="B1629" t="str">
            <v>JC103257</v>
          </cell>
          <cell r="C1629" t="str">
            <v>Administrative/Clerical</v>
          </cell>
          <cell r="D1629" t="str">
            <v>Administrative</v>
          </cell>
          <cell r="E1629" t="str">
            <v>118.00</v>
          </cell>
          <cell r="F1629" t="str">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ell>
        </row>
        <row r="1630">
          <cell r="B1630" t="str">
            <v>JC103257-H</v>
          </cell>
          <cell r="C1630" t="str">
            <v>Administrative/Clerical</v>
          </cell>
          <cell r="D1630" t="str">
            <v>Administrative</v>
          </cell>
          <cell r="E1630" t="str">
            <v>118.00</v>
          </cell>
          <cell r="F1630" t="str">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ell>
        </row>
        <row r="1631">
          <cell r="B1631" t="str">
            <v>JC103285-H</v>
          </cell>
          <cell r="C1631" t="str">
            <v>Administrative/Clerical</v>
          </cell>
          <cell r="D1631" t="str">
            <v>Administrative</v>
          </cell>
          <cell r="E1631" t="str">
            <v>120.00</v>
          </cell>
          <cell r="F1631" t="str">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ell>
        </row>
        <row r="1632">
          <cell r="B1632" t="str">
            <v>JC103285-S</v>
          </cell>
          <cell r="C1632" t="str">
            <v>Administrative/Clerical</v>
          </cell>
          <cell r="D1632" t="str">
            <v>Administrative</v>
          </cell>
          <cell r="E1632" t="str">
            <v>120.00</v>
          </cell>
          <cell r="F1632" t="str">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ell>
        </row>
        <row r="1633">
          <cell r="B1633" t="str">
            <v>JC101042</v>
          </cell>
          <cell r="C1633" t="str">
            <v>Administrative/Clerical</v>
          </cell>
          <cell r="D1633" t="str">
            <v>Administrative</v>
          </cell>
          <cell r="E1633" t="str">
            <v>109.00</v>
          </cell>
          <cell r="F1633" t="str">
            <v>Supports clinic, department or program in an administrative capacity.</v>
          </cell>
        </row>
        <row r="1634">
          <cell r="B1634" t="str">
            <v>JC100892-H</v>
          </cell>
          <cell r="C1634" t="str">
            <v>Administrative/Clerical</v>
          </cell>
          <cell r="D1634" t="str">
            <v>Patient Services</v>
          </cell>
          <cell r="E1634" t="str">
            <v>114.00</v>
          </cell>
          <cell r="F1634" t="str">
            <v>Coordinates the operations of multiple departments and/or at a regional level responsibility.</v>
          </cell>
        </row>
        <row r="1635">
          <cell r="B1635" t="str">
            <v>JC100892-S</v>
          </cell>
          <cell r="C1635" t="str">
            <v>Administrative/Clerical</v>
          </cell>
          <cell r="D1635" t="str">
            <v>Patient Services</v>
          </cell>
          <cell r="E1635" t="str">
            <v>114.00</v>
          </cell>
          <cell r="F1635" t="str">
            <v>Coordinates the operations of multiple departments and/or at a regional level responsibility.</v>
          </cell>
        </row>
        <row r="1636">
          <cell r="B1636" t="str">
            <v>JC102355</v>
          </cell>
          <cell r="C1636" t="str">
            <v>Administrative/Clerical</v>
          </cell>
          <cell r="D1636" t="str">
            <v>Patient Services</v>
          </cell>
          <cell r="E1636" t="str">
            <v>508.00</v>
          </cell>
          <cell r="F1636" t="str">
            <v>Coordinates the daily operations of continuum of care departments or units.</v>
          </cell>
        </row>
        <row r="1637">
          <cell r="B1637" t="str">
            <v>JC102066</v>
          </cell>
          <cell r="C1637" t="str">
            <v>Emergency Services</v>
          </cell>
          <cell r="D1637" t="str">
            <v>Emergency Svcs</v>
          </cell>
          <cell r="E1637" t="str">
            <v>121.00</v>
          </cell>
          <cell r="F1637" t="str">
            <v>Develops, implements and maintains a cost-effective system of operations for all areas within department including trauma services and EMS outreach/education.  Plans and conducts work and reports the progress of work to leadership.  Manages the day to day business operation of emergency services.  Plans, coordinates and manages material and capital resources.  Ensures administrative processes support the delivery of emergency services.  Responds to critical issues relating to the delivery of services.</v>
          </cell>
        </row>
        <row r="1638">
          <cell r="B1638" t="str">
            <v>JC102361</v>
          </cell>
          <cell r="C1638" t="str">
            <v>Patient Care Support</v>
          </cell>
          <cell r="D1638" t="str">
            <v>Patient Care Supt</v>
          </cell>
          <cell r="E1638" t="str">
            <v>505.00</v>
          </cell>
          <cell r="F1638" t="str">
            <v>Receives, sorts and distributes all supplies and equipment to various customer locations.  Ensures inventory management activities are performed in a timely manner.</v>
          </cell>
        </row>
        <row r="1639">
          <cell r="B1639" t="str">
            <v>JC102013</v>
          </cell>
          <cell r="C1639" t="str">
            <v>Patient Care Support</v>
          </cell>
          <cell r="D1639" t="str">
            <v>Patient Care Supt</v>
          </cell>
          <cell r="E1639" t="str">
            <v>110.00</v>
          </cell>
          <cell r="F1639"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0">
          <cell r="B1640" t="str">
            <v>JC102013-F</v>
          </cell>
          <cell r="C1640" t="str">
            <v>Patient Care Support</v>
          </cell>
          <cell r="D1640" t="str">
            <v>Patient Care Supt</v>
          </cell>
          <cell r="E1640" t="str">
            <v>110.00</v>
          </cell>
          <cell r="F1640"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1">
          <cell r="B1641" t="str">
            <v>JC101376</v>
          </cell>
          <cell r="C1641" t="str">
            <v>Patient Care Support</v>
          </cell>
          <cell r="D1641" t="str">
            <v>Patient Care Supt</v>
          </cell>
          <cell r="E1641" t="str">
            <v>111.00</v>
          </cell>
          <cell r="F1641"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2">
          <cell r="B1642" t="str">
            <v>JC101376-F</v>
          </cell>
          <cell r="C1642" t="str">
            <v>Patient Care Support</v>
          </cell>
          <cell r="D1642" t="str">
            <v>Patient Care Supt</v>
          </cell>
          <cell r="E1642" t="str">
            <v>111.00</v>
          </cell>
          <cell r="F1642"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3">
          <cell r="B1643" t="str">
            <v>JC102795</v>
          </cell>
          <cell r="C1643" t="str">
            <v>Patient Care Support</v>
          </cell>
          <cell r="D1643" t="str">
            <v>Patient Care Supt</v>
          </cell>
          <cell r="E1643" t="str">
            <v>111.00</v>
          </cell>
          <cell r="F1643" t="str">
            <v>Participates in the care and treatment of eye care patients utilizing and performing unique and complex skills distinctive to ophthalmology. Demonstrates accountability to patients, peers, and other health team members through positive customer relations and effective communication. Provides care for children and adult patients of all ages.</v>
          </cell>
        </row>
        <row r="1644">
          <cell r="B1644" t="str">
            <v>JC102971</v>
          </cell>
          <cell r="C1644" t="str">
            <v>Patient Care Support</v>
          </cell>
          <cell r="D1644" t="str">
            <v>Patient Care Supt</v>
          </cell>
          <cell r="E1644" t="str">
            <v>No Grade (H)</v>
          </cell>
          <cell r="F1644"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5">
          <cell r="B1645" t="str">
            <v>JC101375-F</v>
          </cell>
          <cell r="C1645" t="str">
            <v>Patient Care Support</v>
          </cell>
          <cell r="D1645" t="str">
            <v>Patient Care Supt</v>
          </cell>
          <cell r="E1645" t="str">
            <v>115.00</v>
          </cell>
          <cell r="F1645" t="str">
            <v>Participates in care and treatment of ophthalmic patients utilizing advanced skills unique to ophthalmology. Assists in maintaining quality of patient care, employee relations and is a resource for education within the department.</v>
          </cell>
        </row>
        <row r="1646">
          <cell r="B1646" t="str">
            <v>JC101375-H</v>
          </cell>
          <cell r="C1646" t="str">
            <v>Patient Care Support</v>
          </cell>
          <cell r="D1646" t="str">
            <v>Patient Care Supt</v>
          </cell>
          <cell r="E1646" t="str">
            <v>115.00</v>
          </cell>
          <cell r="F1646" t="str">
            <v>Participates in care and treatment of ophthalmic patients utilizing advanced skills unique to ophthalmology.  Assists in maintaining quality of patient care, employee relations and is a resource for education within the department.</v>
          </cell>
        </row>
        <row r="1647">
          <cell r="B1647" t="str">
            <v>JC101713</v>
          </cell>
          <cell r="C1647" t="str">
            <v>Patient Care Support</v>
          </cell>
          <cell r="D1647" t="str">
            <v>Patient Care Supt</v>
          </cell>
          <cell r="E1647" t="str">
            <v>115.00</v>
          </cell>
          <cell r="F1647" t="str">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film and digital ophthalmic imaging cameras and equipment.</v>
          </cell>
        </row>
        <row r="1648">
          <cell r="B1648" t="str">
            <v>JC101714</v>
          </cell>
          <cell r="C1648" t="str">
            <v>Patient Care Support</v>
          </cell>
          <cell r="D1648" t="str">
            <v>Patient Care Supt</v>
          </cell>
          <cell r="E1648" t="str">
            <v>114.00</v>
          </cell>
          <cell r="F1648" t="str">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ophthalmic imaging cameras and equipment.</v>
          </cell>
        </row>
        <row r="1649">
          <cell r="B1649" t="str">
            <v>JC102012</v>
          </cell>
          <cell r="C1649" t="str">
            <v>Patient Care Support</v>
          </cell>
          <cell r="D1649" t="str">
            <v>Patient Care Supt</v>
          </cell>
          <cell r="E1649" t="str">
            <v>113.00</v>
          </cell>
          <cell r="F1649" t="str">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ell>
        </row>
        <row r="1650">
          <cell r="B1650" t="str">
            <v>JC102012-F</v>
          </cell>
          <cell r="C1650" t="str">
            <v>Patient Care Support</v>
          </cell>
          <cell r="D1650" t="str">
            <v>Patient Care Supt</v>
          </cell>
          <cell r="E1650" t="str">
            <v>113.00</v>
          </cell>
          <cell r="F1650" t="str">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ell>
        </row>
        <row r="1651">
          <cell r="B1651" t="str">
            <v>JC102014</v>
          </cell>
          <cell r="C1651" t="str">
            <v>Patient Care Support</v>
          </cell>
          <cell r="D1651" t="str">
            <v>Patient Care Supt</v>
          </cell>
          <cell r="E1651" t="str">
            <v>116.00</v>
          </cell>
          <cell r="F1651" t="str">
            <v>Participates in and facilitates the training of all ophthalmic personnel in the department of Ophthalmology, as well as performing appropriate certification level responsibilities as needed.</v>
          </cell>
        </row>
        <row r="1652">
          <cell r="B1652" t="str">
            <v>JC101399-H</v>
          </cell>
          <cell r="C1652" t="str">
            <v>Quality and Compliance</v>
          </cell>
          <cell r="D1652" t="str">
            <v>Quality/Compliance</v>
          </cell>
          <cell r="E1652" t="str">
            <v>119.00</v>
          </cell>
          <cell r="F1652" t="str">
            <v>The Patient Services Representative/OFI Specialist has primary responsibility for Manages the processes involved in responding to patient and customer complaints and grievances consistent with the requirements set forth by hospital licensing, regulatory and accreditation bodies, as well as organizational SSM Health Care policies and procedures.</v>
          </cell>
        </row>
        <row r="1653">
          <cell r="B1653" t="str">
            <v>JC103532</v>
          </cell>
          <cell r="C1653" t="str">
            <v>Patient Care Support</v>
          </cell>
          <cell r="D1653" t="str">
            <v>Patient Care Supt</v>
          </cell>
          <cell r="E1653" t="str">
            <v>No Grade (H)</v>
          </cell>
          <cell r="F1653" t="str">
            <v>Assists with eye exams including exam set up, cleaning and restocking. Helps patients select frames and measure and fit them for their optical prescription.</v>
          </cell>
        </row>
        <row r="1654">
          <cell r="B1654" t="str">
            <v>JC103498</v>
          </cell>
          <cell r="C1654" t="str">
            <v>Administrative/Clerical</v>
          </cell>
          <cell r="D1654" t="str">
            <v>Administrative</v>
          </cell>
          <cell r="E1654" t="str">
            <v>119.00</v>
          </cell>
          <cell r="F1654" t="str">
            <v>Develops and oversees the implementation of operational strategies related to the retail optical program to optimize growth and revenue.</v>
          </cell>
        </row>
        <row r="1655">
          <cell r="B1655" t="str">
            <v>JC101715</v>
          </cell>
          <cell r="C1655" t="str">
            <v>Patient Care Support</v>
          </cell>
          <cell r="D1655" t="str">
            <v>Patient Care Supt</v>
          </cell>
          <cell r="E1655" t="str">
            <v>112.00</v>
          </cell>
          <cell r="F1655" t="str">
            <v>Fills patient prescriptions for glasses and at some locations contact lenses.</v>
          </cell>
        </row>
        <row r="1656">
          <cell r="B1656" t="str">
            <v>JC101715-F</v>
          </cell>
          <cell r="C1656" t="str">
            <v>Patient Care Support</v>
          </cell>
          <cell r="D1656" t="str">
            <v>Patient Care Supt</v>
          </cell>
          <cell r="E1656" t="str">
            <v>112.00</v>
          </cell>
          <cell r="F1656" t="str">
            <v>Fills patient prescriptions for glasses and at some locations contact lenses.</v>
          </cell>
        </row>
        <row r="1657">
          <cell r="B1657" t="str">
            <v>JC102660</v>
          </cell>
          <cell r="C1657" t="str">
            <v>Patient Care Support</v>
          </cell>
          <cell r="D1657" t="str">
            <v>Patient Care Supt</v>
          </cell>
          <cell r="E1657" t="str">
            <v>114.00</v>
          </cell>
          <cell r="F1657" t="str">
            <v>Responsible for the optical site with respect to overall patient satisfaction, optical sales, and weekly and monthly reporting.  Performs all optician duties in addition to the lead responsibilities to ensure effective and efficient functioning of the clinic site.</v>
          </cell>
        </row>
        <row r="1658">
          <cell r="B1658" t="str">
            <v>JC101836-H</v>
          </cell>
          <cell r="C1658" t="str">
            <v>Provider - Allied Health Professional</v>
          </cell>
          <cell r="D1658" t="str">
            <v>AHP - Optometry</v>
          </cell>
          <cell r="E1658" t="str">
            <v>Contract (H)</v>
          </cell>
          <cell r="F1658" t="str">
            <v>Examine, diagnose, treat and manage disorders of the visual system, eye diseases and injuries. Prescribe eyeglasses or contact lenses as needed.</v>
          </cell>
        </row>
        <row r="1659">
          <cell r="B1659" t="str">
            <v>JC101836-HPB</v>
          </cell>
          <cell r="C1659" t="str">
            <v>Provider - Allied Health Professional</v>
          </cell>
          <cell r="D1659" t="str">
            <v>AHP - Optometry</v>
          </cell>
          <cell r="E1659" t="str">
            <v>Contract (H)</v>
          </cell>
          <cell r="F1659" t="str">
            <v>Examine, diagnose, treat and manage disorders of the visual system, eye diseases and injuries. Prescribe eyeglasses or contact lenses as needed.</v>
          </cell>
        </row>
        <row r="1660">
          <cell r="B1660" t="str">
            <v>JC101836-SPB</v>
          </cell>
          <cell r="C1660" t="str">
            <v>Provider - Allied Health Professional</v>
          </cell>
          <cell r="D1660" t="str">
            <v>AHP - Optometry</v>
          </cell>
          <cell r="E1660" t="str">
            <v>Contract (S)</v>
          </cell>
          <cell r="F1660" t="str">
            <v>Examine, diagnose, treat and manage disorders of the visual system, eye diseases and injuries. Prescribe eyeglasses or contact lenses as needed.</v>
          </cell>
        </row>
        <row r="1661">
          <cell r="B1661" t="str">
            <v>JC101836-S</v>
          </cell>
          <cell r="C1661" t="str">
            <v>Provider - Allied Health Professional</v>
          </cell>
          <cell r="D1661" t="str">
            <v>AHP - Optometry</v>
          </cell>
          <cell r="E1661" t="str">
            <v>Optometrist (S)</v>
          </cell>
          <cell r="F1661" t="str">
            <v>Examine, diagnose, treat and manage disorders of the visual system, eye diseases and injuries. Prescribe eyeglasses or contact lenses as needed.</v>
          </cell>
        </row>
        <row r="1662">
          <cell r="B1662" t="str">
            <v>JC101836-S-FAC</v>
          </cell>
          <cell r="C1662" t="str">
            <v>Provider - Allied Health Professional</v>
          </cell>
          <cell r="D1662" t="str">
            <v>AHP - Optometry</v>
          </cell>
          <cell r="E1662" t="str">
            <v>Contract (S)</v>
          </cell>
          <cell r="F1662" t="str">
            <v>Examine, diagnose, treat and manage disorders of the visual system, eye diseases and injuries. Prescribe eyeglasses or contact lenses as needed.</v>
          </cell>
        </row>
        <row r="1663">
          <cell r="B1663" t="str">
            <v>JC102400-S</v>
          </cell>
          <cell r="C1663" t="str">
            <v>Provider - Allied Health Professional</v>
          </cell>
          <cell r="D1663" t="str">
            <v>AHP - Optometry</v>
          </cell>
          <cell r="E1663" t="str">
            <v>413.00</v>
          </cell>
          <cell r="F1663" t="str">
            <v>Works in collaboration with department providers and/or other providers to plan, implement, coordinate and evaluate health and eye health care for routine, acute and chronic patients.</v>
          </cell>
        </row>
        <row r="1664">
          <cell r="B1664" t="str">
            <v>JC103165</v>
          </cell>
          <cell r="C1664" t="str">
            <v>Human Resources</v>
          </cell>
          <cell r="D1664" t="str">
            <v>Workforce Development and Learning</v>
          </cell>
          <cell r="E1664" t="str">
            <v>123.00</v>
          </cell>
          <cell r="F1664" t="str">
            <v>Responsible for providing the organization with learning and development programs which achieve system goals.  Develops and manages the assessment and design of programs by creating the direction in alignment with organizational needs.  Oversees the implementation, maintenance, evaluation and reporting of structures and processes that support assigned program areas.  Manages all aspects of the organization’s performance management cycle.</v>
          </cell>
        </row>
        <row r="1665">
          <cell r="B1665" t="str">
            <v>JC101379</v>
          </cell>
          <cell r="C1665" t="str">
            <v>Patient Care Support</v>
          </cell>
          <cell r="D1665" t="str">
            <v>Patient Care Supt</v>
          </cell>
          <cell r="E1665" t="str">
            <v>111.00</v>
          </cell>
          <cell r="F1665" t="str">
            <v>Provides assistance with the examination and treatment of patients under the direction of a registered nurse or provider (physician or advanced practice provider).</v>
          </cell>
        </row>
        <row r="1666">
          <cell r="B1666" t="str">
            <v>JC101378</v>
          </cell>
          <cell r="C1666" t="str">
            <v>Patient Care Support</v>
          </cell>
          <cell r="D1666" t="str">
            <v>Patient Care Supt</v>
          </cell>
          <cell r="E1666" t="str">
            <v>112.00</v>
          </cell>
          <cell r="F1666" t="str">
            <v>Applies and/or removes orthopedic traction or orthopedic appliances.</v>
          </cell>
        </row>
        <row r="1667">
          <cell r="B1667" t="str">
            <v>JC102526</v>
          </cell>
          <cell r="C1667" t="str">
            <v>Patient Care Support</v>
          </cell>
          <cell r="D1667" t="str">
            <v>Patient Care Supt</v>
          </cell>
          <cell r="E1667" t="str">
            <v>113.00</v>
          </cell>
          <cell r="F1667" t="str">
            <v>Oversees the daily activities and operations of assigned staff and provides assistance with the examination and treatment of patients under the direction of a registered nurse or provider (physician or advanced practice provider).</v>
          </cell>
        </row>
        <row r="1668">
          <cell r="B1668" t="str">
            <v>JC101716</v>
          </cell>
          <cell r="C1668" t="str">
            <v>Patient Care Support</v>
          </cell>
          <cell r="D1668" t="str">
            <v>Patient Care Supt</v>
          </cell>
          <cell r="E1668" t="str">
            <v>118.00</v>
          </cell>
          <cell r="F1668" t="str">
            <v>Evaluates and treats patients with disorders of the visual system impacting eye movements and binocular vision.</v>
          </cell>
        </row>
        <row r="1669">
          <cell r="B1669" t="str">
            <v>JC101716-FAC</v>
          </cell>
          <cell r="C1669" t="str">
            <v>Patient Care Support</v>
          </cell>
          <cell r="D1669" t="str">
            <v>Patient Care Supt</v>
          </cell>
          <cell r="E1669" t="str">
            <v>118.00</v>
          </cell>
          <cell r="F1669" t="str">
            <v>Evaluates and treats patients with disorders of the visual system impacting eye movements and binocular vision.</v>
          </cell>
        </row>
        <row r="1670">
          <cell r="B1670" t="str">
            <v>JC100592</v>
          </cell>
          <cell r="C1670" t="str">
            <v>Legal, Compliance, Advocacy, and Risk</v>
          </cell>
          <cell r="D1670" t="str">
            <v>Legal and Contracting</v>
          </cell>
          <cell r="E1670" t="str">
            <v>117.00</v>
          </cell>
          <cell r="F1670" t="str">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ell>
        </row>
        <row r="1671">
          <cell r="B1671" t="str">
            <v>JC100593</v>
          </cell>
          <cell r="C1671" t="str">
            <v>Legal, Compliance, Advocacy, and Risk</v>
          </cell>
          <cell r="D1671" t="str">
            <v>Legal and Contracting</v>
          </cell>
          <cell r="E1671" t="str">
            <v>119.00</v>
          </cell>
          <cell r="F1671" t="str">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ell>
        </row>
        <row r="1672">
          <cell r="B1672" t="str">
            <v>JC101354</v>
          </cell>
          <cell r="C1672" t="str">
            <v>Emergency Services</v>
          </cell>
          <cell r="D1672" t="str">
            <v>Paramedic</v>
          </cell>
          <cell r="E1672" t="str">
            <v>112.00</v>
          </cell>
          <cell r="F1672" t="str">
            <v>Provides basic and advanced life support treatment, care and evaluation of patients on scene.</v>
          </cell>
        </row>
        <row r="1673">
          <cell r="B1673" t="str">
            <v>JC101354-F</v>
          </cell>
          <cell r="C1673" t="str">
            <v>Emergency Services</v>
          </cell>
          <cell r="D1673" t="str">
            <v>Paramedic</v>
          </cell>
          <cell r="E1673" t="str">
            <v>112.00</v>
          </cell>
          <cell r="F1673" t="str">
            <v>Provides basic and advanced life support treatment, care and evaluation of patients on scene.</v>
          </cell>
        </row>
        <row r="1674">
          <cell r="B1674" t="str">
            <v>JC101354-WO</v>
          </cell>
          <cell r="C1674" t="str">
            <v>Emergency Services</v>
          </cell>
          <cell r="D1674" t="str">
            <v>Paramedic</v>
          </cell>
          <cell r="E1674" t="str">
            <v>112.00</v>
          </cell>
          <cell r="F1674" t="str">
            <v>Provides basic and advanced life support treatment, care and evaluation of patients on scene.</v>
          </cell>
        </row>
        <row r="1675">
          <cell r="B1675" t="str">
            <v>JC102139</v>
          </cell>
          <cell r="C1675" t="str">
            <v>Emergency Services</v>
          </cell>
          <cell r="D1675" t="str">
            <v>Paramedic</v>
          </cell>
          <cell r="E1675" t="str">
            <v>114.00</v>
          </cell>
          <cell r="F1675" t="str">
            <v>Performs a variety of nursing care services for patients.</v>
          </cell>
        </row>
        <row r="1676">
          <cell r="B1676" t="str">
            <v>JC102715</v>
          </cell>
          <cell r="C1676" t="str">
            <v>Emergency Services</v>
          </cell>
          <cell r="D1676" t="str">
            <v>Paramedic</v>
          </cell>
          <cell r="E1676" t="str">
            <v>116.00</v>
          </cell>
          <cell r="F1676" t="str">
            <v>Leads Paramedics in providing exceptional emergency medical care during the transport of acute or critically ill/inured patients.  Care is guided by clinical assessment, critical thinking, established patient care guidelines and indirect medical control.</v>
          </cell>
        </row>
        <row r="1677">
          <cell r="B1677" t="str">
            <v>JC103071</v>
          </cell>
          <cell r="C1677" t="str">
            <v>Emergency Services</v>
          </cell>
          <cell r="D1677" t="str">
            <v>Paramedic</v>
          </cell>
          <cell r="E1677" t="str">
            <v>112.00</v>
          </cell>
          <cell r="F1677" t="str">
            <v>Provides basic and advanced life support treatment, care and evaluation of patients on scene.</v>
          </cell>
        </row>
        <row r="1678">
          <cell r="B1678" t="str">
            <v>JC102703</v>
          </cell>
          <cell r="C1678" t="str">
            <v>Emergency Services</v>
          </cell>
          <cell r="D1678" t="str">
            <v>Paramedic</v>
          </cell>
          <cell r="E1678" t="str">
            <v>115.00</v>
          </cell>
          <cell r="F1678" t="str">
            <v>Collaborates to provide exceptional care during the transport of acute or critically ill/injured patients.  The team's care is guided by clinical assessment, critical thinking, established patient care guidelines and indirect medical control.</v>
          </cell>
        </row>
        <row r="1679">
          <cell r="B1679" t="str">
            <v>JC101839-WO</v>
          </cell>
          <cell r="C1679" t="str">
            <v>Emergency Services</v>
          </cell>
          <cell r="D1679" t="str">
            <v>Paramedic</v>
          </cell>
          <cell r="E1679" t="str">
            <v>115.00</v>
          </cell>
          <cell r="F1679" t="str">
            <v>Collaborates to provide exceptional care during the transport of acute or critically ill/injured neonatal or pediatric patients. The team’s care is guided by clinical assessment, critical thinking, established patient care guidelines and indirect medical control.  Manages customer service and experience. Collaborates across organization  for education and process improvement initiatives; patient care documentation and equipment readiness.</v>
          </cell>
        </row>
        <row r="1680">
          <cell r="B1680" t="str">
            <v>JC101839</v>
          </cell>
          <cell r="C1680" t="str">
            <v>Emergency Services</v>
          </cell>
          <cell r="D1680" t="str">
            <v>Paramedic</v>
          </cell>
          <cell r="E1680" t="str">
            <v>115.00</v>
          </cell>
          <cell r="F1680" t="str">
            <v>Functions as an interdisciplinary team member for neonatal/pediatric team transports. Collaborates with high-risk OB specialty RNs for maternal transport. Collaborates to provide exceptional care during ground and air transports of acute or critically ill/injured neonatal, pediatric, and maternal patients; guided by clinical assessments, critical thinking, established patient guidelines (PCGs), standing orders, and in-direct medical control. Manages customer service and experience; collaborating with team members for education and process improvement initiatives, patient care documentation, and equipment readiness.</v>
          </cell>
        </row>
        <row r="1681">
          <cell r="B1681" t="str">
            <v>JC102742</v>
          </cell>
          <cell r="C1681" t="str">
            <v>Facilities and Support Services</v>
          </cell>
          <cell r="D1681" t="str">
            <v>Facilities</v>
          </cell>
          <cell r="E1681" t="str">
            <v>No Grade (H)</v>
          </cell>
          <cell r="F1681" t="str">
            <v>Provides parking lot surveillance and maintenance during events.</v>
          </cell>
        </row>
        <row r="1682">
          <cell r="B1682" t="str">
            <v>JC100279-H</v>
          </cell>
          <cell r="C1682" t="str">
            <v>Mission</v>
          </cell>
          <cell r="D1682" t="str">
            <v>Pastoral Care</v>
          </cell>
          <cell r="E1682" t="str">
            <v>114.00</v>
          </cell>
          <cell r="F1682" t="str">
            <v>Visits patients, assesses their needs, interacts with families and other hospital staff for the good of the patient. Facilitates chapel services. Responds to all codes and crisis calls.</v>
          </cell>
        </row>
        <row r="1683">
          <cell r="B1683" t="str">
            <v>JC102417</v>
          </cell>
          <cell r="C1683" t="str">
            <v>Mission</v>
          </cell>
          <cell r="D1683" t="str">
            <v>Pastoral Care</v>
          </cell>
          <cell r="E1683" t="str">
            <v>511.00</v>
          </cell>
          <cell r="F1683" t="str">
            <v>Visits patients, assesses their needs, interacts with families and other hospital staff for the good of the patient. Facilitates chapel services. Responds to all codes and crisis calls.</v>
          </cell>
        </row>
        <row r="1684">
          <cell r="B1684" t="str">
            <v>JC103243</v>
          </cell>
          <cell r="C1684" t="str">
            <v>Imaging &amp; Diagnostics</v>
          </cell>
          <cell r="D1684" t="str">
            <v>Pathology</v>
          </cell>
          <cell r="E1684" t="str">
            <v>408.00</v>
          </cell>
          <cell r="F1684" t="str">
            <v>Under general direction, assists the pathologists in preparing and grossing anatomical specimens for routine histology testing and staining.</v>
          </cell>
        </row>
        <row r="1685">
          <cell r="B1685" t="str">
            <v>JC103246-H</v>
          </cell>
          <cell r="C1685" t="str">
            <v>Imaging &amp; Diagnostics</v>
          </cell>
          <cell r="D1685" t="str">
            <v>Pathology</v>
          </cell>
          <cell r="E1685" t="str">
            <v>408.00</v>
          </cell>
          <cell r="F1685" t="str">
            <v>Under general direction, assists the pathologists in preparing and grossing anatomical specimens for routine histology testing and staining.</v>
          </cell>
        </row>
        <row r="1686">
          <cell r="B1686" t="str">
            <v>JC103246-S</v>
          </cell>
          <cell r="C1686" t="str">
            <v>Imaging &amp; Diagnostics</v>
          </cell>
          <cell r="D1686" t="str">
            <v>Pathology</v>
          </cell>
          <cell r="E1686" t="str">
            <v>408.00</v>
          </cell>
          <cell r="F1686" t="str">
            <v>Under general direction, assists the pathologists in preparing and grossing anatomical specimens for routine histology testing and staining.</v>
          </cell>
        </row>
        <row r="1687">
          <cell r="B1687" t="str">
            <v>JC103244-H</v>
          </cell>
          <cell r="C1687" t="str">
            <v>Imaging &amp; Diagnostics</v>
          </cell>
          <cell r="D1687" t="str">
            <v>Pathology</v>
          </cell>
          <cell r="E1687" t="str">
            <v>408.00</v>
          </cell>
          <cell r="F1687" t="str">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ell>
        </row>
        <row r="1688">
          <cell r="B1688" t="str">
            <v>JC103244-S</v>
          </cell>
          <cell r="C1688" t="str">
            <v>Imaging &amp; Diagnostics</v>
          </cell>
          <cell r="D1688" t="str">
            <v>Pathology</v>
          </cell>
          <cell r="E1688" t="str">
            <v>408.00</v>
          </cell>
          <cell r="F1688" t="str">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ell>
        </row>
        <row r="1689">
          <cell r="B1689" t="str">
            <v>JC103585-H</v>
          </cell>
          <cell r="C1689" t="str">
            <v>Imaging &amp; Diagnostics</v>
          </cell>
          <cell r="D1689" t="str">
            <v>Pathology</v>
          </cell>
          <cell r="E1689" t="str">
            <v>409.00</v>
          </cell>
          <cell r="F1689" t="str">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ell>
        </row>
        <row r="1690">
          <cell r="B1690" t="str">
            <v>JC103585-S</v>
          </cell>
          <cell r="C1690" t="str">
            <v>Imaging &amp; Diagnostics</v>
          </cell>
          <cell r="D1690" t="str">
            <v>Pathology</v>
          </cell>
          <cell r="E1690" t="str">
            <v>409.00</v>
          </cell>
          <cell r="F1690" t="str">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ell>
        </row>
        <row r="1691">
          <cell r="B1691" t="str">
            <v>JC103599</v>
          </cell>
          <cell r="C1691" t="str">
            <v>Health Information Management</v>
          </cell>
          <cell r="D1691" t="str">
            <v>Medical Records and Transcription</v>
          </cell>
          <cell r="E1691" t="str">
            <v>113.00</v>
          </cell>
          <cell r="F1691" t="str">
            <v>Performs a variety of tasks to support the pathologists, surgical pathology and cytology departments, ensuring accuracy and attention to detail.</v>
          </cell>
        </row>
        <row r="1692">
          <cell r="B1692" t="str">
            <v>JC103600</v>
          </cell>
          <cell r="C1692" t="str">
            <v>Health Information Management</v>
          </cell>
          <cell r="D1692" t="str">
            <v>Medical Records and Transcription</v>
          </cell>
          <cell r="E1692" t="str">
            <v>115.00</v>
          </cell>
          <cell r="F1692" t="str">
            <v>Perform a variety of complex tasks to support the pathologists, surgical pathology and cytology departments, ensuring accuracy and attention to detail.</v>
          </cell>
        </row>
        <row r="1693">
          <cell r="B1693" t="str">
            <v>JC102796</v>
          </cell>
          <cell r="C1693" t="str">
            <v>Administrative/Clerical</v>
          </cell>
          <cell r="D1693" t="str">
            <v>Patient Services</v>
          </cell>
          <cell r="E1693" t="str">
            <v>111.00</v>
          </cell>
          <cell r="F1693" t="str">
            <v>Ensures patient assistance programs are being effectively utilized and ensures all eligible patients are enrolled in assistance programs.  May have direct patient contact.</v>
          </cell>
        </row>
        <row r="1694">
          <cell r="B1694" t="str">
            <v>JC102798</v>
          </cell>
          <cell r="C1694" t="str">
            <v>Administrative/Clerical</v>
          </cell>
          <cell r="D1694" t="str">
            <v>Patient Services</v>
          </cell>
          <cell r="E1694" t="str">
            <v>112.00</v>
          </cell>
          <cell r="F1694" t="str">
            <v>Ensures patient assistance programs are being effectively utilized.  Ensures proper accounting for the assistance for all patients in assistance programs.  Ensures proper coding charges are assigned and completes monthly reporting.</v>
          </cell>
        </row>
        <row r="1695">
          <cell r="B1695" t="str">
            <v>JC102799</v>
          </cell>
          <cell r="C1695" t="str">
            <v>Administrative/Clerical</v>
          </cell>
          <cell r="D1695" t="str">
            <v>Patient Services</v>
          </cell>
          <cell r="E1695" t="str">
            <v>113.00</v>
          </cell>
          <cell r="F1695" t="str">
            <v>Responsible for ensuring patient assistance programs are being effectively utilized, ensuring all patients in assistance programs have proper accounting for the assistance assigned to proper J code charges and completing monthly reporting.</v>
          </cell>
        </row>
        <row r="1696">
          <cell r="B1696" t="str">
            <v>JC101633</v>
          </cell>
          <cell r="C1696" t="str">
            <v>Finance and Business Informatics</v>
          </cell>
          <cell r="D1696" t="str">
            <v>Revenue Cycle and Business Office</v>
          </cell>
          <cell r="E1696" t="str">
            <v>108.00</v>
          </cell>
          <cell r="F1696" t="str">
            <v>Responsible for communicating with patients, participants and staff to accurately schedule patients for prescribed procedures and gather the necessary demographic, insurance and clinical information for the procedure.</v>
          </cell>
        </row>
        <row r="1697">
          <cell r="B1697" t="str">
            <v>JC101633-F</v>
          </cell>
          <cell r="C1697" t="str">
            <v>Finance and Business Informatics</v>
          </cell>
          <cell r="D1697" t="str">
            <v>Revenue Cycle and Business Office</v>
          </cell>
          <cell r="E1697" t="str">
            <v>108.00</v>
          </cell>
          <cell r="F1697" t="str">
            <v>Responsible for communicating with patients, participants and staff to accurately schedule patients for prescribed procedures and gather the necessary demographic, insurance and clinical information for the procedure.</v>
          </cell>
        </row>
        <row r="1698">
          <cell r="B1698" t="str">
            <v>JC101633-WO</v>
          </cell>
          <cell r="C1698" t="str">
            <v>Finance and Business Informatics</v>
          </cell>
          <cell r="D1698" t="str">
            <v>Revenue Cycle and Business Office</v>
          </cell>
          <cell r="E1698" t="str">
            <v>108.00</v>
          </cell>
          <cell r="F1698" t="str">
            <v>Responsible for communicating with patients, participants and staff to accurately schedule patients for prescribed procedures and gather the necessary demographic, insurance and clinical information for the procedure.</v>
          </cell>
        </row>
        <row r="1699">
          <cell r="B1699" t="str">
            <v>JC101632</v>
          </cell>
          <cell r="C1699" t="str">
            <v>Finance and Business Informatics</v>
          </cell>
          <cell r="D1699" t="str">
            <v>Revenue Cycle and Business Office</v>
          </cell>
          <cell r="E1699" t="str">
            <v>109.00</v>
          </cell>
          <cell r="F1699" t="str">
            <v>Responsible for communicating with patients, participants and staff to accurately schedule patients for prescribed procedures and gather the necessary demographic, insurance and clinical information for the procedure.</v>
          </cell>
        </row>
        <row r="1700">
          <cell r="B1700" t="str">
            <v>JC101632-F</v>
          </cell>
          <cell r="C1700" t="str">
            <v>Finance and Business Informatics</v>
          </cell>
          <cell r="D1700" t="str">
            <v>Revenue Cycle and Business Office</v>
          </cell>
          <cell r="E1700" t="str">
            <v>109.00</v>
          </cell>
          <cell r="F1700" t="str">
            <v>Responsible for communicating with patients, participants and staff to accurately schedule patients for prescribed procedures and gather the necessary demographic, insurance and clinical information for the procedure.</v>
          </cell>
        </row>
        <row r="1701">
          <cell r="B1701" t="str">
            <v>JC101631</v>
          </cell>
          <cell r="C1701" t="str">
            <v>Finance and Business Informatics</v>
          </cell>
          <cell r="D1701" t="str">
            <v>Revenue Cycle and Business Office</v>
          </cell>
          <cell r="E1701" t="str">
            <v>112.00</v>
          </cell>
          <cell r="F1701" t="str">
            <v>Leads assigned staff in performing activities related to patient registration.</v>
          </cell>
        </row>
        <row r="1702">
          <cell r="B1702" t="str">
            <v>JC100217</v>
          </cell>
          <cell r="C1702" t="str">
            <v>Finance and Business Informatics</v>
          </cell>
          <cell r="D1702" t="str">
            <v>Revenue Cycle and Business Office</v>
          </cell>
          <cell r="E1702" t="str">
            <v>115.00</v>
          </cell>
          <cell r="F1702" t="str">
            <v>Assists in the reporting, analysis and implementation of programs that support Revenue Cycle.  Responsible for providing expertise to Revenue Cycle operations to ensure quality service is provided to patients in an efficient and cost-effective manner.</v>
          </cell>
        </row>
        <row r="1703">
          <cell r="B1703" t="str">
            <v>JC100232</v>
          </cell>
          <cell r="C1703" t="str">
            <v>Finance and Business Informatics</v>
          </cell>
          <cell r="D1703" t="str">
            <v>Revenue Cycle and Business Office</v>
          </cell>
          <cell r="E1703" t="str">
            <v>116.00</v>
          </cell>
          <cell r="F1703" t="str">
            <v>Assists in the reporting, analysis and implementation of programs that support Revenue Cycle. Responsible for providing expertise to Revenue Cycle operations to ensure quality service is provided to patients in an efficient and cost-effective manner. Responsible for coaching staff.</v>
          </cell>
        </row>
        <row r="1704">
          <cell r="B1704" t="str">
            <v>JC101614</v>
          </cell>
          <cell r="C1704" t="str">
            <v>Finance and Business Informatics</v>
          </cell>
          <cell r="D1704" t="str">
            <v>Revenue Cycle and Business Office</v>
          </cell>
          <cell r="E1704" t="str">
            <v>110.00</v>
          </cell>
          <cell r="F1704" t="str">
            <v>Responsible for processing patient accounts. Duties may include one or more of the following: processing insurance payments, following up on denied claims, and resolving credit balances. Typically works in no more than two functional areas. </v>
          </cell>
        </row>
        <row r="1705">
          <cell r="B1705" t="str">
            <v>JC101613</v>
          </cell>
          <cell r="C1705" t="str">
            <v>Finance and Business Informatics</v>
          </cell>
          <cell r="D1705" t="str">
            <v>Revenue Cycle and Business Office</v>
          </cell>
          <cell r="E1705" t="str">
            <v>111.00</v>
          </cell>
          <cell r="F1705" t="str">
            <v>Responsible for processing patient accounts. Duties may include one or more of the following: processing insurance payments, following up on denied claims, and resolving credit balances. May work in multiple functional areas.</v>
          </cell>
        </row>
        <row r="1706">
          <cell r="B1706" t="str">
            <v>JC101612</v>
          </cell>
          <cell r="C1706" t="str">
            <v>Finance and Business Informatics</v>
          </cell>
          <cell r="D1706" t="str">
            <v>Revenue Cycle and Business Office</v>
          </cell>
          <cell r="E1706" t="str">
            <v>113.00</v>
          </cell>
          <cell r="F1706" t="str">
            <v>Leads patient account representatives in performing activities or tasks relating to patient accounts.</v>
          </cell>
        </row>
        <row r="1707">
          <cell r="B1707" t="str">
            <v>JC103462</v>
          </cell>
          <cell r="C1707" t="str">
            <v>Nursing &amp; Education</v>
          </cell>
          <cell r="D1707" t="str">
            <v>Care Experience</v>
          </cell>
          <cell r="E1707" t="str">
            <v>120.00</v>
          </cell>
          <cell r="F1707" t="str">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Ensures meaningful information is provided to key stakeholders based on evidence-based improvements inside and outside of health care while serving as the subject matter expert for Center for Medicare Services (CMS) regulations.</v>
          </cell>
        </row>
        <row r="1708">
          <cell r="B1708" t="str">
            <v>JC102067</v>
          </cell>
          <cell r="C1708" t="str">
            <v>Finance and Business Informatics</v>
          </cell>
          <cell r="D1708" t="str">
            <v>Revenue Cycle and Business Office</v>
          </cell>
          <cell r="E1708" t="str">
            <v>112.00</v>
          </cell>
          <cell r="F1708" t="str">
            <v>Responsible for serving as a resource for patients, coordinating patient financial assistance requests and application review, assisting patients who may qualify for Medicaid or other government or local social service programs, assisting with loan program coordination, and working assigned patient account work queues.</v>
          </cell>
        </row>
        <row r="1709">
          <cell r="B1709" t="str">
            <v>JC101608</v>
          </cell>
          <cell r="C1709" t="str">
            <v>Finance and Business Informatics</v>
          </cell>
          <cell r="D1709" t="str">
            <v>Revenue Cycle and Business Office</v>
          </cell>
          <cell r="E1709" t="str">
            <v>112.00</v>
          </cell>
          <cell r="F1709" t="str">
            <v>Coordinates activities regarding process improvement within Patient Financial Services.</v>
          </cell>
        </row>
        <row r="1710">
          <cell r="B1710" t="str">
            <v>JC101594</v>
          </cell>
          <cell r="C1710" t="str">
            <v>Finance and Business Informatics</v>
          </cell>
          <cell r="D1710" t="str">
            <v>Revenue Cycle and Business Office</v>
          </cell>
          <cell r="E1710" t="str">
            <v>116.00</v>
          </cell>
          <cell r="F1710" t="str">
            <v>Identifies opportunities for process improvement within Patient Financial Services and develops processes to support resolution.</v>
          </cell>
        </row>
        <row r="1711">
          <cell r="B1711" t="str">
            <v>JC101619</v>
          </cell>
          <cell r="C1711" t="str">
            <v>Finance and Business Informatics</v>
          </cell>
          <cell r="D1711" t="str">
            <v>Revenue Cycle and Business Office</v>
          </cell>
          <cell r="E1711" t="str">
            <v>110.00</v>
          </cell>
          <cell r="F1711" t="str">
            <v>Responsible for determining the patient financial component for patient services.  Estimates, communicates and collects the patient financial responsibility and provides patient financial counseling.</v>
          </cell>
        </row>
        <row r="1712">
          <cell r="B1712" t="str">
            <v>JC101605</v>
          </cell>
          <cell r="C1712" t="str">
            <v>Finance and Business Informatics</v>
          </cell>
          <cell r="D1712" t="str">
            <v>Revenue Cycle and Business Office</v>
          </cell>
          <cell r="E1712" t="str">
            <v>111.00</v>
          </cell>
          <cell r="F1712" t="str">
            <v>Responsible for determining the patient financial component for patient services.  Estimates, communicates and collects the patient financial responsibility and provides patient financial counseling.</v>
          </cell>
        </row>
        <row r="1713">
          <cell r="B1713" t="str">
            <v>JC101604</v>
          </cell>
          <cell r="C1713" t="str">
            <v>Finance and Business Informatics</v>
          </cell>
          <cell r="D1713" t="str">
            <v>Revenue Cycle and Business Office</v>
          </cell>
          <cell r="E1713" t="str">
            <v>113.00</v>
          </cell>
          <cell r="F1713" t="str">
            <v>Leads assigned staff in performing activities or tasks relating to patient financial services.</v>
          </cell>
        </row>
        <row r="1714">
          <cell r="B1714" t="str">
            <v>JC101326</v>
          </cell>
          <cell r="C1714" t="str">
            <v>Patient Care Support</v>
          </cell>
          <cell r="D1714" t="str">
            <v>Patient Care Supt</v>
          </cell>
          <cell r="E1714" t="str">
            <v>104.00</v>
          </cell>
          <cell r="F1714" t="str">
            <v>Performs basic patient monitoring activities under the supervision of a Registered Nurse (RN).</v>
          </cell>
        </row>
        <row r="1715">
          <cell r="B1715" t="str">
            <v>JC101326-F</v>
          </cell>
          <cell r="C1715" t="str">
            <v>Patient Care Support</v>
          </cell>
          <cell r="D1715" t="str">
            <v>Patient Care Supt</v>
          </cell>
          <cell r="E1715" t="str">
            <v>104.00</v>
          </cell>
          <cell r="F1715" t="str">
            <v>Performs basic patient monitoring activities under the supervision of a Registered Nurse (RN).</v>
          </cell>
        </row>
        <row r="1716">
          <cell r="B1716" t="str">
            <v>JC102582</v>
          </cell>
          <cell r="C1716" t="str">
            <v>Quality and Compliance</v>
          </cell>
          <cell r="D1716" t="str">
            <v>Quality/Compliance</v>
          </cell>
          <cell r="E1716" t="str">
            <v>119.00</v>
          </cell>
          <cell r="F1716" t="str">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ell>
        </row>
        <row r="1717">
          <cell r="B1717" t="str">
            <v>JC102582-H</v>
          </cell>
          <cell r="C1717" t="str">
            <v>Quality and Compliance</v>
          </cell>
          <cell r="D1717" t="str">
            <v>Quality/Compliance</v>
          </cell>
          <cell r="E1717" t="str">
            <v>119.00</v>
          </cell>
          <cell r="F1717" t="str">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ell>
        </row>
        <row r="1718">
          <cell r="B1718" t="str">
            <v>JC102772</v>
          </cell>
          <cell r="C1718" t="str">
            <v>Human Resources</v>
          </cell>
          <cell r="D1718" t="str">
            <v>Payroll</v>
          </cell>
          <cell r="E1718" t="str">
            <v>116.00</v>
          </cell>
          <cell r="F1718" t="str">
            <v>Provides analysis and necessary actions to ensure accurate and compliant preparation and completion of payroll processes and appropriate tax filing activities.</v>
          </cell>
        </row>
        <row r="1719">
          <cell r="B1719" t="str">
            <v>JC101183</v>
          </cell>
          <cell r="C1719" t="str">
            <v>Human Resources</v>
          </cell>
          <cell r="D1719" t="str">
            <v>Payroll</v>
          </cell>
          <cell r="E1719" t="str">
            <v>114.00</v>
          </cell>
          <cell r="F1719" t="str">
            <v>Responsible for the timely and accurate processing and reconciliation of assigned payrolls in accordance with wage and tax guidelines, processing garnishments, generating payroll documents and tax reports.</v>
          </cell>
        </row>
        <row r="1720">
          <cell r="B1720" t="str">
            <v>JC102145</v>
          </cell>
          <cell r="C1720" t="str">
            <v>Human Resources</v>
          </cell>
          <cell r="D1720" t="str">
            <v>Payroll</v>
          </cell>
          <cell r="E1720" t="str">
            <v>115.00</v>
          </cell>
          <cell r="F1720" t="str">
            <v>Performs all payroll tax-related activities, for multiple companies and tax jurisdictions, including compliance with and coordinating the filing of local, state, and federal tax returns. Files all associated returns, making or monitoring associated tax payments by third-party vendors, establishing and maintaining a payroll tax calendar, coordinating adding new jurisdictions for payroll tax reporting, leading year-end payroll activities, and responding to inquiries related to payroll tax matters. Processes adjustments and coordinates the overpayment and sign-on bonus recovery process and assures all amended returns and W-2Cs are processed. Provides information for general ledger activity related to payroll.</v>
          </cell>
        </row>
        <row r="1721">
          <cell r="B1721" t="str">
            <v>JC101678</v>
          </cell>
          <cell r="C1721" t="str">
            <v>Behavioral Health</v>
          </cell>
          <cell r="D1721" t="str">
            <v>Behavioral Health Professionals</v>
          </cell>
          <cell r="E1721" t="str">
            <v>117.00</v>
          </cell>
          <cell r="F1721" t="str">
            <v>Provides overall coordination of the early intervention medical diagnostic services for the southern Illinois region.  Conducts evaluation of children in conjunction with the developmental pediatrician. Provides technical assistance to Early Intervenation (EI) providers.</v>
          </cell>
        </row>
        <row r="1722">
          <cell r="B1722" t="str">
            <v>JC102580</v>
          </cell>
          <cell r="C1722" t="str">
            <v>Quality and Compliance</v>
          </cell>
          <cell r="D1722" t="str">
            <v>Quality/Compliance</v>
          </cell>
          <cell r="E1722" t="str">
            <v>119.00</v>
          </cell>
          <cell r="F1722" t="str">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ell>
        </row>
        <row r="1723">
          <cell r="B1723" t="str">
            <v>JC102580-H</v>
          </cell>
          <cell r="C1723" t="str">
            <v>Quality and Compliance</v>
          </cell>
          <cell r="D1723" t="str">
            <v>Quality/Compliance</v>
          </cell>
          <cell r="E1723" t="str">
            <v>119.00</v>
          </cell>
          <cell r="F1723" t="str">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ell>
        </row>
        <row r="1724">
          <cell r="B1724" t="str">
            <v>JC102887</v>
          </cell>
          <cell r="C1724" t="str">
            <v>Performance Excellence</v>
          </cell>
          <cell r="D1724" t="str">
            <v>Performance Excellence Administration</v>
          </cell>
          <cell r="E1724" t="str">
            <v>Market</v>
          </cell>
          <cell r="F1724" t="str">
            <v>Responsible and accountable for planning, developing, implementing, and managing analytical processes and platforms which support system optimization, performance, and overall success. Provides expertise interpreting, summarizing, and presenting complex data from multiple data sources. This position works collaboratively with other system analytical teams, finance, and senior leaders.</v>
          </cell>
        </row>
        <row r="1725">
          <cell r="B1725" t="str">
            <v>JC102454</v>
          </cell>
          <cell r="C1725" t="str">
            <v>Imaging &amp; Diagnostics</v>
          </cell>
          <cell r="D1725" t="str">
            <v>Cardiac Diagnostics</v>
          </cell>
          <cell r="E1725" t="str">
            <v>Contract (H)</v>
          </cell>
          <cell r="F1725" t="str">
            <v>Operates extra-corporeal circulation equipment during procedures requiring artificial support or the temporary replacement of circulatory or respiratory functions.</v>
          </cell>
        </row>
        <row r="1726">
          <cell r="B1726" t="str">
            <v>JC101644-H</v>
          </cell>
          <cell r="C1726" t="str">
            <v>Imaging &amp; Diagnostics</v>
          </cell>
          <cell r="D1726" t="str">
            <v>Cardiac Diagnostics</v>
          </cell>
          <cell r="E1726" t="str">
            <v>125.00</v>
          </cell>
          <cell r="F1726" t="str">
            <v>Operates extra-corporeal circulation equipment during procedures requiring artificial support or the temporary replacement of circulatory or respiratory functions.</v>
          </cell>
        </row>
        <row r="1727">
          <cell r="B1727" t="str">
            <v>JC101644-S</v>
          </cell>
          <cell r="C1727" t="str">
            <v>Imaging &amp; Diagnostics</v>
          </cell>
          <cell r="D1727" t="str">
            <v>Cardiac Diagnostics</v>
          </cell>
          <cell r="E1727" t="str">
            <v>125.00</v>
          </cell>
          <cell r="F1727" t="str">
            <v>Operates extra-corporeal circulation equipment during procedures requiring artificial support or the temporary replacement of circulatory or respiratory functions.</v>
          </cell>
        </row>
        <row r="1728">
          <cell r="B1728" t="str">
            <v>JC103093</v>
          </cell>
          <cell r="C1728" t="str">
            <v>Imaging &amp; Diagnostics</v>
          </cell>
          <cell r="D1728" t="str">
            <v>Cardiac Diagnostics</v>
          </cell>
          <cell r="E1728" t="str">
            <v>125.00</v>
          </cell>
          <cell r="F1728" t="str">
            <v>Under supervision of a Perfusionist/Surgeon, operates extra-corporeal circulation equipment during procedures requiring artificial support or the temporary replacement of circulatory or respiratory functions within student scope of practice.</v>
          </cell>
        </row>
        <row r="1729">
          <cell r="B1729" t="str">
            <v>JC101645</v>
          </cell>
          <cell r="C1729" t="str">
            <v>Imaging &amp; Diagnostics</v>
          </cell>
          <cell r="D1729" t="str">
            <v>Cardiac Diagnostics</v>
          </cell>
          <cell r="E1729" t="str">
            <v>126.00</v>
          </cell>
          <cell r="F1729" t="str">
            <v>Leads assigned staff in performing activities or tasks in cardiovascular perfusion services.</v>
          </cell>
        </row>
        <row r="1730">
          <cell r="B1730" t="str">
            <v>JC103425</v>
          </cell>
          <cell r="C1730" t="str">
            <v>Imaging &amp; Diagnostics</v>
          </cell>
          <cell r="D1730" t="str">
            <v>Cardiac Diagnostics</v>
          </cell>
          <cell r="E1730" t="str">
            <v>No Grade (H)</v>
          </cell>
          <cell r="F1730" t="str">
            <v>Provides perfusion services to patients within the student scope of practice.</v>
          </cell>
        </row>
        <row r="1731">
          <cell r="B1731" t="str">
            <v>JC101541</v>
          </cell>
          <cell r="C1731" t="str">
            <v>Social Services</v>
          </cell>
          <cell r="D1731" t="str">
            <v>Social Services Support</v>
          </cell>
          <cell r="E1731" t="str">
            <v>117.00</v>
          </cell>
          <cell r="F1731" t="str">
            <v>Provides case management and care coordination to pregnant women with substance use disorder throughout thier pregnancy and up to two years after the birth of the child.</v>
          </cell>
        </row>
        <row r="1732">
          <cell r="B1732" t="str">
            <v>JC102676</v>
          </cell>
          <cell r="C1732" t="str">
            <v>Patient Care Support</v>
          </cell>
          <cell r="D1732" t="str">
            <v>Patient Care Supt</v>
          </cell>
          <cell r="E1732" t="str">
            <v>504.00</v>
          </cell>
          <cell r="F1732" t="str">
            <v>Under supervision and in collaboration with Supervisor-RN, assists in performing a variety of personal care services from the program offered service listing for clients in the client’s home or in other locations with client as needed.</v>
          </cell>
        </row>
        <row r="1733">
          <cell r="B1733" t="str">
            <v>JC101484</v>
          </cell>
          <cell r="C1733" t="str">
            <v>Imaging &amp; Diagnostics</v>
          </cell>
          <cell r="D1733" t="str">
            <v>Radiology</v>
          </cell>
          <cell r="E1733" t="str">
            <v>120.00</v>
          </cell>
          <cell r="F1733" t="str">
            <v>Coordinates PET examinations performed at offsite affiliate facilities in conjunction with manager.  Travels to affiliate sites to perform diagnostic and research PET exams.  Responsible for the transportation of equipment and coordination of schedules.</v>
          </cell>
        </row>
        <row r="1734">
          <cell r="B1734" t="str">
            <v>JC103377</v>
          </cell>
          <cell r="C1734" t="str">
            <v>Provider - Pharmacy</v>
          </cell>
          <cell r="D1734" t="str">
            <v>Pharmacist</v>
          </cell>
          <cell r="E1734" t="str">
            <v>432.00</v>
          </cell>
          <cell r="F1734" t="str">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ell>
        </row>
        <row r="1735">
          <cell r="B1735" t="str">
            <v>JC102217</v>
          </cell>
          <cell r="C1735" t="str">
            <v>Provider - Pharmacy</v>
          </cell>
          <cell r="D1735" t="str">
            <v>Pharmacist</v>
          </cell>
          <cell r="E1735" t="str">
            <v>431.00</v>
          </cell>
          <cell r="F1735" t="str">
            <v>Responsible for emergency telephone management of poisoning exposures and questions handled by the Poison Center. Guides treatment advice for both the public and health care providers.  Manages beneficial relationships with individuals and departments inside and outside of the organization.  Accurately questions to aid in decision making responses regarding toxicology recommendations.  Evaluates, plans and implements effective patient care plans within the guidelines of the standards of pharmacy practice and operational guidelines.</v>
          </cell>
        </row>
        <row r="1736">
          <cell r="B1736" t="str">
            <v>JC100240-H</v>
          </cell>
          <cell r="C1736" t="str">
            <v>Provider - Pharmacy</v>
          </cell>
          <cell r="D1736" t="str">
            <v>Pharmacist</v>
          </cell>
          <cell r="E1736" t="str">
            <v>431.00</v>
          </cell>
          <cell r="F1736" t="str">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ell>
        </row>
        <row r="1737">
          <cell r="B1737" t="str">
            <v>JC100240-S</v>
          </cell>
          <cell r="C1737" t="str">
            <v>Provider - Pharmacy</v>
          </cell>
          <cell r="D1737" t="str">
            <v>Pharmacist</v>
          </cell>
          <cell r="E1737" t="str">
            <v>431.00</v>
          </cell>
          <cell r="F1737" t="str">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ell>
        </row>
        <row r="1738">
          <cell r="B1738" t="str">
            <v>JC102397</v>
          </cell>
          <cell r="C1738" t="str">
            <v>Provider - Pharmacy</v>
          </cell>
          <cell r="D1738" t="str">
            <v>Pharmacist</v>
          </cell>
          <cell r="E1738" t="str">
            <v>431.00</v>
          </cell>
          <cell r="F1738" t="str">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ell>
        </row>
        <row r="1739">
          <cell r="B1739" t="str">
            <v>JC100241-H</v>
          </cell>
          <cell r="C1739" t="str">
            <v>Provider - Pharmacy</v>
          </cell>
          <cell r="D1739" t="str">
            <v>Pharmacist</v>
          </cell>
          <cell r="E1739" t="str">
            <v>431.00</v>
          </cell>
          <cell r="F1739" t="str">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ell>
        </row>
        <row r="1740">
          <cell r="B1740" t="str">
            <v>JC100241-S</v>
          </cell>
          <cell r="C1740" t="str">
            <v>Provider - Pharmacy</v>
          </cell>
          <cell r="D1740" t="str">
            <v>Pharmacist</v>
          </cell>
          <cell r="E1740" t="str">
            <v>431.00</v>
          </cell>
          <cell r="F1740" t="str">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ell>
        </row>
        <row r="1741">
          <cell r="B1741" t="str">
            <v>JC100238-H</v>
          </cell>
          <cell r="C1741" t="str">
            <v>Provider - Pharmacy</v>
          </cell>
          <cell r="D1741" t="str">
            <v>Pharmacist</v>
          </cell>
          <cell r="E1741" t="str">
            <v>431.00</v>
          </cell>
          <cell r="F1741" t="str">
            <v>Assumes an active role to provide patient care through comprehensive medication reviews and/or targeted disease-specific interventions.</v>
          </cell>
        </row>
        <row r="1742">
          <cell r="B1742" t="str">
            <v>JC100238-S</v>
          </cell>
          <cell r="C1742" t="str">
            <v>Provider - Pharmacy</v>
          </cell>
          <cell r="D1742" t="str">
            <v>Pharmacist</v>
          </cell>
          <cell r="E1742" t="str">
            <v>431.00</v>
          </cell>
          <cell r="F1742" t="str">
            <v>Assumes an active role to provide patient care through comprehensive medication reviews and/or targeted disease-specific interventions.</v>
          </cell>
        </row>
        <row r="1743">
          <cell r="B1743" t="str">
            <v>JC100242-H</v>
          </cell>
          <cell r="C1743" t="str">
            <v>Provider - Pharmacy</v>
          </cell>
          <cell r="D1743" t="str">
            <v>Pharmacist</v>
          </cell>
          <cell r="E1743" t="str">
            <v>431.00</v>
          </cell>
          <cell r="F1743" t="str">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ell>
        </row>
        <row r="1744">
          <cell r="B1744" t="str">
            <v>JC100242-S</v>
          </cell>
          <cell r="C1744" t="str">
            <v>Provider - Pharmacy</v>
          </cell>
          <cell r="D1744" t="str">
            <v>Pharmacist</v>
          </cell>
          <cell r="E1744" t="str">
            <v>431.00</v>
          </cell>
          <cell r="F1744" t="str">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ell>
        </row>
        <row r="1745">
          <cell r="B1745" t="str">
            <v>JC100243-F</v>
          </cell>
          <cell r="C1745" t="str">
            <v>Provider - Pharmacy</v>
          </cell>
          <cell r="D1745" t="str">
            <v>Pharmacist</v>
          </cell>
          <cell r="E1745" t="str">
            <v>431.00</v>
          </cell>
          <cell r="F1745" t="str">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ell>
        </row>
        <row r="1746">
          <cell r="B1746" t="str">
            <v>JC100243-H</v>
          </cell>
          <cell r="C1746" t="str">
            <v>Provider - Pharmacy</v>
          </cell>
          <cell r="D1746" t="str">
            <v>Pharmacist</v>
          </cell>
          <cell r="E1746" t="str">
            <v>431.00</v>
          </cell>
          <cell r="F1746" t="str">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ell>
        </row>
        <row r="1747">
          <cell r="B1747" t="str">
            <v>JC100243-S</v>
          </cell>
          <cell r="C1747" t="str">
            <v>Provider - Pharmacy</v>
          </cell>
          <cell r="D1747" t="str">
            <v>Pharmacist</v>
          </cell>
          <cell r="E1747" t="str">
            <v>431.00</v>
          </cell>
          <cell r="F1747" t="str">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ell>
        </row>
        <row r="1748">
          <cell r="B1748" t="str">
            <v>JC101958</v>
          </cell>
          <cell r="C1748" t="str">
            <v>Provider - Pharmacy</v>
          </cell>
          <cell r="D1748" t="str">
            <v>Pharmacist</v>
          </cell>
          <cell r="E1748" t="str">
            <v>431.00</v>
          </cell>
          <cell r="F1748" t="str">
            <v>Assures the appropriate selection, dosing, administering and dispensing of medication orders. Provides supervision for actions of pharmacy technicians, residents, graduates and interns. Interacts with facility staff, physicians, nurses and patients concerning various clinical activities in order to provide proper drug therapy. Functions as Pharmacist in Charge (PIC) in the absence of the Pharmacy Supervisor/Manager.</v>
          </cell>
        </row>
        <row r="1749">
          <cell r="B1749" t="str">
            <v>JC103480-H</v>
          </cell>
          <cell r="C1749" t="str">
            <v>Provider - Pharmacy</v>
          </cell>
          <cell r="D1749" t="str">
            <v>Pharmacist</v>
          </cell>
          <cell r="E1749" t="str">
            <v>432.00</v>
          </cell>
          <cell r="F1749" t="str">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ell>
        </row>
        <row r="1750">
          <cell r="B1750" t="str">
            <v>JC103480-S</v>
          </cell>
          <cell r="C1750" t="str">
            <v>Provider - Pharmacy</v>
          </cell>
          <cell r="D1750" t="str">
            <v>Pharmacist</v>
          </cell>
          <cell r="E1750" t="str">
            <v>432.00</v>
          </cell>
          <cell r="F1750" t="str">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ell>
        </row>
        <row r="1751">
          <cell r="B1751" t="str">
            <v>JC103036</v>
          </cell>
          <cell r="C1751" t="str">
            <v>Provider - Pharmacy</v>
          </cell>
          <cell r="D1751" t="str">
            <v>Pharmacist</v>
          </cell>
          <cell r="E1751" t="str">
            <v>432.00</v>
          </cell>
          <cell r="F1751" t="str">
            <v>Responsible for the provision of safe, effective, appropriate and cost-effective antimicrobial therapy to patients in the area of Infectious Diseases within multiple ministries or regions.</v>
          </cell>
        </row>
        <row r="1752">
          <cell r="B1752" t="str">
            <v>JC100249-H</v>
          </cell>
          <cell r="C1752" t="str">
            <v>Provider - Pharmacy</v>
          </cell>
          <cell r="D1752" t="str">
            <v>Pharmacist</v>
          </cell>
          <cell r="E1752" t="str">
            <v>432.00</v>
          </cell>
          <cell r="F1752" t="str">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ell>
        </row>
        <row r="1753">
          <cell r="B1753" t="str">
            <v>JC100249-S</v>
          </cell>
          <cell r="C1753" t="str">
            <v>Provider - Pharmacy</v>
          </cell>
          <cell r="D1753" t="str">
            <v>Pharmacist</v>
          </cell>
          <cell r="E1753" t="str">
            <v>432.00</v>
          </cell>
          <cell r="F1753" t="str">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ell>
        </row>
        <row r="1754">
          <cell r="B1754" t="str">
            <v>JC103710</v>
          </cell>
          <cell r="C1754" t="str">
            <v>Provider - Pharmacy</v>
          </cell>
          <cell r="D1754" t="str">
            <v>Pharmacist</v>
          </cell>
          <cell r="E1754" t="str">
            <v>432.00</v>
          </cell>
          <cell r="F1754" t="str">
            <v>Coordinates the operations of a community pharmacy, ensuring costs are within budget and standard work and policies are implemented. Performs duties of a managing pharmacist in accordance with all federal and state regulations and accreditation and certification requirements. Performs all duties of a clinical community pharmacist.</v>
          </cell>
        </row>
        <row r="1755">
          <cell r="B1755" t="str">
            <v>JC100250</v>
          </cell>
          <cell r="C1755" t="str">
            <v>Provider - Pharmacy</v>
          </cell>
          <cell r="D1755" t="str">
            <v>Pharmacist</v>
          </cell>
          <cell r="E1755" t="str">
            <v>432.00</v>
          </cell>
          <cell r="F1755" t="str">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ell>
        </row>
        <row r="1756">
          <cell r="B1756" t="str">
            <v>JC100250-S</v>
          </cell>
          <cell r="C1756" t="str">
            <v>Provider - Pharmacy</v>
          </cell>
          <cell r="D1756" t="str">
            <v>Pharmacist</v>
          </cell>
          <cell r="E1756" t="str">
            <v>432.00</v>
          </cell>
          <cell r="F1756" t="str">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ell>
        </row>
        <row r="1757">
          <cell r="B1757" t="str">
            <v>JC100251</v>
          </cell>
          <cell r="C1757" t="str">
            <v>Provider - Pharmacy</v>
          </cell>
          <cell r="D1757" t="str">
            <v>Pharmacist</v>
          </cell>
          <cell r="E1757" t="str">
            <v>432.00</v>
          </cell>
          <cell r="F1757" t="str">
            <v>Responsible for the implementation and coordination of the pharmacy residency program. Responsible for continuous residency program improvement in conjunction with the residency advisory committee and pharmacy administration.</v>
          </cell>
        </row>
        <row r="1758">
          <cell r="B1758" t="str">
            <v>JC100251-S</v>
          </cell>
          <cell r="C1758" t="str">
            <v>Provider - Pharmacy</v>
          </cell>
          <cell r="D1758" t="str">
            <v>Pharmacist</v>
          </cell>
          <cell r="E1758" t="str">
            <v>432.00</v>
          </cell>
          <cell r="F1758" t="str">
            <v>Responsible for the implementation and coordination of the pharmacy residency program. Responsible for continuous residency program improvement in conjunction with the residency advisory committee and pharmacy administration.</v>
          </cell>
        </row>
        <row r="1759">
          <cell r="B1759" t="str">
            <v>JC100245-S</v>
          </cell>
          <cell r="C1759" t="str">
            <v>Provider - Pharmacy</v>
          </cell>
          <cell r="D1759" t="str">
            <v>Pharmacist Trainee</v>
          </cell>
          <cell r="E1759" t="str">
            <v>Pharmacist Resident</v>
          </cell>
          <cell r="F1759" t="str">
            <v>Develops clinical pharmacy practice skills that are consistent with the American Society of Health System Pharmacists (ASHP) accreditation standards. Works collaboratively with preceptors to optimize patient care by promoting rational, safe, and cost-effective drug therapy by developing and providing clinical services in their area of expertise.</v>
          </cell>
        </row>
        <row r="1760">
          <cell r="B1760" t="str">
            <v>JC103280</v>
          </cell>
          <cell r="C1760" t="str">
            <v>Provider - Pharmacy</v>
          </cell>
          <cell r="D1760" t="str">
            <v>Pharmacist</v>
          </cell>
          <cell r="E1760" t="str">
            <v>433.00</v>
          </cell>
          <cell r="F1760" t="str">
            <v>Collaborates with system and regional leadership to ensure policies and processes are in place for safe, effective, and fiscally responsible pharmaceutical care for ambulatory patients in the system.</v>
          </cell>
        </row>
        <row r="1761">
          <cell r="B1761" t="str">
            <v>JC103540</v>
          </cell>
          <cell r="C1761" t="str">
            <v>Pharmacy</v>
          </cell>
          <cell r="D1761" t="str">
            <v>Pharmacy Support</v>
          </cell>
          <cell r="E1761" t="str">
            <v>No Grade (H)</v>
          </cell>
          <cell r="F1761" t="str">
            <v>Prepares medications under the direction of a pharmacist. Measures, mixes, counts out, labels, and records amounts and dosages of medications according to prescription orders.</v>
          </cell>
        </row>
        <row r="1762">
          <cell r="B1762" t="str">
            <v>JC100247</v>
          </cell>
          <cell r="C1762" t="str">
            <v>Pharmacy</v>
          </cell>
          <cell r="D1762" t="str">
            <v>Pharmacy Support</v>
          </cell>
          <cell r="E1762" t="str">
            <v>106.00</v>
          </cell>
          <cell r="F1762" t="str">
            <v>Assists pharmacy staff with serving customers, insurance transactions, payments, stocking, inventory and medication delivery as allowed by state and federal regulations.</v>
          </cell>
        </row>
        <row r="1763">
          <cell r="B1763" t="str">
            <v>JC100247-TAH</v>
          </cell>
          <cell r="C1763" t="str">
            <v>Pharmacy</v>
          </cell>
          <cell r="D1763" t="str">
            <v>Pharmacy Support</v>
          </cell>
          <cell r="E1763" t="str">
            <v>106.00</v>
          </cell>
          <cell r="F1763" t="str">
            <v>Assists pharmacy staff with serving customers, insurance transactions, payments, stocking, inventory and medication delivery as allowed by state and federal regulations.</v>
          </cell>
        </row>
        <row r="1764">
          <cell r="B1764" t="str">
            <v>JC102786</v>
          </cell>
          <cell r="C1764" t="str">
            <v>Provider - Pharmacy</v>
          </cell>
          <cell r="D1764" t="str">
            <v>Pharmacist</v>
          </cell>
          <cell r="E1764" t="str">
            <v>433.00</v>
          </cell>
          <cell r="F1764" t="str">
            <v>Collaborates with system and regional pharmacy leadership to ensure policies and processes are in place to ensure safe, effective and fiscally responsible pharmaceutical care for hospitalized patients in the region.</v>
          </cell>
        </row>
        <row r="1765">
          <cell r="B1765" t="str">
            <v>JC103275</v>
          </cell>
          <cell r="C1765" t="str">
            <v>Pharmacy</v>
          </cell>
          <cell r="D1765" t="str">
            <v>Pharmacy Support</v>
          </cell>
          <cell r="E1765" t="str">
            <v>Market</v>
          </cell>
          <cell r="F1765" t="str">
            <v>Under the direction of the System Vice President of Pharmacy, responsible for the strategic executive  direction and oversight of pharmacy business and financial management services and programs.  The scope of oversight includes managing pharmacy budgets; driving cost savings and revenue optimization; fostering business growth; leading pharmacy supply chain and 340B programs; monitoring pharmacy revenue cycle performance; directing pharmacy business/data analytics services and technology; collaborating on innovative prescription benefit management processes; and directing pharmacy project coordination across these areas. Collaborates with ministry, regional and system-level pharmacy and executive leaders to shape the organization’s pharmacy business strategy.</v>
          </cell>
        </row>
        <row r="1766">
          <cell r="B1766" t="str">
            <v>JC100260-H</v>
          </cell>
          <cell r="C1766" t="str">
            <v>Pharmacy</v>
          </cell>
          <cell r="D1766" t="str">
            <v>Pharmacy Support</v>
          </cell>
          <cell r="E1766" t="str">
            <v>Pharmacy Intern (H)</v>
          </cell>
          <cell r="F1766" t="str">
            <v>As part of training to become a pharmacist is able to perform all duties of a pharmacy tech and works closely with the pharmacist to develop additional skills to the level of their current education.  Assist pharmacists in preparing and dispensing medications, maintaining the drug inventory, and maintaining patient records.  Works only under the supervision of a registered pharmacist and may not perform duties that can legally be performed only by a registered pharmacist.   Interacts with customers, answers phones, processes insurance billing, runs the cash register and participates in record keeping requirements.</v>
          </cell>
        </row>
        <row r="1767">
          <cell r="B1767" t="str">
            <v>JC103613</v>
          </cell>
          <cell r="C1767" t="str">
            <v>Pharmacy</v>
          </cell>
          <cell r="D1767" t="str">
            <v>Pharmacy Technician</v>
          </cell>
          <cell r="E1767" t="str">
            <v>117.00</v>
          </cell>
          <cell r="F1767" t="str">
            <v>Under the direct supervision of a pharmacist and in accordance with standard procedures, provides coordination and leadership for workflows and process improvement within a specialized operational area that spans multiple ministries. At least 80% of time is dedicated to this focused role, which may include areas such as community operations, technology and automation, regulatory compliance, finance, medication access and adherence, transitions of care, and purchasing.</v>
          </cell>
        </row>
        <row r="1768">
          <cell r="B1768" t="str">
            <v>JC103609</v>
          </cell>
          <cell r="C1768" t="str">
            <v>Pharmacy</v>
          </cell>
          <cell r="D1768" t="str">
            <v>Pharmacy Technician</v>
          </cell>
          <cell r="E1768" t="str">
            <v>113.00</v>
          </cell>
          <cell r="F1768" t="str">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ell>
        </row>
        <row r="1769">
          <cell r="B1769" t="str">
            <v>JC103609-F</v>
          </cell>
          <cell r="C1769" t="str">
            <v>Pharmacy</v>
          </cell>
          <cell r="D1769" t="str">
            <v>Pharmacy Technician</v>
          </cell>
          <cell r="E1769" t="str">
            <v>113.00</v>
          </cell>
          <cell r="F1769" t="str">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ell>
        </row>
        <row r="1770">
          <cell r="B1770" t="str">
            <v>JC103610</v>
          </cell>
          <cell r="C1770" t="str">
            <v>Pharmacy</v>
          </cell>
          <cell r="D1770" t="str">
            <v>Pharmacy Technician</v>
          </cell>
          <cell r="E1770" t="str">
            <v>114.00</v>
          </cell>
          <cell r="F1770" t="str">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ell>
        </row>
        <row r="1771">
          <cell r="B1771" t="str">
            <v>JC103610-F</v>
          </cell>
          <cell r="C1771" t="str">
            <v>Pharmacy</v>
          </cell>
          <cell r="D1771" t="str">
            <v>Pharmacy Technician</v>
          </cell>
          <cell r="E1771" t="str">
            <v>114.00</v>
          </cell>
          <cell r="F1771" t="str">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ell>
        </row>
        <row r="1772">
          <cell r="B1772" t="str">
            <v>JC103611</v>
          </cell>
          <cell r="C1772" t="str">
            <v>Pharmacy</v>
          </cell>
          <cell r="D1772" t="str">
            <v>Pharmacy Technician</v>
          </cell>
          <cell r="E1772" t="str">
            <v>115.00</v>
          </cell>
          <cell r="F1772" t="str">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ell>
        </row>
        <row r="1773">
          <cell r="B1773" t="str">
            <v>JC103612</v>
          </cell>
          <cell r="C1773" t="str">
            <v>Pharmacy</v>
          </cell>
          <cell r="D1773" t="str">
            <v>Pharmacy Technician</v>
          </cell>
          <cell r="E1773" t="str">
            <v>116.00</v>
          </cell>
          <cell r="F1773" t="str">
            <v>Under the direct supervision of a pharmacist and in accordance with standard procedures, this position leads workflows and drives process improvements within a specialized operational area, specific to a single ministry. At least 80% of work time is dedicated to this specialized function, which may include areas such as technology and automation, controlled substance management, transitions of care, or purchasing. The role involves performing advanced pharmacy technician duties that require specialized knowledge and skills beyond those typically expected in standard technician roles.</v>
          </cell>
        </row>
        <row r="1774">
          <cell r="B1774" t="str">
            <v>JC103597</v>
          </cell>
          <cell r="C1774" t="str">
            <v>Pharmacy</v>
          </cell>
          <cell r="D1774" t="str">
            <v>Pharmacy Support</v>
          </cell>
          <cell r="E1774" t="str">
            <v>No Grade (H)</v>
          </cell>
          <cell r="F1774" t="str">
            <v>Participates in the preparation or delivery of medications under the direction of a pharmacist. May measure, mix, count out, label, and record amounts/dosages of medications according to prescription orders under the supervision of a pharmacy technician or pharmacist.</v>
          </cell>
        </row>
        <row r="1775">
          <cell r="B1775" t="str">
            <v>JC101112</v>
          </cell>
          <cell r="C1775" t="str">
            <v>Executive</v>
          </cell>
          <cell r="D1775" t="str">
            <v>Regional Executive</v>
          </cell>
          <cell r="E1775" t="str">
            <v>Market</v>
          </cell>
          <cell r="F1775" t="str">
            <v>Responsible for assigned region which may include one or more operating regions for hospital pharmacy or systemwide clinical and ambulatory pharmacy.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ell>
        </row>
        <row r="1776">
          <cell r="B1776" t="str">
            <v>JC100265</v>
          </cell>
          <cell r="C1776" t="str">
            <v>Executive</v>
          </cell>
          <cell r="D1776" t="str">
            <v>Regional Executive</v>
          </cell>
          <cell r="E1776" t="str">
            <v>Market</v>
          </cell>
          <cell r="F1776" t="str">
            <v>Responsible for community and ambulatory pharmacy service lines assigned.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ell>
        </row>
        <row r="1777">
          <cell r="B1777" t="str">
            <v>JC103147</v>
          </cell>
          <cell r="C1777" t="str">
            <v>Marketing, Communications, and Philanthropy</v>
          </cell>
          <cell r="D1777" t="str">
            <v>Philanthropy</v>
          </cell>
          <cell r="E1777" t="str">
            <v>116.00</v>
          </cell>
          <cell r="F1777" t="str">
            <v>Maintains &amp; supports the Philanthropy CRM, Raiser’s Edge NXT, and other related applications, technology and tools. Ensures data is consistently structured, organized and maintained to support the needs and strategies of Philanthropy. Possesses a basic understanding of the underlying business of fundraising and the industry standards, rules and regulations that govern Philanthropy Operations. Serves as a Philanthropy Operations &amp; Raiser’s Edge NXT resource for basic to moderately complex Philanthropy initiatives.</v>
          </cell>
        </row>
        <row r="1778">
          <cell r="B1778" t="str">
            <v>JC103149</v>
          </cell>
          <cell r="C1778" t="str">
            <v>Marketing, Communications, and Philanthropy</v>
          </cell>
          <cell r="D1778" t="str">
            <v>Philanthropy</v>
          </cell>
          <cell r="E1778" t="str">
            <v>118.00</v>
          </cell>
          <cell r="F1778" t="str">
            <v>Implements, configures, maintains and supports the Philanthropy CRM, Raiser’s Edge NXT, other integrating applications, technology &amp; tools. Ensures philanthropic data is consistently structured, organized and maintained to support the needs and strategies of Philanthropy. Possesses an in-depth understanding of the underlying business of fundraising and the industry standards, rules and regulations that govern Philanthropy Operations. Serves as subject matter expert for complex philanthropy initiatives, data integration projects, reporting and data visualization.</v>
          </cell>
        </row>
        <row r="1779">
          <cell r="B1779" t="str">
            <v>JC103148</v>
          </cell>
          <cell r="C1779" t="str">
            <v>Marketing, Communications, and Philanthropy</v>
          </cell>
          <cell r="D1779" t="str">
            <v>Philanthropy</v>
          </cell>
          <cell r="E1779" t="str">
            <v>117.00</v>
          </cell>
          <cell r="F1779" t="str">
            <v>Configures, supports and maintains the Philanthropy CRM, Raiser’s Edge NXT, and other related applications, technology &amp; tools. Ensures data is consistently structured, organized and maintained to support the needs and strategies of Philanthropy. Possesses a detailed understanding of the underlying business of fundraising and the industry standards, rules and regulations that govern Philanthropy Operations. Serves as subject matter expert for moderate to complex philanthropy initiatives and data integration projects.</v>
          </cell>
        </row>
        <row r="1780">
          <cell r="B1780" t="str">
            <v>JC101406</v>
          </cell>
          <cell r="C1780" t="str">
            <v>Marketing, Communications, and Philanthropy</v>
          </cell>
          <cell r="D1780" t="str">
            <v>Philanthropy</v>
          </cell>
          <cell r="E1780" t="str">
            <v>120.00</v>
          </cell>
          <cell r="F1780" t="str">
            <v>Provides project management for the system wide Philanthropy team.  Manages multiple simultaneous projects varying between minor complexity to large scale projects using project management methodologies, tools and knowledge of each regional/ministry foundation and system wide goals and initiatives.  May also provide project management for individual regional/ministry foundation teams.</v>
          </cell>
        </row>
        <row r="1781">
          <cell r="B1781" t="str">
            <v>JC100002</v>
          </cell>
          <cell r="C1781" t="str">
            <v>Laboratory</v>
          </cell>
          <cell r="D1781" t="str">
            <v>Laboratory Support</v>
          </cell>
          <cell r="E1781" t="str">
            <v>109.00</v>
          </cell>
          <cell r="F1781" t="str">
            <v>Under specific direction, collects and prepares blood specimens and other samples for laboratory testing. Maintains collection areas and equipment and performs record keeping duties.</v>
          </cell>
        </row>
        <row r="1782">
          <cell r="B1782" t="str">
            <v>JC100002-TAH</v>
          </cell>
          <cell r="C1782" t="str">
            <v>Laboratory</v>
          </cell>
          <cell r="D1782" t="str">
            <v>Laboratory Support</v>
          </cell>
          <cell r="E1782" t="str">
            <v>109.00</v>
          </cell>
          <cell r="F1782" t="str">
            <v>Under specific direction, collects and prepares blood specimens and other samples for laboratory testing. Maintains collection areas and equipment and performs record keeping duties.</v>
          </cell>
        </row>
        <row r="1783">
          <cell r="B1783" t="str">
            <v>JC100006-WO</v>
          </cell>
          <cell r="C1783" t="str">
            <v>Laboratory</v>
          </cell>
          <cell r="D1783" t="str">
            <v>Laboratory Support</v>
          </cell>
          <cell r="E1783" t="str">
            <v>110.00</v>
          </cell>
          <cell r="F1783" t="str">
            <v>Under specific direction, supervises assignments within the phlebotomy section and acts as a resource to phlebotomists. Collects and prepares blood specimens and other samples for laboratory testing. Maintains collection areas and equipment and performs record keeping duties.</v>
          </cell>
        </row>
        <row r="1784">
          <cell r="B1784" t="str">
            <v>JC103539</v>
          </cell>
          <cell r="C1784" t="str">
            <v>Laboratory</v>
          </cell>
          <cell r="D1784" t="str">
            <v>Laboratory Support</v>
          </cell>
          <cell r="E1784" t="str">
            <v>No Grade (H)</v>
          </cell>
          <cell r="F1784" t="str">
            <v>Draws blood for tests, transfusions, donations, and/or research.</v>
          </cell>
        </row>
        <row r="1785">
          <cell r="B1785" t="str">
            <v>JC100191-F</v>
          </cell>
          <cell r="C1785" t="str">
            <v>Rehabilitation Services</v>
          </cell>
          <cell r="D1785" t="str">
            <v>Physical/Occupational Therapists</v>
          </cell>
          <cell r="E1785" t="str">
            <v>120.00</v>
          </cell>
          <cell r="F1785" t="str">
            <v>Evaluates and conducts medically prescribed physical therapy treatment programs to treat movement dysfunction and pain resulting from injury, disease, disability, or other health-related conditions.</v>
          </cell>
        </row>
        <row r="1786">
          <cell r="B1786" t="str">
            <v>JC100191-H</v>
          </cell>
          <cell r="C1786" t="str">
            <v>Rehabilitation Services</v>
          </cell>
          <cell r="D1786" t="str">
            <v>Physical/Occupational Therapists</v>
          </cell>
          <cell r="E1786" t="str">
            <v>120.00</v>
          </cell>
          <cell r="F1786" t="str">
            <v>Evaluates and conducts medically prescribed physical therapy treatment programs to treat movement dysfunction and pain resulting from injury, disease, disability, or other health-related conditions.</v>
          </cell>
        </row>
        <row r="1787">
          <cell r="B1787" t="str">
            <v>JC100191-H-TAH</v>
          </cell>
          <cell r="C1787" t="str">
            <v>Rehabilitation Services</v>
          </cell>
          <cell r="D1787" t="str">
            <v>Physical/Occupational Therapists</v>
          </cell>
          <cell r="E1787" t="str">
            <v>120.00</v>
          </cell>
          <cell r="F1787" t="str">
            <v>Evaluates and conducts medically prescribed physical therapy treatment programs to treat movement dysfunction and pain resulting from injury, disease, disability, or other health-related conditions.</v>
          </cell>
        </row>
        <row r="1788">
          <cell r="B1788" t="str">
            <v>JC102932</v>
          </cell>
          <cell r="C1788" t="str">
            <v>Rehabilitation Services</v>
          </cell>
          <cell r="D1788" t="str">
            <v>Physical/Occupational Therapists</v>
          </cell>
          <cell r="E1788" t="str">
            <v>120.00</v>
          </cell>
          <cell r="F1788" t="str">
            <v>Evaluates and conducts medically prescribed physical therapy treatment programs to treat movement dysfunction and pain resulting from injury, disease, disability, or other health-related conditions. (Used by Illinois and Oklahoma Ministries Only)</v>
          </cell>
        </row>
        <row r="1789">
          <cell r="B1789" t="str">
            <v>JC100191-S</v>
          </cell>
          <cell r="C1789" t="str">
            <v>Rehabilitation Services</v>
          </cell>
          <cell r="D1789" t="str">
            <v>Physical/Occupational Therapists</v>
          </cell>
          <cell r="E1789" t="str">
            <v>120.00</v>
          </cell>
          <cell r="F1789" t="str">
            <v>Evaluates and conducts medically prescribed physical therapy treatment programs to treat movement dysfunction and pain resulting from injury, disease, disability, or other health-related conditions.</v>
          </cell>
        </row>
        <row r="1790">
          <cell r="B1790" t="str">
            <v>JC100191-WO</v>
          </cell>
          <cell r="C1790" t="str">
            <v>Rehabilitation Services</v>
          </cell>
          <cell r="D1790" t="str">
            <v>Physical/Occupational Therapists</v>
          </cell>
          <cell r="E1790" t="str">
            <v>120.00</v>
          </cell>
          <cell r="F1790" t="str">
            <v>Evaluates and conducts medically prescribed physical therapy treatment programs to treat movement dysfunction and pain resulting from injury, disease, disability, or other health-related conditions.</v>
          </cell>
        </row>
        <row r="1791">
          <cell r="B1791" t="str">
            <v>JC100188</v>
          </cell>
          <cell r="C1791" t="str">
            <v>Rehabilitation Services</v>
          </cell>
          <cell r="D1791" t="str">
            <v>Physical/Occupational Therapy Assistants</v>
          </cell>
          <cell r="E1791" t="str">
            <v>115.00</v>
          </cell>
          <cell r="F1791" t="str">
            <v>Conducts medically prescribed physical therapy under the supervision of a physical therapist.</v>
          </cell>
        </row>
        <row r="1792">
          <cell r="B1792" t="str">
            <v>JC100188-F</v>
          </cell>
          <cell r="C1792" t="str">
            <v>Rehabilitation Services</v>
          </cell>
          <cell r="D1792" t="str">
            <v>Physical/Occupational Therapy Assistants</v>
          </cell>
          <cell r="E1792" t="str">
            <v>115.00</v>
          </cell>
          <cell r="F1792" t="str">
            <v>Conducts medically prescribed physical therapy under the supervision of a physical therapist.</v>
          </cell>
        </row>
        <row r="1793">
          <cell r="B1793" t="str">
            <v>JC102969</v>
          </cell>
          <cell r="C1793" t="str">
            <v>Rehabilitation Services</v>
          </cell>
          <cell r="D1793" t="str">
            <v>Physical/Occupational Therapy Assistants</v>
          </cell>
          <cell r="E1793" t="str">
            <v>115.00</v>
          </cell>
          <cell r="F1793" t="str">
            <v>Conducts medically prescribed physical therapy under the supervision of a physical therapist.</v>
          </cell>
        </row>
        <row r="1794">
          <cell r="B1794" t="str">
            <v>JC102740</v>
          </cell>
          <cell r="C1794" t="str">
            <v>Rehabilitation Services</v>
          </cell>
          <cell r="D1794" t="str">
            <v>Physical/Occupational Therapy Assistants</v>
          </cell>
          <cell r="E1794" t="str">
            <v>No Grade (H)</v>
          </cell>
          <cell r="F1794" t="str">
            <v>Conducts medically prescribed physical therapy under the supervision of a physical therapist.</v>
          </cell>
        </row>
        <row r="1795">
          <cell r="B1795" t="str">
            <v>JC100189</v>
          </cell>
          <cell r="C1795" t="str">
            <v>Rehabilitation Services</v>
          </cell>
          <cell r="D1795" t="str">
            <v>Physical/Occupational Therapy Assistants</v>
          </cell>
          <cell r="E1795" t="str">
            <v>512.00</v>
          </cell>
          <cell r="F1795" t="str">
            <v>Conducts medically prescribed physical therapy under the supervision of a physical therapist. Travels to patient's residence to provide care.</v>
          </cell>
        </row>
        <row r="1796">
          <cell r="B1796" t="str">
            <v>JC101453-H</v>
          </cell>
          <cell r="C1796" t="str">
            <v>Rehabilitation Services</v>
          </cell>
          <cell r="D1796" t="str">
            <v>Physical/Occupational Therapists</v>
          </cell>
          <cell r="E1796" t="str">
            <v>121.00</v>
          </cell>
          <cell r="F1796" t="str">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ell>
        </row>
        <row r="1797">
          <cell r="B1797" t="str">
            <v>JC101453-S</v>
          </cell>
          <cell r="C1797" t="str">
            <v>Rehabilitation Services</v>
          </cell>
          <cell r="D1797" t="str">
            <v>Physical/Occupational Therapists</v>
          </cell>
          <cell r="E1797" t="str">
            <v>121.00</v>
          </cell>
          <cell r="F1797" t="str">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ell>
        </row>
        <row r="1798">
          <cell r="B1798" t="str">
            <v>JC100193</v>
          </cell>
          <cell r="C1798" t="str">
            <v>Rehabilitation Services</v>
          </cell>
          <cell r="D1798" t="str">
            <v>Physical/Occupational Therapists</v>
          </cell>
          <cell r="E1798" t="str">
            <v>No Grade (H)</v>
          </cell>
          <cell r="F1798" t="str">
            <v>Under direct, on-site supervision, evaluates and conducts medically prescribed physical therapy treatment programs to treat movement dysfunction and pain resulting from injury, disease, disability, or other health-related conditions.</v>
          </cell>
        </row>
        <row r="1799">
          <cell r="B1799" t="str">
            <v>JC102227-H</v>
          </cell>
          <cell r="C1799" t="str">
            <v>Rehabilitation Services</v>
          </cell>
          <cell r="D1799" t="str">
            <v>Physical/Occupational Therapists</v>
          </cell>
          <cell r="E1799" t="str">
            <v>121.00</v>
          </cell>
          <cell r="F1799" t="str">
            <v>Evaluates and conducts medically prescribed physical therapy treatment programs to treat movement dysfunction and pain resulting from injury, disease, disability, or other health related conditions.  Leads assigned staff in performing activities of therapy assignments.</v>
          </cell>
        </row>
        <row r="1800">
          <cell r="B1800" t="str">
            <v>JC102227-S</v>
          </cell>
          <cell r="C1800" t="str">
            <v>Rehabilitation Services</v>
          </cell>
          <cell r="D1800" t="str">
            <v>Physical/Occupational Therapists</v>
          </cell>
          <cell r="E1800" t="str">
            <v>121.00</v>
          </cell>
          <cell r="F1800" t="str">
            <v>Evaluates and conducts medically prescribed physical therapy treatment programs to treat movement dysfunction and pain resulting from injury, disease, disability, or other health related conditions.  Leads assigned staff in performing activities of therapy assignments.</v>
          </cell>
        </row>
        <row r="1801">
          <cell r="B1801" t="str">
            <v>JC102644</v>
          </cell>
          <cell r="C1801" t="str">
            <v>Rehabilitation Services</v>
          </cell>
          <cell r="D1801" t="str">
            <v>Physical/Occupational Therapists</v>
          </cell>
          <cell r="E1801" t="str">
            <v>517.00</v>
          </cell>
          <cell r="F1801" t="str">
            <v>Leads assigned staff in performing activities of therapy assignments for home health patients.  Evaluates and conducts medically prescribed physical therapy treatment programs to treat movement dysfunction and pain resulting from injury, disease, disability, or other health related conditions.</v>
          </cell>
        </row>
        <row r="1802">
          <cell r="B1802" t="str">
            <v>JC101453</v>
          </cell>
          <cell r="C1802" t="str">
            <v>Rehabilitation Services</v>
          </cell>
          <cell r="D1802" t="str">
            <v>Physical/Occupational Therapists</v>
          </cell>
          <cell r="E1802" t="str">
            <v>121.00</v>
          </cell>
          <cell r="F1802" t="str">
            <v>Evaluates and conducts medically prescribed physical therapy treatment programs to treat movement dysfunction and pain resulting from injury, disease, disability, or other health related conditions.  Is a resource in the department for clinical excellence, educational advancement, quality initiatives and growth and development of students and staff.</v>
          </cell>
        </row>
        <row r="1803">
          <cell r="B1803" t="str">
            <v>JC100192-H</v>
          </cell>
          <cell r="C1803" t="str">
            <v>Rehabilitation Services</v>
          </cell>
          <cell r="D1803" t="str">
            <v>Physical/Occupational Therapists</v>
          </cell>
          <cell r="E1803" t="str">
            <v>516.00</v>
          </cell>
          <cell r="F1803" t="str">
            <v>Evaluates and conducts medically prescribed physical therapy treatment programs to treat movement dysfunction and pain resulting from injury, disease, disability, or other health-related conditions.  Travels to patient's residence to provide care.</v>
          </cell>
        </row>
        <row r="1804">
          <cell r="B1804" t="str">
            <v>JC103533</v>
          </cell>
          <cell r="C1804" t="str">
            <v>Rehabilitation Services</v>
          </cell>
          <cell r="D1804" t="str">
            <v>Physical/Occupational Therapy Assistants</v>
          </cell>
          <cell r="E1804" t="str">
            <v>No Grade (H)</v>
          </cell>
          <cell r="F1804" t="str">
            <v>Cleans and sets up the treatment area, moves patients, and performs administrative duties. Assists licensed staff in training and treatment.</v>
          </cell>
        </row>
        <row r="1805">
          <cell r="B1805" t="str">
            <v>JC103504</v>
          </cell>
          <cell r="C1805" t="str">
            <v>Rehabilitation Services</v>
          </cell>
          <cell r="D1805" t="str">
            <v>Physical/Occupational Therapists</v>
          </cell>
          <cell r="E1805" t="str">
            <v>120.00</v>
          </cell>
          <cell r="F1805" t="str">
            <v>Evaluates and conducts medically prescribed physical therapy treatment programs to treat movement dysfunction and pain resulting from injury, disease, disability, or other health-related conditions. Participates in mentoring and didactic training and fulfills clinical requirements of the residency program.</v>
          </cell>
        </row>
        <row r="1806">
          <cell r="B1806" t="str">
            <v>JC100190</v>
          </cell>
          <cell r="C1806" t="str">
            <v>Rehabilitation Services</v>
          </cell>
          <cell r="D1806" t="str">
            <v>Physical/Occupational Therapy Assistants</v>
          </cell>
          <cell r="E1806" t="str">
            <v>No Grade (H)</v>
          </cell>
          <cell r="F1806" t="str">
            <v>Under general supervision, perform a variety of duties to maintain the department. Under direct supervision, perform limited patient care under well established guidelines following specific instructions.</v>
          </cell>
        </row>
        <row r="1807">
          <cell r="B1807" t="str">
            <v>JC101383-H</v>
          </cell>
          <cell r="C1807" t="str">
            <v>Provider - Physician</v>
          </cell>
          <cell r="D1807" t="str">
            <v>Physician</v>
          </cell>
          <cell r="E1807" t="str">
            <v>Physician (H)</v>
          </cell>
          <cell r="F1807" t="str">
            <v>Diagnose and treat injuries or illnesses.</v>
          </cell>
        </row>
        <row r="1808">
          <cell r="B1808" t="str">
            <v>JC102926</v>
          </cell>
          <cell r="C1808" t="str">
            <v>Provider - Physician</v>
          </cell>
          <cell r="D1808" t="str">
            <v>Physician</v>
          </cell>
          <cell r="E1808" t="str">
            <v>Contract (H)</v>
          </cell>
          <cell r="F1808" t="str">
            <v>Physician shall provide pediatric services to patients at designated hospital(s) or at other Program Sites as determined by the Program Director. Physician will be responsible for complying with all of designated hospital bylaws, rules, regulations, policies and procedures and any such bylaws, rules, regulations, policies and procedures of any Program Site at which Physician performs services.</v>
          </cell>
        </row>
        <row r="1809">
          <cell r="B1809" t="str">
            <v>JC101383-H-FAC-ADJ</v>
          </cell>
          <cell r="C1809" t="str">
            <v>Provider - Physician</v>
          </cell>
          <cell r="D1809" t="str">
            <v>Physician</v>
          </cell>
          <cell r="E1809" t="str">
            <v>Physician (H)</v>
          </cell>
          <cell r="F1809" t="str">
            <v>Diagnose and treat injuries or illnesses.</v>
          </cell>
        </row>
        <row r="1810">
          <cell r="B1810" t="str">
            <v>JC101383-H-FAC</v>
          </cell>
          <cell r="C1810" t="str">
            <v>Provider - Physician</v>
          </cell>
          <cell r="D1810" t="str">
            <v>Physician</v>
          </cell>
          <cell r="E1810" t="str">
            <v>Contract (H)</v>
          </cell>
          <cell r="F1810" t="str">
            <v>Diagnose and treat injuries or illnesses.</v>
          </cell>
        </row>
        <row r="1811">
          <cell r="B1811" t="str">
            <v>JC101383-HPB</v>
          </cell>
          <cell r="C1811" t="str">
            <v>Provider - Physician</v>
          </cell>
          <cell r="D1811" t="str">
            <v>Physician</v>
          </cell>
          <cell r="E1811" t="str">
            <v>Contract (H)</v>
          </cell>
          <cell r="F1811" t="str">
            <v>Diagnose and treat injuries or illnesses.</v>
          </cell>
        </row>
        <row r="1812">
          <cell r="B1812" t="str">
            <v>JC101383-SPB</v>
          </cell>
          <cell r="C1812" t="str">
            <v>Provider - Physician</v>
          </cell>
          <cell r="D1812" t="str">
            <v>Physician</v>
          </cell>
          <cell r="E1812" t="str">
            <v>Physician (S)</v>
          </cell>
          <cell r="F1812" t="str">
            <v>Diagnose and treat injuries or illnesses</v>
          </cell>
        </row>
        <row r="1813">
          <cell r="B1813" t="str">
            <v>JC101383-S</v>
          </cell>
          <cell r="C1813" t="str">
            <v>Provider - Physician</v>
          </cell>
          <cell r="D1813" t="str">
            <v>Physician</v>
          </cell>
          <cell r="E1813" t="str">
            <v>Physician (S)</v>
          </cell>
          <cell r="F1813" t="str">
            <v>Diagnose and treat injuries or illnesses.</v>
          </cell>
        </row>
        <row r="1814">
          <cell r="B1814" t="str">
            <v>JC101383-S-FAC-ADJ</v>
          </cell>
          <cell r="C1814" t="str">
            <v>Provider - Physician</v>
          </cell>
          <cell r="D1814" t="str">
            <v>Physician</v>
          </cell>
          <cell r="E1814" t="str">
            <v>Contract (S)</v>
          </cell>
          <cell r="F1814" t="str">
            <v>Diagnose and treat injuries or illnesses.</v>
          </cell>
        </row>
        <row r="1815">
          <cell r="B1815" t="str">
            <v>JC101383-S-FAC</v>
          </cell>
          <cell r="C1815" t="str">
            <v>Provider - Physician</v>
          </cell>
          <cell r="D1815" t="str">
            <v>Physician</v>
          </cell>
          <cell r="E1815" t="str">
            <v>Contract (S)</v>
          </cell>
          <cell r="F1815" t="str">
            <v>Diagnose and treat injuries or illnesses.</v>
          </cell>
        </row>
        <row r="1816">
          <cell r="B1816" t="str">
            <v>JC103025</v>
          </cell>
          <cell r="C1816" t="str">
            <v>Provider - Advanced Practice</v>
          </cell>
          <cell r="D1816" t="str">
            <v>APP Trainee</v>
          </cell>
          <cell r="E1816" t="str">
            <v>No Grade (H)</v>
          </cell>
        </row>
        <row r="1817">
          <cell r="B1817" t="str">
            <v>JC103385-F</v>
          </cell>
          <cell r="C1817" t="str">
            <v>Provider - Advanced Practice</v>
          </cell>
          <cell r="D1817" t="str">
            <v>Physician Assistant</v>
          </cell>
          <cell r="E1817" t="str">
            <v>414.00</v>
          </cell>
          <cell r="F1817"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18">
          <cell r="B1818" t="str">
            <v>JC103385-H</v>
          </cell>
          <cell r="C1818" t="str">
            <v>Provider - Advanced Practice</v>
          </cell>
          <cell r="D1818" t="str">
            <v>Physician Assistant</v>
          </cell>
          <cell r="E1818" t="str">
            <v>414.00</v>
          </cell>
          <cell r="F1818"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19">
          <cell r="B1819" t="str">
            <v>JC103385-HCO</v>
          </cell>
          <cell r="C1819" t="str">
            <v>Provider - Advanced Practice</v>
          </cell>
          <cell r="D1819" t="str">
            <v>Physician Assistant</v>
          </cell>
          <cell r="E1819" t="str">
            <v>Contract (H)</v>
          </cell>
          <cell r="F1819"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0">
          <cell r="B1820" t="str">
            <v>JC103385-S</v>
          </cell>
          <cell r="C1820" t="str">
            <v>Provider - Advanced Practice</v>
          </cell>
          <cell r="D1820" t="str">
            <v>Physician Assistant</v>
          </cell>
          <cell r="E1820" t="str">
            <v>414.00</v>
          </cell>
          <cell r="F1820"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1">
          <cell r="B1821" t="str">
            <v>JC103385-SCO</v>
          </cell>
          <cell r="C1821" t="str">
            <v>Provider - Advanced Practice</v>
          </cell>
          <cell r="D1821" t="str">
            <v>Physician Assistant</v>
          </cell>
          <cell r="E1821" t="str">
            <v>Contract (S)</v>
          </cell>
          <cell r="F1821"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2">
          <cell r="B1822" t="str">
            <v>JC103385-WO</v>
          </cell>
          <cell r="C1822" t="str">
            <v>Provider - Advanced Practice</v>
          </cell>
          <cell r="D1822" t="str">
            <v>Physician Assistant</v>
          </cell>
          <cell r="E1822" t="str">
            <v>414.00</v>
          </cell>
          <cell r="F1822"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3">
          <cell r="B1823" t="str">
            <v>JC103391-H</v>
          </cell>
          <cell r="C1823" t="str">
            <v>Provider - Advanced Practice</v>
          </cell>
          <cell r="D1823" t="str">
            <v>Physician Assistant</v>
          </cell>
          <cell r="E1823" t="str">
            <v>415.00</v>
          </cell>
          <cell r="F1823"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4">
          <cell r="B1824" t="str">
            <v>JC103391-HCO</v>
          </cell>
          <cell r="C1824" t="str">
            <v>Provider - Advanced Practice</v>
          </cell>
          <cell r="D1824" t="str">
            <v>Physician Assistant</v>
          </cell>
          <cell r="E1824" t="str">
            <v>Contract (H)</v>
          </cell>
          <cell r="F1824"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5">
          <cell r="B1825" t="str">
            <v>JC103391-S</v>
          </cell>
          <cell r="C1825" t="str">
            <v>Provider - Advanced Practice</v>
          </cell>
          <cell r="D1825" t="str">
            <v>Physician Assistant</v>
          </cell>
          <cell r="E1825" t="str">
            <v>415.00</v>
          </cell>
          <cell r="F1825"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6">
          <cell r="B1826" t="str">
            <v>JC103391-SCO</v>
          </cell>
          <cell r="C1826" t="str">
            <v>Provider - Advanced Practice</v>
          </cell>
          <cell r="D1826" t="str">
            <v>Physician Assistant</v>
          </cell>
          <cell r="E1826" t="str">
            <v>Contract (S)</v>
          </cell>
          <cell r="F1826"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7">
          <cell r="B1827" t="str">
            <v>JC104027-H</v>
          </cell>
          <cell r="C1827" t="str">
            <v>Provider - Advanced Practice</v>
          </cell>
          <cell r="D1827" t="str">
            <v>Physician Assistant</v>
          </cell>
          <cell r="E1827" t="str">
            <v>412.00</v>
          </cell>
          <cell r="F1827"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28">
          <cell r="B1828" t="str">
            <v>JC104027-HCO</v>
          </cell>
          <cell r="C1828" t="str">
            <v>Provider - Advanced Practice</v>
          </cell>
          <cell r="D1828" t="str">
            <v>Physician Assistant</v>
          </cell>
          <cell r="E1828" t="str">
            <v>Contract (H)</v>
          </cell>
          <cell r="F1828"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29">
          <cell r="B1829" t="str">
            <v>JC104027-S</v>
          </cell>
          <cell r="C1829" t="str">
            <v>Provider - Advanced Practice</v>
          </cell>
          <cell r="D1829" t="str">
            <v>Physician Assistant</v>
          </cell>
          <cell r="E1829" t="str">
            <v>412.00</v>
          </cell>
          <cell r="F1829"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30">
          <cell r="B1830" t="str">
            <v>JC104027-SCO</v>
          </cell>
          <cell r="C1830" t="str">
            <v>Provider - Advanced Practice</v>
          </cell>
          <cell r="D1830" t="str">
            <v>Physician Assistant</v>
          </cell>
          <cell r="E1830" t="str">
            <v>Contract (S)</v>
          </cell>
          <cell r="F1830"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31">
          <cell r="B1831" t="str">
            <v>JC104028-S</v>
          </cell>
          <cell r="C1831" t="str">
            <v>Provider - Advanced Practice</v>
          </cell>
          <cell r="D1831" t="str">
            <v>Physician Assistant</v>
          </cell>
          <cell r="E1831" t="str">
            <v>413.00</v>
          </cell>
          <cell r="F1831" t="str">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832">
          <cell r="B1832" t="str">
            <v>JC104029-H</v>
          </cell>
          <cell r="C1832" t="str">
            <v>Provider - Advanced Practice</v>
          </cell>
          <cell r="D1832" t="str">
            <v>Physician Assistant</v>
          </cell>
          <cell r="E1832" t="str">
            <v>414.00</v>
          </cell>
          <cell r="F1832"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3">
          <cell r="B1833" t="str">
            <v>JC104029-HCO</v>
          </cell>
          <cell r="C1833" t="str">
            <v>Provider - Advanced Practice</v>
          </cell>
          <cell r="D1833" t="str">
            <v>Physician Assistant</v>
          </cell>
          <cell r="E1833" t="str">
            <v>Contract (H)</v>
          </cell>
          <cell r="F1833"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4">
          <cell r="B1834" t="str">
            <v>JC104029-S</v>
          </cell>
          <cell r="C1834" t="str">
            <v>Provider - Advanced Practice</v>
          </cell>
          <cell r="D1834" t="str">
            <v>Physician Assistant</v>
          </cell>
          <cell r="E1834" t="str">
            <v>414.00</v>
          </cell>
          <cell r="F1834"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5">
          <cell r="B1835" t="str">
            <v>JC104029-SCO</v>
          </cell>
          <cell r="C1835" t="str">
            <v>Provider - Advanced Practice</v>
          </cell>
          <cell r="D1835" t="str">
            <v>Physician Assistant</v>
          </cell>
          <cell r="E1835" t="str">
            <v>Contract (S)</v>
          </cell>
          <cell r="F1835"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6">
          <cell r="B1836" t="str">
            <v>JC104030-S</v>
          </cell>
          <cell r="C1836" t="str">
            <v>Provider - Advanced Practice</v>
          </cell>
          <cell r="D1836" t="str">
            <v>Physician Assistant</v>
          </cell>
          <cell r="E1836" t="str">
            <v>415.00</v>
          </cell>
          <cell r="F1836"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837">
          <cell r="B1837" t="str">
            <v>JC104031-H</v>
          </cell>
          <cell r="C1837" t="str">
            <v>Provider - Advanced Practice</v>
          </cell>
          <cell r="D1837" t="str">
            <v>Physician Assistant</v>
          </cell>
          <cell r="E1837" t="str">
            <v>412.00</v>
          </cell>
          <cell r="F1837"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38">
          <cell r="B1838" t="str">
            <v>JC104031-HCO</v>
          </cell>
          <cell r="C1838" t="str">
            <v>Provider - Advanced Practice</v>
          </cell>
          <cell r="D1838" t="str">
            <v>Physician Assistant</v>
          </cell>
          <cell r="E1838" t="str">
            <v>Contract (H)</v>
          </cell>
          <cell r="F1838"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39">
          <cell r="B1839" t="str">
            <v>JC104031-S</v>
          </cell>
          <cell r="C1839" t="str">
            <v>Provider - Advanced Practice</v>
          </cell>
          <cell r="D1839" t="str">
            <v>Physician Assistant</v>
          </cell>
          <cell r="E1839" t="str">
            <v>412.00</v>
          </cell>
          <cell r="F1839"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40">
          <cell r="B1840" t="str">
            <v>JC104031-SCO</v>
          </cell>
          <cell r="C1840" t="str">
            <v>Provider - Advanced Practice</v>
          </cell>
          <cell r="D1840" t="str">
            <v>Physician Assistant</v>
          </cell>
          <cell r="E1840" t="str">
            <v>Contract (S)</v>
          </cell>
          <cell r="F1840"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41">
          <cell r="B1841" t="str">
            <v>JC104032-S</v>
          </cell>
          <cell r="C1841" t="str">
            <v>Provider - Advanced Practice</v>
          </cell>
          <cell r="D1841" t="str">
            <v>Physician Assistant</v>
          </cell>
          <cell r="E1841" t="str">
            <v>413.00</v>
          </cell>
          <cell r="F1841" t="str">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1842">
          <cell r="B1842" t="str">
            <v>JC104033-H</v>
          </cell>
          <cell r="C1842" t="str">
            <v>Provider - Advanced Practice</v>
          </cell>
          <cell r="D1842" t="str">
            <v>Physician Assistant</v>
          </cell>
          <cell r="E1842" t="str">
            <v>413.00</v>
          </cell>
          <cell r="F1842"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3">
          <cell r="B1843" t="str">
            <v>JC104033-HCO</v>
          </cell>
          <cell r="C1843" t="str">
            <v>Provider - Advanced Practice</v>
          </cell>
          <cell r="D1843" t="str">
            <v>Physician Assistant</v>
          </cell>
          <cell r="E1843" t="str">
            <v>Contract (H)</v>
          </cell>
          <cell r="F1843"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4">
          <cell r="B1844" t="str">
            <v>JC104033-PB</v>
          </cell>
          <cell r="C1844" t="str">
            <v>Provider - Advanced Practice</v>
          </cell>
          <cell r="D1844" t="str">
            <v>Physician Assistant</v>
          </cell>
          <cell r="E1844" t="str">
            <v>Contract (S)</v>
          </cell>
          <cell r="F1844"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5">
          <cell r="B1845" t="str">
            <v>JC104033-S</v>
          </cell>
          <cell r="C1845" t="str">
            <v>Provider - Advanced Practice</v>
          </cell>
          <cell r="D1845" t="str">
            <v>Physician Assistant</v>
          </cell>
          <cell r="E1845" t="str">
            <v>413.00</v>
          </cell>
          <cell r="F1845"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6">
          <cell r="B1846" t="str">
            <v>JC104033-SCO</v>
          </cell>
          <cell r="C1846" t="str">
            <v>Provider - Advanced Practice</v>
          </cell>
          <cell r="D1846" t="str">
            <v>Physician Assistant</v>
          </cell>
          <cell r="E1846" t="str">
            <v>Contract (S)</v>
          </cell>
          <cell r="F1846"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7">
          <cell r="B1847" t="str">
            <v>JC104034-S</v>
          </cell>
          <cell r="C1847" t="str">
            <v>Provider - Advanced Practice</v>
          </cell>
          <cell r="D1847" t="str">
            <v>Physician Assistant</v>
          </cell>
          <cell r="E1847" t="str">
            <v>414.00</v>
          </cell>
          <cell r="F1847" t="str">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ell>
        </row>
        <row r="1848">
          <cell r="B1848" t="str">
            <v>JC102816-CO</v>
          </cell>
          <cell r="C1848" t="str">
            <v>Provider - Advanced Practice</v>
          </cell>
          <cell r="D1848" t="str">
            <v>Physician Assistant</v>
          </cell>
          <cell r="E1848" t="str">
            <v>Contract (S)</v>
          </cell>
          <cell r="F1848"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49">
          <cell r="B1849" t="str">
            <v>JC102816-H</v>
          </cell>
          <cell r="C1849" t="str">
            <v>Provider - Advanced Practice</v>
          </cell>
          <cell r="D1849" t="str">
            <v>Physician Assistant</v>
          </cell>
          <cell r="E1849" t="str">
            <v>416.00</v>
          </cell>
          <cell r="F1849" t="str">
            <v>Collaborates with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0">
          <cell r="B1850" t="str">
            <v>JC102816-S</v>
          </cell>
          <cell r="C1850" t="str">
            <v>Provider - Advanced Practice</v>
          </cell>
          <cell r="D1850" t="str">
            <v>Physician Assistant</v>
          </cell>
          <cell r="E1850" t="str">
            <v>416.00</v>
          </cell>
          <cell r="F1850"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1">
          <cell r="B1851" t="str">
            <v>JC102817</v>
          </cell>
          <cell r="C1851" t="str">
            <v>Provider - Advanced Practice</v>
          </cell>
          <cell r="D1851" t="str">
            <v>Physician Assistant</v>
          </cell>
          <cell r="E1851" t="str">
            <v>417.00</v>
          </cell>
          <cell r="F1851"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2">
          <cell r="B1852" t="str">
            <v>JC102817-CO</v>
          </cell>
          <cell r="C1852" t="str">
            <v>Provider - Advanced Practice</v>
          </cell>
          <cell r="D1852" t="str">
            <v>Physician Assistant</v>
          </cell>
          <cell r="E1852" t="str">
            <v>Contract (S)</v>
          </cell>
          <cell r="F1852"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3">
          <cell r="B1853" t="str">
            <v>JC103238-H</v>
          </cell>
          <cell r="C1853" t="str">
            <v>Provider - Advanced Practice</v>
          </cell>
          <cell r="D1853" t="str">
            <v>Physician Assistant</v>
          </cell>
          <cell r="E1853" t="str">
            <v>414.00</v>
          </cell>
          <cell r="F1853" t="str">
            <v>Assesses, plans, implements, and evaluates care of critically ill patients in collaboration with a physician or designee. Performs job duties in accordance with the values of the organization and principles of continuous improvement.</v>
          </cell>
        </row>
        <row r="1854">
          <cell r="B1854" t="str">
            <v>JC103238-S</v>
          </cell>
          <cell r="C1854" t="str">
            <v>Provider - Advanced Practice</v>
          </cell>
          <cell r="D1854" t="str">
            <v>Physician Assistant</v>
          </cell>
          <cell r="E1854" t="str">
            <v>414.00</v>
          </cell>
          <cell r="F1854" t="str">
            <v>Assesses, plans, implements, and evaluates care of critically ill patients in collaboration with a physician or designee. Performs job duties in accordance with the values of the organization and principles of continuous improvement.</v>
          </cell>
        </row>
        <row r="1855">
          <cell r="B1855" t="str">
            <v>JC103381-H</v>
          </cell>
          <cell r="C1855" t="str">
            <v>Provider - Advanced Practice</v>
          </cell>
          <cell r="D1855" t="str">
            <v>Physician Assistant</v>
          </cell>
          <cell r="E1855" t="str">
            <v>415.00</v>
          </cell>
          <cell r="F1855"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6">
          <cell r="B1856" t="str">
            <v>JC103381-HCO</v>
          </cell>
          <cell r="C1856" t="str">
            <v>Provider - Advanced Practice</v>
          </cell>
          <cell r="D1856" t="str">
            <v>Physician Assistant</v>
          </cell>
          <cell r="E1856" t="str">
            <v>Contract (H)</v>
          </cell>
          <cell r="F1856"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7">
          <cell r="B1857" t="str">
            <v>JC103381-S</v>
          </cell>
          <cell r="C1857" t="str">
            <v>Provider - Advanced Practice</v>
          </cell>
          <cell r="D1857" t="str">
            <v>Physician Assistant</v>
          </cell>
          <cell r="E1857" t="str">
            <v>415.00</v>
          </cell>
          <cell r="F1857"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8">
          <cell r="B1858" t="str">
            <v>JC103381-SCO</v>
          </cell>
          <cell r="C1858" t="str">
            <v>Provider - Advanced Practice</v>
          </cell>
          <cell r="D1858" t="str">
            <v>Physician Assistant</v>
          </cell>
          <cell r="E1858" t="str">
            <v>Contract (S)</v>
          </cell>
          <cell r="F1858"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9">
          <cell r="B1859" t="str">
            <v>JC104035-H</v>
          </cell>
          <cell r="C1859" t="str">
            <v>Provider - Advanced Practice</v>
          </cell>
          <cell r="D1859" t="str">
            <v>Physician Assistant</v>
          </cell>
          <cell r="E1859" t="str">
            <v>412.00</v>
          </cell>
          <cell r="F1859"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860">
          <cell r="B1860" t="str">
            <v>JC104035-S</v>
          </cell>
          <cell r="C1860" t="str">
            <v>Provider - Advanced Practice</v>
          </cell>
          <cell r="D1860" t="str">
            <v>Physician Assistant</v>
          </cell>
          <cell r="E1860" t="str">
            <v>412.00</v>
          </cell>
          <cell r="F1860"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861">
          <cell r="B1861" t="str">
            <v>JC103652-H</v>
          </cell>
          <cell r="C1861" t="str">
            <v>Provider - Advanced Practice</v>
          </cell>
          <cell r="D1861" t="str">
            <v>Physician Assistant</v>
          </cell>
          <cell r="E1861" t="str">
            <v>412.00</v>
          </cell>
          <cell r="F1861" t="str">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ell>
        </row>
        <row r="1862">
          <cell r="B1862" t="str">
            <v>JC100054-F</v>
          </cell>
          <cell r="C1862" t="str">
            <v>Provider - Advanced Practice</v>
          </cell>
          <cell r="D1862" t="str">
            <v>Physician Assistant</v>
          </cell>
          <cell r="E1862" t="str">
            <v>411.00</v>
          </cell>
          <cell r="F1862" t="str">
            <v>Assists in the delivery of quality medical care under the direction of the supervising physician(s) and in association with hospital/clinical staff.</v>
          </cell>
        </row>
        <row r="1863">
          <cell r="B1863" t="str">
            <v>JC100054-H</v>
          </cell>
          <cell r="C1863" t="str">
            <v>Provider - Advanced Practice</v>
          </cell>
          <cell r="D1863" t="str">
            <v>Physician Assistant</v>
          </cell>
          <cell r="E1863" t="str">
            <v>411.00</v>
          </cell>
          <cell r="F1863" t="str">
            <v>Assists in the delivery of quality medical care under the direction of the supervising physician(s) and in association with hospital/clinical staff .</v>
          </cell>
        </row>
        <row r="1864">
          <cell r="B1864" t="str">
            <v>JC100054-HCO</v>
          </cell>
          <cell r="C1864" t="str">
            <v>Provider - Advanced Practice</v>
          </cell>
          <cell r="D1864" t="str">
            <v>Physician Assistant</v>
          </cell>
          <cell r="E1864" t="str">
            <v>411.00</v>
          </cell>
          <cell r="F1864" t="str">
            <v>Assists in the delivery of quality medical care under the direction of the supervising physician(s) and in association with hospital/clinical staff.</v>
          </cell>
        </row>
        <row r="1865">
          <cell r="B1865" t="str">
            <v>JC100054-PB</v>
          </cell>
          <cell r="C1865" t="str">
            <v>Provider - Advanced Practice</v>
          </cell>
          <cell r="D1865" t="str">
            <v>Physician Assistant</v>
          </cell>
          <cell r="E1865" t="str">
            <v>No Grade (S)</v>
          </cell>
          <cell r="F1865" t="str">
            <v>Assists in the delivery of quality medical care under the direction of the Supervising Physician(s) and in association with hospital/clinical staff.</v>
          </cell>
        </row>
        <row r="1866">
          <cell r="B1866" t="str">
            <v>JC100054-S</v>
          </cell>
          <cell r="C1866" t="str">
            <v>Provider - Advanced Practice</v>
          </cell>
          <cell r="D1866" t="str">
            <v>Physician Assistant</v>
          </cell>
          <cell r="E1866" t="str">
            <v>411.00</v>
          </cell>
          <cell r="F1866" t="str">
            <v>Assists in the delivery of quality medical care under the direction of the Supervising Physician(s) and in association with hospital/clinical staff.</v>
          </cell>
        </row>
        <row r="1867">
          <cell r="B1867" t="str">
            <v>JC100054-S-FAC</v>
          </cell>
          <cell r="C1867" t="str">
            <v>Provider - Advanced Practice</v>
          </cell>
          <cell r="D1867" t="str">
            <v>Physician Assistant</v>
          </cell>
          <cell r="E1867" t="str">
            <v>411.00</v>
          </cell>
          <cell r="F1867" t="str">
            <v>Assists in the delivery of quality medical care under the direction of the supervising physician(s) and in association with hospital/clinical staff.</v>
          </cell>
        </row>
        <row r="1868">
          <cell r="B1868" t="str">
            <v>JC100054-SCO</v>
          </cell>
          <cell r="C1868" t="str">
            <v>Provider - Advanced Practice</v>
          </cell>
          <cell r="D1868" t="str">
            <v>Physician Assistant</v>
          </cell>
          <cell r="E1868" t="str">
            <v>411.00</v>
          </cell>
          <cell r="F1868" t="str">
            <v>Assists in the delivery of quality medical care under the direction of the Supervising Physician(s) and in association with hospital/clinical staff.</v>
          </cell>
        </row>
        <row r="1869">
          <cell r="B1869" t="str">
            <v>JC100057-H</v>
          </cell>
          <cell r="C1869" t="str">
            <v>Provider - Advanced Practice</v>
          </cell>
          <cell r="D1869" t="str">
            <v>Physician Assistant</v>
          </cell>
          <cell r="E1869" t="str">
            <v>413.00</v>
          </cell>
          <cell r="F1869" t="str">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ell>
        </row>
        <row r="1870">
          <cell r="B1870" t="str">
            <v>JC100057</v>
          </cell>
          <cell r="C1870" t="str">
            <v>Provider - Advanced Practice</v>
          </cell>
          <cell r="D1870" t="str">
            <v>Physician Assistant</v>
          </cell>
          <cell r="E1870" t="str">
            <v>413.00</v>
          </cell>
          <cell r="F1870" t="str">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ell>
        </row>
        <row r="1871">
          <cell r="B1871" t="str">
            <v>JC103096-H</v>
          </cell>
          <cell r="C1871" t="str">
            <v>Provider - Advanced Practice</v>
          </cell>
          <cell r="D1871" t="str">
            <v>Physician Assistant</v>
          </cell>
          <cell r="E1871" t="str">
            <v>415.00</v>
          </cell>
          <cell r="F1871" t="str">
            <v>Assesses, plans, implements, and evaluates care of neonates in collaboration with a neonatologist or designee. Performs job duties in accordance with the values of the organization and principles of continuous improvement.</v>
          </cell>
        </row>
        <row r="1872">
          <cell r="B1872" t="str">
            <v>JC103388-F</v>
          </cell>
          <cell r="C1872" t="str">
            <v>Provider - Advanced Practice</v>
          </cell>
          <cell r="D1872" t="str">
            <v>Physician Assistant</v>
          </cell>
          <cell r="E1872" t="str">
            <v>414.00</v>
          </cell>
          <cell r="F1872"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3">
          <cell r="B1873" t="str">
            <v>JC103388-H</v>
          </cell>
          <cell r="C1873" t="str">
            <v>Provider - Advanced Practice</v>
          </cell>
          <cell r="D1873" t="str">
            <v>Physician Assistant</v>
          </cell>
          <cell r="E1873" t="str">
            <v>414.00</v>
          </cell>
          <cell r="F1873"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4">
          <cell r="B1874" t="str">
            <v>JC103388-HCO</v>
          </cell>
          <cell r="C1874" t="str">
            <v>Provider - Advanced Practice</v>
          </cell>
          <cell r="D1874" t="str">
            <v>Physician Assistant</v>
          </cell>
          <cell r="E1874" t="str">
            <v>Contract (H)</v>
          </cell>
          <cell r="F1874"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5">
          <cell r="B1875" t="str">
            <v>JC103388-S</v>
          </cell>
          <cell r="C1875" t="str">
            <v>Provider - Advanced Practice</v>
          </cell>
          <cell r="D1875" t="str">
            <v>Physician Assistant</v>
          </cell>
          <cell r="E1875" t="str">
            <v>414.00</v>
          </cell>
          <cell r="F1875"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6">
          <cell r="B1876" t="str">
            <v>JC103388-SCO</v>
          </cell>
          <cell r="C1876" t="str">
            <v>Provider - Advanced Practice</v>
          </cell>
          <cell r="D1876" t="str">
            <v>Physician Assistant</v>
          </cell>
          <cell r="E1876" t="str">
            <v>Contract (S)</v>
          </cell>
          <cell r="F1876"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7">
          <cell r="B1877" t="str">
            <v>JC103394-H</v>
          </cell>
          <cell r="C1877" t="str">
            <v>Provider - Advanced Practice</v>
          </cell>
          <cell r="D1877" t="str">
            <v>Physician Assistant</v>
          </cell>
          <cell r="E1877" t="str">
            <v>415.00</v>
          </cell>
          <cell r="F1877"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78">
          <cell r="B1878" t="str">
            <v>JC103394-HCO</v>
          </cell>
          <cell r="C1878" t="str">
            <v>Provider - Advanced Practice</v>
          </cell>
          <cell r="D1878" t="str">
            <v>Physician Assistant</v>
          </cell>
          <cell r="E1878" t="str">
            <v>Contract (H)</v>
          </cell>
          <cell r="F1878"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79">
          <cell r="B1879" t="str">
            <v>JC103394-S</v>
          </cell>
          <cell r="C1879" t="str">
            <v>Provider - Advanced Practice</v>
          </cell>
          <cell r="D1879" t="str">
            <v>Physician Assistant</v>
          </cell>
          <cell r="E1879" t="str">
            <v>415.00</v>
          </cell>
          <cell r="F1879"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80">
          <cell r="B1880" t="str">
            <v>JC103394-SCO</v>
          </cell>
          <cell r="C1880" t="str">
            <v>Provider - Advanced Practice</v>
          </cell>
          <cell r="D1880" t="str">
            <v>Physician Assistant</v>
          </cell>
          <cell r="E1880" t="str">
            <v>Contract (S)</v>
          </cell>
          <cell r="F1880"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81">
          <cell r="B1881" t="str">
            <v>JC104036-H</v>
          </cell>
          <cell r="C1881" t="str">
            <v>Provider - Advanced Practice</v>
          </cell>
          <cell r="D1881" t="str">
            <v>Physician Assistant</v>
          </cell>
          <cell r="E1881" t="str">
            <v>412.00</v>
          </cell>
          <cell r="F1881"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2">
          <cell r="B1882" t="str">
            <v>JC104036-S</v>
          </cell>
          <cell r="C1882" t="str">
            <v>Provider - Advanced Practice</v>
          </cell>
          <cell r="D1882" t="str">
            <v>Physician Assistant</v>
          </cell>
          <cell r="E1882" t="str">
            <v>412.00</v>
          </cell>
          <cell r="F1882"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3">
          <cell r="B1883" t="str">
            <v>JC104037-H</v>
          </cell>
          <cell r="C1883" t="str">
            <v>Provider - Advanced Practice</v>
          </cell>
          <cell r="D1883" t="str">
            <v>Physician Assistant</v>
          </cell>
          <cell r="E1883" t="str">
            <v>414.00</v>
          </cell>
          <cell r="F1883"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884">
          <cell r="B1884" t="str">
            <v>JC104037-S</v>
          </cell>
          <cell r="C1884" t="str">
            <v>Provider - Advanced Practice</v>
          </cell>
          <cell r="D1884" t="str">
            <v>Physician Assistant</v>
          </cell>
          <cell r="E1884" t="str">
            <v>414.00</v>
          </cell>
          <cell r="F1884"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885">
          <cell r="B1885" t="str">
            <v>JC104038-H</v>
          </cell>
          <cell r="C1885" t="str">
            <v>Provider - Advanced Practice</v>
          </cell>
          <cell r="D1885" t="str">
            <v>Physician Assistant</v>
          </cell>
          <cell r="E1885" t="str">
            <v>412.00</v>
          </cell>
          <cell r="F1885"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6">
          <cell r="B1886" t="str">
            <v>JC104038-S</v>
          </cell>
          <cell r="C1886" t="str">
            <v>Provider - Advanced Practice</v>
          </cell>
          <cell r="D1886" t="str">
            <v>Physician Assistant</v>
          </cell>
          <cell r="E1886" t="str">
            <v>412.00</v>
          </cell>
          <cell r="F1886"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7">
          <cell r="B1887" t="str">
            <v>JC104039-H</v>
          </cell>
          <cell r="C1887" t="str">
            <v>Provider - Advanced Practice</v>
          </cell>
          <cell r="D1887" t="str">
            <v>Physician Assistant</v>
          </cell>
          <cell r="E1887" t="str">
            <v>413.00</v>
          </cell>
          <cell r="F1887"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888">
          <cell r="B1888" t="str">
            <v>JC104039-S</v>
          </cell>
          <cell r="C1888" t="str">
            <v>Provider - Advanced Practice</v>
          </cell>
          <cell r="D1888" t="str">
            <v>Physician Assistant</v>
          </cell>
          <cell r="E1888" t="str">
            <v>413.00</v>
          </cell>
          <cell r="F1888"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889">
          <cell r="B1889" t="str">
            <v>JC103284-H</v>
          </cell>
          <cell r="C1889" t="str">
            <v>Provider - Advanced Practice</v>
          </cell>
          <cell r="D1889" t="str">
            <v>Physician Assistant</v>
          </cell>
          <cell r="E1889" t="str">
            <v>414.00</v>
          </cell>
          <cell r="F1889" t="str">
            <v>Assesses, plans, implements, and evaluates care of critically ill pediatric patients in collaboration with a physician or designee. Performs job duties in accordance with the values of the organization and principles of continuous improvement.</v>
          </cell>
        </row>
        <row r="1890">
          <cell r="B1890" t="str">
            <v>JC103284-S</v>
          </cell>
          <cell r="C1890" t="str">
            <v>Provider - Advanced Practice</v>
          </cell>
          <cell r="D1890" t="str">
            <v>Physician Assistant</v>
          </cell>
          <cell r="E1890" t="str">
            <v>414.00</v>
          </cell>
          <cell r="F1890" t="str">
            <v>Assesses, plans, implements, and evaluates care of critically ill pediatric patients in collaboration with a physician or designee. Performs job duties in accordance with the values of the organization and principles of continuous improvement.</v>
          </cell>
        </row>
        <row r="1891">
          <cell r="B1891" t="str">
            <v>JC103383-H</v>
          </cell>
          <cell r="C1891" t="str">
            <v>Provider - Advanced Practice</v>
          </cell>
          <cell r="D1891" t="str">
            <v>Physician Assistant</v>
          </cell>
          <cell r="E1891" t="str">
            <v>415.00</v>
          </cell>
          <cell r="F1891"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2">
          <cell r="B1892" t="str">
            <v>JC103383-HCO</v>
          </cell>
          <cell r="C1892" t="str">
            <v>Provider - Advanced Practice</v>
          </cell>
          <cell r="D1892" t="str">
            <v>Physician Assistant</v>
          </cell>
          <cell r="E1892" t="str">
            <v>Contract (H)</v>
          </cell>
          <cell r="F1892"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3">
          <cell r="B1893" t="str">
            <v>JC103383-S</v>
          </cell>
          <cell r="C1893" t="str">
            <v>Provider - Advanced Practice</v>
          </cell>
          <cell r="D1893" t="str">
            <v>Physician Assistant</v>
          </cell>
          <cell r="E1893" t="str">
            <v>415.00</v>
          </cell>
          <cell r="F1893"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4">
          <cell r="B1894" t="str">
            <v>JC103383-SCO</v>
          </cell>
          <cell r="C1894" t="str">
            <v>Provider - Advanced Practice</v>
          </cell>
          <cell r="D1894" t="str">
            <v>Physician Assistant</v>
          </cell>
          <cell r="E1894" t="str">
            <v>Contract (S)</v>
          </cell>
          <cell r="F1894"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5">
          <cell r="B1895" t="str">
            <v>JC100048-F</v>
          </cell>
          <cell r="C1895" t="str">
            <v>Provider - Advanced Practice</v>
          </cell>
          <cell r="D1895" t="str">
            <v>Physician Assistant</v>
          </cell>
          <cell r="E1895" t="str">
            <v>412.00</v>
          </cell>
          <cell r="F1895" t="str">
            <v>Assists in the delivery of quality medical care under the direction of the clinical manager/supervising physician(s), and in association with clinic staff.</v>
          </cell>
        </row>
        <row r="1896">
          <cell r="B1896" t="str">
            <v>JC100048-H</v>
          </cell>
          <cell r="C1896" t="str">
            <v>Provider - Advanced Practice</v>
          </cell>
          <cell r="D1896" t="str">
            <v>Physician Assistant</v>
          </cell>
          <cell r="E1896" t="str">
            <v>412.00</v>
          </cell>
          <cell r="F1896" t="str">
            <v>Assists in the delivery of quality medical care under the direction of the clinical manager/supervising physician(s), and in association with clinic staff.</v>
          </cell>
        </row>
        <row r="1897">
          <cell r="B1897" t="str">
            <v>JC100048-HCO</v>
          </cell>
          <cell r="C1897" t="str">
            <v>Provider - Advanced Practice</v>
          </cell>
          <cell r="D1897" t="str">
            <v>Physician Assistant</v>
          </cell>
          <cell r="E1897" t="str">
            <v>Contract (H)</v>
          </cell>
          <cell r="F1897" t="str">
            <v>Assists in the delivery of quality medical care under the direction of the clinical manager/supervising physician(s), and in association with clinic staff.</v>
          </cell>
        </row>
        <row r="1898">
          <cell r="B1898" t="str">
            <v>JC100048-S</v>
          </cell>
          <cell r="C1898" t="str">
            <v>Provider - Advanced Practice</v>
          </cell>
          <cell r="D1898" t="str">
            <v>Physician Assistant</v>
          </cell>
          <cell r="E1898" t="str">
            <v>412.00</v>
          </cell>
          <cell r="F1898" t="str">
            <v>Assists in the delivery of quality medical care under the direction of the clinical manager/supervising physician(s), and in association with clinic staff.</v>
          </cell>
        </row>
        <row r="1899">
          <cell r="B1899" t="str">
            <v>JC100048-SCO</v>
          </cell>
          <cell r="C1899" t="str">
            <v>Provider - Advanced Practice</v>
          </cell>
          <cell r="D1899" t="str">
            <v>Physician Assistant</v>
          </cell>
          <cell r="E1899" t="str">
            <v>Contract (S)</v>
          </cell>
          <cell r="F1899" t="str">
            <v>Assists in the delivery of quality medical care under the direction of the clinical manager/supervising physician(s), and in association with clinic staff.</v>
          </cell>
        </row>
        <row r="1900">
          <cell r="B1900" t="str">
            <v>JC100048-WO</v>
          </cell>
          <cell r="C1900" t="str">
            <v>Provider - Advanced Practice</v>
          </cell>
          <cell r="D1900" t="str">
            <v>Physician Assistant</v>
          </cell>
          <cell r="E1900" t="str">
            <v>412.00</v>
          </cell>
          <cell r="F1900" t="str">
            <v>Assists in the delivery of quality medical care under the direction of the clinical manager/supervising physician(s), and in association with clinic staff.</v>
          </cell>
        </row>
        <row r="1901">
          <cell r="B1901" t="str">
            <v>JC103365-H</v>
          </cell>
          <cell r="C1901" t="str">
            <v>Provider - Advanced Practice</v>
          </cell>
          <cell r="D1901" t="str">
            <v>Physician Assistant</v>
          </cell>
          <cell r="E1901" t="str">
            <v>413.00</v>
          </cell>
          <cell r="F1901"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2">
          <cell r="B1902" t="str">
            <v>JC103365-HCO</v>
          </cell>
          <cell r="C1902" t="str">
            <v>Provider - Advanced Practice</v>
          </cell>
          <cell r="D1902" t="str">
            <v>Physician Assistant</v>
          </cell>
          <cell r="E1902" t="str">
            <v>Contract (H)</v>
          </cell>
          <cell r="F1902"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3">
          <cell r="B1903" t="str">
            <v>JC103365-S</v>
          </cell>
          <cell r="C1903" t="str">
            <v>Provider - Advanced Practice</v>
          </cell>
          <cell r="D1903" t="str">
            <v>Physician Assistant</v>
          </cell>
          <cell r="E1903" t="str">
            <v>413.00</v>
          </cell>
          <cell r="F1903"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4">
          <cell r="B1904" t="str">
            <v>JC103365-SCO</v>
          </cell>
          <cell r="C1904" t="str">
            <v>Provider - Advanced Practice</v>
          </cell>
          <cell r="D1904" t="str">
            <v>Physician Assistant</v>
          </cell>
          <cell r="E1904" t="str">
            <v>Contract (S)</v>
          </cell>
          <cell r="F1904"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5">
          <cell r="B1905" t="str">
            <v>JC103334-H</v>
          </cell>
          <cell r="C1905" t="str">
            <v>Provider - Advanced Practice</v>
          </cell>
          <cell r="D1905" t="str">
            <v>Physician Assistant</v>
          </cell>
          <cell r="E1905" t="str">
            <v>414.00</v>
          </cell>
          <cell r="F1905" t="str">
            <v>Works independently in a multi-disciplinary approach to provide care to patients, in collaboration with psychiatrist(s).</v>
          </cell>
        </row>
        <row r="1906">
          <cell r="B1906" t="str">
            <v>JC103334-S</v>
          </cell>
          <cell r="C1906" t="str">
            <v>Provider - Advanced Practice</v>
          </cell>
          <cell r="D1906" t="str">
            <v>Physician Assistant</v>
          </cell>
          <cell r="E1906" t="str">
            <v>414.00</v>
          </cell>
          <cell r="F1906" t="str">
            <v>Works independently in a multi-disciplinary approach to provide care to patients, in collaboration with psychiatrist(s).</v>
          </cell>
        </row>
        <row r="1907">
          <cell r="B1907" t="str">
            <v>JC103334-SCO</v>
          </cell>
          <cell r="C1907" t="str">
            <v>Provider - Advanced Practice</v>
          </cell>
          <cell r="D1907" t="str">
            <v>Physician Assistant</v>
          </cell>
          <cell r="E1907" t="str">
            <v>Contract (S)</v>
          </cell>
          <cell r="F1907" t="str">
            <v>Works independently in a multi-disciplinary approach to provide care to patients, in collaboration with psychiatrist(s).</v>
          </cell>
        </row>
        <row r="1908">
          <cell r="B1908" t="str">
            <v>JC102083</v>
          </cell>
          <cell r="C1908" t="str">
            <v>Provider - Advanced Practice</v>
          </cell>
          <cell r="D1908" t="str">
            <v>Physician Assistant</v>
          </cell>
          <cell r="E1908" t="str">
            <v>412.00</v>
          </cell>
          <cell r="F1908" t="str">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ell>
        </row>
        <row r="1909">
          <cell r="B1909" t="str">
            <v>JC102083-CO</v>
          </cell>
          <cell r="C1909" t="str">
            <v>Provider - Advanced Practice</v>
          </cell>
          <cell r="D1909" t="str">
            <v>Physician Assistant</v>
          </cell>
          <cell r="E1909" t="str">
            <v>Contract (S)</v>
          </cell>
          <cell r="F1909" t="str">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ell>
        </row>
        <row r="1910">
          <cell r="B1910" t="str">
            <v>JC100040-S</v>
          </cell>
          <cell r="C1910" t="str">
            <v>Provider - Advanced Practice</v>
          </cell>
          <cell r="D1910" t="str">
            <v>Physician Assistant</v>
          </cell>
          <cell r="E1910" t="str">
            <v>413.00</v>
          </cell>
          <cell r="F1910" t="str">
            <v>Provides for the expansion of individualized primary healthcare services by diagnosing and treating certain acute or chronic health conditions in collaboration with a physician(s).</v>
          </cell>
        </row>
        <row r="1911">
          <cell r="B1911" t="str">
            <v>JC100040-SCO</v>
          </cell>
          <cell r="C1911" t="str">
            <v>Provider - Advanced Practice</v>
          </cell>
          <cell r="D1911" t="str">
            <v>Physician Assistant</v>
          </cell>
          <cell r="E1911" t="str">
            <v>Contract (S)</v>
          </cell>
          <cell r="F1911" t="str">
            <v>Provides for the expansion of individualized primary healthcare services by diagnosing and treating certain acute or chronic health conditions in collaboration with a physician(s).</v>
          </cell>
        </row>
        <row r="1912">
          <cell r="B1912" t="str">
            <v>JC102084-H</v>
          </cell>
          <cell r="C1912" t="str">
            <v>Provider - Advanced Practice</v>
          </cell>
          <cell r="D1912" t="str">
            <v>Physician Assistant</v>
          </cell>
          <cell r="E1912" t="str">
            <v>413.00</v>
          </cell>
          <cell r="F1912" t="str">
            <v>Assists in the delivery of quality medical care under the direction of the supervising physician(s) and in association with hospital staff. Designation of Time:  At least 50% of time designated to Surgical/Hospital Procedures.</v>
          </cell>
        </row>
        <row r="1913">
          <cell r="B1913" t="str">
            <v>JC102084-HCO</v>
          </cell>
          <cell r="C1913" t="str">
            <v>Provider - Advanced Practice</v>
          </cell>
          <cell r="D1913" t="str">
            <v>Physician Assistant</v>
          </cell>
          <cell r="E1913" t="str">
            <v>Contract (H)</v>
          </cell>
          <cell r="F1913" t="str">
            <v>Assists in the delivery of quality medical care under the direction of the supervising physician(s) and in association with hospital staff. Designation of Time:  At least 50% of time designated to Surgical/Hospital Procedures.</v>
          </cell>
        </row>
        <row r="1914">
          <cell r="B1914" t="str">
            <v>JC102084</v>
          </cell>
          <cell r="C1914" t="str">
            <v>Provider - Advanced Practice</v>
          </cell>
          <cell r="D1914" t="str">
            <v>Physician Assistant</v>
          </cell>
          <cell r="E1914" t="str">
            <v>413.00</v>
          </cell>
          <cell r="F1914" t="str">
            <v>Assists in the delivery of quality medical care under the direction of the supervising physician(s) and in association with hospital staff. Designation of Time:  At least 50% of time designated to Surgical/Hospital Procedures.</v>
          </cell>
        </row>
        <row r="1915">
          <cell r="B1915" t="str">
            <v>JC102084-SCO</v>
          </cell>
          <cell r="C1915" t="str">
            <v>Provider - Advanced Practice</v>
          </cell>
          <cell r="D1915" t="str">
            <v>Physician Assistant</v>
          </cell>
          <cell r="E1915" t="str">
            <v>Contract (S)</v>
          </cell>
          <cell r="F1915" t="str">
            <v>Assists in the delivery of quality medical care under the direction of the supervising physician(s) and in association with hospital staff. Designation of Time:  At least 50% of time designated to Surgical/Hospital Procedures.</v>
          </cell>
        </row>
        <row r="1916">
          <cell r="B1916" t="str">
            <v>JC102086-CO</v>
          </cell>
          <cell r="C1916" t="str">
            <v>Provider - Advanced Practice</v>
          </cell>
          <cell r="D1916" t="str">
            <v>Physician Assistant</v>
          </cell>
          <cell r="E1916" t="str">
            <v>Contract (S)</v>
          </cell>
          <cell r="F1916" t="str">
            <v>Responsible for serving as a liaison for advanced practitioners in designated specialty under the direction of the division chiefs and in collaboration with the medical director and OMA. Designation of Time:  At least 50% of time designated to Surgical/Hospital Procedures.</v>
          </cell>
        </row>
        <row r="1917">
          <cell r="B1917" t="str">
            <v>JC102086-H</v>
          </cell>
          <cell r="C1917" t="str">
            <v>Provider - Advanced Practice</v>
          </cell>
          <cell r="D1917" t="str">
            <v>Physician Assistant</v>
          </cell>
          <cell r="E1917" t="str">
            <v>414.00</v>
          </cell>
          <cell r="F1917" t="str">
            <v>Responsible for serving as a liaison for advanced practitioners in designated specialty under the direction of the division chiefs and in collaboration with the medical director and OMA. Designation of Time:  At least 50% of time designated to Surgical/Hospital Procedures.</v>
          </cell>
        </row>
        <row r="1918">
          <cell r="B1918" t="str">
            <v>JC102086-S</v>
          </cell>
          <cell r="C1918" t="str">
            <v>Provider - Advanced Practice</v>
          </cell>
          <cell r="D1918" t="str">
            <v>Physician Assistant</v>
          </cell>
          <cell r="E1918" t="str">
            <v>414.00</v>
          </cell>
          <cell r="F1918" t="str">
            <v>Responsible for serving as a liaison for advanced practitioners in designated specialty under the direction of the division chiefs and in collaboration with the medical director and OMA. Designation of Time:  At least 50% of time designated to Surgical/Hospital Procedures.</v>
          </cell>
        </row>
        <row r="1919">
          <cell r="B1919" t="str">
            <v>JC103173</v>
          </cell>
          <cell r="C1919" t="str">
            <v>Finance and Business Informatics</v>
          </cell>
          <cell r="D1919" t="str">
            <v>Financial Planning and Administration</v>
          </cell>
          <cell r="E1919" t="str">
            <v>119.00</v>
          </cell>
          <cell r="F1919" t="str">
            <v>Supports the development, communication, and administration of physician compensation models to meet the strategic needs of the organization.</v>
          </cell>
        </row>
        <row r="1920">
          <cell r="B1920" t="str">
            <v>JC101451</v>
          </cell>
          <cell r="C1920" t="str">
            <v>Provider - Physician</v>
          </cell>
          <cell r="D1920" t="str">
            <v>Physician Trainee</v>
          </cell>
          <cell r="E1920" t="str">
            <v>Market</v>
          </cell>
          <cell r="F1920" t="str">
            <v>Diagnose and treat injuries or illnesses.</v>
          </cell>
        </row>
        <row r="1921">
          <cell r="B1921" t="str">
            <v>JC101451-H</v>
          </cell>
          <cell r="C1921" t="str">
            <v>Provider - Physician</v>
          </cell>
          <cell r="D1921" t="str">
            <v>Physician Trainee</v>
          </cell>
          <cell r="E1921" t="str">
            <v>No Grade (H)</v>
          </cell>
          <cell r="F1921" t="str">
            <v>Diagnose and treat injuries or illnesses.</v>
          </cell>
        </row>
        <row r="1922">
          <cell r="B1922" t="str">
            <v>JC102693</v>
          </cell>
          <cell r="C1922" t="str">
            <v>Provider - Physician</v>
          </cell>
          <cell r="D1922" t="str">
            <v>Physician</v>
          </cell>
          <cell r="E1922" t="str">
            <v>No Grade (S)</v>
          </cell>
          <cell r="F1922" t="str">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ell>
        </row>
        <row r="1923">
          <cell r="B1923" t="str">
            <v>JC102480</v>
          </cell>
          <cell r="C1923" t="str">
            <v>Provider - Physician</v>
          </cell>
          <cell r="D1923" t="str">
            <v>Physician</v>
          </cell>
          <cell r="E1923" t="str">
            <v>No Grade (S)</v>
          </cell>
          <cell r="F1923" t="str">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ell>
        </row>
        <row r="1924">
          <cell r="B1924" t="str">
            <v>JC102480-H</v>
          </cell>
          <cell r="C1924" t="str">
            <v>Provider - Physician</v>
          </cell>
          <cell r="D1924" t="str">
            <v>Physician</v>
          </cell>
          <cell r="E1924" t="str">
            <v>No Grade (H)</v>
          </cell>
          <cell r="F1924" t="str">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ell>
        </row>
        <row r="1925">
          <cell r="B1925" t="str">
            <v>JC101479-H</v>
          </cell>
          <cell r="C1925" t="str">
            <v>Provider - Doctorate and Research</v>
          </cell>
          <cell r="D1925" t="str">
            <v>Doctorate and Research - Non-Behavioral Health</v>
          </cell>
          <cell r="E1925" t="str">
            <v>127.00</v>
          </cell>
          <cell r="F1925" t="str">
            <v>Supports all physics aspects of patient treatment including consultation with radiation oncologists, calculation of radiation doses, design and fabrication of treatment aids and assurance of the accuracy of all treatment parameters.</v>
          </cell>
        </row>
        <row r="1926">
          <cell r="B1926" t="str">
            <v>JC101479-S</v>
          </cell>
          <cell r="C1926" t="str">
            <v>Provider - Doctorate and Research</v>
          </cell>
          <cell r="D1926" t="str">
            <v>Doctorate and Research - Non-Behavioral Health</v>
          </cell>
          <cell r="E1926" t="str">
            <v>127.00</v>
          </cell>
          <cell r="F1926" t="str">
            <v>Supports all physics aspects of patient treatment including consultation with radiation oncologists, calculation of radiation doses, design and fabrication of treatment aids and assurance of the accuracy of all treatment parameters.</v>
          </cell>
        </row>
        <row r="1927">
          <cell r="B1927" t="str">
            <v>JC101479-S-FAC</v>
          </cell>
          <cell r="C1927" t="str">
            <v>Provider - Doctorate and Research</v>
          </cell>
          <cell r="D1927" t="str">
            <v>Doctorate and Research - Non-Behavioral Health</v>
          </cell>
          <cell r="E1927" t="str">
            <v>127.00</v>
          </cell>
          <cell r="F1927" t="str">
            <v>Supports all physics aspects of patient treatment including consultation with radiation oncologists, calculation of radiation doses, design and fabrication of treatment aids and assurance of the accuracy of all treatment parameters.</v>
          </cell>
        </row>
        <row r="1928">
          <cell r="B1928" t="str">
            <v>JC101480</v>
          </cell>
          <cell r="C1928" t="str">
            <v>Provider - Doctorate and Research</v>
          </cell>
          <cell r="D1928" t="str">
            <v>Doctorate and Research - Non-Behavioral Health</v>
          </cell>
          <cell r="E1928" t="str">
            <v>124.00</v>
          </cell>
          <cell r="F1928" t="str">
            <v>Supports the physics team by performing aspects of quality assurance processes related to radiation delivery equipment and patient-specific treatment plan delivery verification, in addition to other facility responsibilities.</v>
          </cell>
        </row>
        <row r="1929">
          <cell r="B1929" t="str">
            <v>JC103178</v>
          </cell>
          <cell r="C1929" t="str">
            <v>Provider - Doctorate and Research</v>
          </cell>
          <cell r="D1929" t="str">
            <v>Doctorate and Research - Non-Behavioral Health</v>
          </cell>
          <cell r="E1929" t="str">
            <v>126.00</v>
          </cell>
          <cell r="F1929" t="str">
            <v>Under supervision of a certified Physicist, supports all physics aspects of patient treatment including consultation with radiation oncologists, calculation of radiation doses, design and fabrication of treatment aids and assurance of the accuracy of all treatment parameters.</v>
          </cell>
        </row>
        <row r="1930">
          <cell r="B1930" t="str">
            <v>JC102154</v>
          </cell>
          <cell r="C1930" t="str">
            <v>Marketing, Communications, and Philanthropy</v>
          </cell>
          <cell r="D1930" t="str">
            <v>Philanthropy</v>
          </cell>
          <cell r="E1930" t="str">
            <v>123.00</v>
          </cell>
          <cell r="F1930" t="str">
            <v>Directs strategic planning to develop and implement key initiatives to ensure a strong base of longstanding financial support from financial vehicles including trusts/estates, appreciated securities and property, life insurance, and charitable gift annuities.</v>
          </cell>
        </row>
        <row r="1931">
          <cell r="B1931" t="str">
            <v>JC101422</v>
          </cell>
          <cell r="C1931" t="str">
            <v>Strategy &amp; Transformation</v>
          </cell>
          <cell r="D1931" t="str">
            <v>Strategy and Business Development</v>
          </cell>
          <cell r="E1931" t="str">
            <v>120.00</v>
          </cell>
          <cell r="F1931" t="str">
            <v>Prepares strategic plans, expedites the affiliation process with other hospitals, develops and manages relationships with community and other organizations, does research, analyzes information, prepares plans and other materials and implements projects supporting the strategic planning and marketing functions. Takes the leadership role in decision support. Provides project management for service expansions.</v>
          </cell>
        </row>
        <row r="1932">
          <cell r="B1932" t="str">
            <v>JC100830</v>
          </cell>
          <cell r="C1932" t="str">
            <v>Facilities and Support Services</v>
          </cell>
          <cell r="D1932" t="str">
            <v>Facilities</v>
          </cell>
          <cell r="E1932" t="str">
            <v>114.00</v>
          </cell>
          <cell r="F1932" t="str">
            <v>Operates and performs routine repairs and preventive maintenance on heating and air conditioning systems, boilers and power plant equipment.  Assists with complex and non-routine maintenance tasks.</v>
          </cell>
        </row>
        <row r="1933">
          <cell r="B1933" t="str">
            <v>JC100831</v>
          </cell>
          <cell r="C1933" t="str">
            <v>Facilities and Support Services</v>
          </cell>
          <cell r="D1933" t="str">
            <v>Facilities</v>
          </cell>
          <cell r="E1933" t="str">
            <v>115.00</v>
          </cell>
          <cell r="F1933" t="str">
            <v>Operates and performs repairs and preventive maintenance on heating and air conditioning systems, boilers and power plant equipment.</v>
          </cell>
        </row>
        <row r="1934">
          <cell r="B1934" t="str">
            <v>JC100829</v>
          </cell>
          <cell r="C1934" t="str">
            <v>Facilities and Support Services</v>
          </cell>
          <cell r="D1934" t="str">
            <v>Facilities</v>
          </cell>
          <cell r="E1934" t="str">
            <v>116.00</v>
          </cell>
          <cell r="F1934" t="str">
            <v>Serves as a technical leader on daily tasks, coordinates the scheduling of work assignments and daily priorities of assigned staff.</v>
          </cell>
        </row>
        <row r="1935">
          <cell r="B1935" t="str">
            <v>JC100832</v>
          </cell>
          <cell r="C1935" t="str">
            <v>Facilities and Support Services</v>
          </cell>
          <cell r="D1935" t="str">
            <v>Facilities</v>
          </cell>
          <cell r="E1935" t="str">
            <v>116.00</v>
          </cell>
          <cell r="F1935" t="str">
            <v>Plans, assembles, installs, maintains and repair plumbing systems as well as steam, compressed air, oxygen, vacuum lines, etc. throughout the hospital complex and adjunct facilities.</v>
          </cell>
        </row>
        <row r="1936">
          <cell r="B1936" t="str">
            <v>JC101821</v>
          </cell>
          <cell r="C1936" t="str">
            <v>Facilities and Support Services</v>
          </cell>
          <cell r="D1936" t="str">
            <v>Facilities</v>
          </cell>
          <cell r="E1936" t="str">
            <v>117.00</v>
          </cell>
          <cell r="F1936" t="str">
            <v>Serves as a technical leader on daily tasks, coordinates the scheduling of work assignments and daily priorities of assigned staff. Plans, assembles, installs, maintains and repair plumbing systems as well as steam, compressed air, oxygen, vacuum lines, etc. throughout the hospital complex and adjunct facilities.</v>
          </cell>
        </row>
        <row r="1937">
          <cell r="B1937" t="str">
            <v>JC103543</v>
          </cell>
          <cell r="C1937" t="str">
            <v>Facilities and Support Services</v>
          </cell>
          <cell r="D1937" t="str">
            <v>Facilities</v>
          </cell>
          <cell r="E1937" t="str">
            <v>No Grade (H)</v>
          </cell>
          <cell r="F1937" t="str">
            <v>Gains skills related to the use of plumbing safety, drawings and blueprints, materials, tools, materials, and general worksite procedures.</v>
          </cell>
        </row>
        <row r="1938">
          <cell r="B1938" t="str">
            <v>JC100024</v>
          </cell>
          <cell r="C1938" t="str">
            <v>Laboratory</v>
          </cell>
          <cell r="D1938" t="str">
            <v>Laboratory Technologists</v>
          </cell>
          <cell r="E1938" t="str">
            <v>118.00</v>
          </cell>
          <cell r="F1938" t="str">
            <v>Under general direction, coordinates the design, development and implementation of the Point of Care (POC) testing program.  Point of care testing is diagnostic testing performed at or near the time of patient care rather than exclusively in a laboratory and may be performed by staff who are not otherwise trained in laboratory technique.</v>
          </cell>
        </row>
        <row r="1939">
          <cell r="B1939" t="str">
            <v>JC103517</v>
          </cell>
          <cell r="C1939" t="str">
            <v>Legal, Compliance, Advocacy, and Risk</v>
          </cell>
          <cell r="D1939" t="str">
            <v>Compliance</v>
          </cell>
          <cell r="E1939" t="str">
            <v>120.00</v>
          </cell>
          <cell r="F1939" t="str">
            <v>Oversees the development, implementation, and evaluation of organizational documents including, but not limited to, policies and procedures. Leads cross-functional committees. Works closely with senior leadership, regulatory bodies, and non-clinical departments to ensure the organization complies with federal, state, and local regulations, and follows industry best practices.</v>
          </cell>
        </row>
        <row r="1940">
          <cell r="B1940" t="str">
            <v>JC100222</v>
          </cell>
          <cell r="C1940" t="str">
            <v>Respiratory and Sleep</v>
          </cell>
          <cell r="D1940" t="str">
            <v>Sleep</v>
          </cell>
          <cell r="E1940" t="str">
            <v>115.00</v>
          </cell>
          <cell r="F1940" t="str">
            <v>Performs diagnostic sleep studies related to the evaluation and treatment of patients with sleep disorders.</v>
          </cell>
        </row>
        <row r="1941">
          <cell r="B1941" t="str">
            <v>JC100222-WO</v>
          </cell>
          <cell r="C1941" t="str">
            <v>Respiratory and Sleep</v>
          </cell>
          <cell r="D1941" t="str">
            <v>Sleep</v>
          </cell>
          <cell r="E1941" t="str">
            <v>115.00</v>
          </cell>
          <cell r="F1941" t="str">
            <v>Performs diagnostic sleep studies related to the evaluation and treatment of patients with sleep disorders.</v>
          </cell>
        </row>
        <row r="1942">
          <cell r="B1942" t="str">
            <v>JC100225-S</v>
          </cell>
          <cell r="C1942" t="str">
            <v>Respiratory and Sleep</v>
          </cell>
          <cell r="D1942" t="str">
            <v>Sleep</v>
          </cell>
          <cell r="E1942" t="str">
            <v>116.00</v>
          </cell>
          <cell r="F1942" t="str">
            <v>Coordinates operations at offsite affiliate facilities in conjunction with the manager.  Performs diagnostic sleep studies related to the evaluation and treatment of patients with sleep disorders.</v>
          </cell>
        </row>
        <row r="1943">
          <cell r="B1943" t="str">
            <v>JC100223</v>
          </cell>
          <cell r="C1943" t="str">
            <v>Respiratory and Sleep</v>
          </cell>
          <cell r="D1943" t="str">
            <v>Sleep</v>
          </cell>
          <cell r="E1943" t="str">
            <v>116.00</v>
          </cell>
          <cell r="F1943" t="str">
            <v>Leads assigned staff in performing diagnostic sleep studies and polysomnographic activities.</v>
          </cell>
        </row>
        <row r="1944">
          <cell r="B1944" t="str">
            <v>JC103704</v>
          </cell>
          <cell r="C1944" t="str">
            <v>Respiratory and Sleep</v>
          </cell>
          <cell r="D1944" t="str">
            <v>Sleep</v>
          </cell>
          <cell r="E1944" t="str">
            <v>114.00</v>
          </cell>
          <cell r="F1944" t="str">
            <v>Supports the diagnosis and treatment of patients with sleep disorders by assisting in the preparation, monitoring, and documentation of diagnostic sleep studies under direct supervision.</v>
          </cell>
        </row>
        <row r="1945">
          <cell r="B1945" t="str">
            <v>JC103676</v>
          </cell>
          <cell r="C1945" t="str">
            <v>Provider - Physician</v>
          </cell>
          <cell r="D1945" t="str">
            <v>Physician Trainee</v>
          </cell>
          <cell r="E1945" t="str">
            <v>Physician (H)</v>
          </cell>
          <cell r="F1945" t="str">
            <v>- Physician who has completed their residency program and is in a limited time gap period prior to starting their new Physician position 
with SSM Health. 
- Physician will not be paid during this gap period.</v>
          </cell>
        </row>
        <row r="1946">
          <cell r="B1946" t="str">
            <v>JC102846</v>
          </cell>
          <cell r="C1946" t="str">
            <v>Nursing &amp; Education</v>
          </cell>
          <cell r="D1946" t="str">
            <v>Licensed Practical Nursing</v>
          </cell>
          <cell r="E1946" t="str">
            <v>303.00</v>
          </cell>
          <cell r="F1946" t="str">
            <v>Pre-licensure graduate of an accredited practical nursing program.  May be a participant in the SSM Health New Graduate Nurse Residency Program.  Under the direction of RN, provides care to patients within scope of role and professional standards.  Responsible for the delivery of age appropriate care for assigned patients with a wide variety of medical conditions.</v>
          </cell>
        </row>
        <row r="1947">
          <cell r="B1947" t="str">
            <v>JC103144</v>
          </cell>
          <cell r="C1947" t="str">
            <v>Nursing &amp; Education</v>
          </cell>
          <cell r="D1947" t="str">
            <v>Licensed Practical Nursing</v>
          </cell>
          <cell r="E1947" t="str">
            <v>303.00</v>
          </cell>
          <cell r="F1947" t="str">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ell>
        </row>
        <row r="1948">
          <cell r="B1948" t="str">
            <v>JC103264</v>
          </cell>
          <cell r="C1948" t="str">
            <v>Nursing &amp; Education</v>
          </cell>
          <cell r="D1948" t="str">
            <v>Licensed Practical Nursing</v>
          </cell>
          <cell r="E1948" t="str">
            <v>303.00</v>
          </cell>
          <cell r="F1948" t="str">
            <v>Under supervision and in collaboration with other health care professionals, assists in performing a variety of nursing care services for patients.</v>
          </cell>
        </row>
        <row r="1949">
          <cell r="B1949" t="str">
            <v>JC103228</v>
          </cell>
          <cell r="C1949" t="str">
            <v>Nursing &amp; Education</v>
          </cell>
          <cell r="D1949" t="str">
            <v>Licensed Practical Nursing</v>
          </cell>
          <cell r="E1949" t="str">
            <v>303.00</v>
          </cell>
          <cell r="F1949" t="str">
            <v>Under supervision and in collaboration with other health care professionals, assists in performing a variety of nursing care services for patients.</v>
          </cell>
        </row>
        <row r="1950">
          <cell r="B1950" t="str">
            <v>PRE000001</v>
          </cell>
          <cell r="C1950" t="str">
            <v>Pre-employment</v>
          </cell>
          <cell r="D1950" t="str">
            <v>Pre- employment</v>
          </cell>
          <cell r="E1950" t="str">
            <v>CW</v>
          </cell>
        </row>
        <row r="1951">
          <cell r="B1951" t="str">
            <v>JC103312</v>
          </cell>
          <cell r="C1951" t="str">
            <v>Human Resources</v>
          </cell>
          <cell r="D1951" t="str">
            <v>Human Resources Administration</v>
          </cell>
          <cell r="E1951" t="str">
            <v>118.00</v>
          </cell>
          <cell r="F1951" t="str">
            <v>Works collaboratively with new hires, rehires and internal transfers, hiring leaders, Talent and market HR to ensure all regulatory requirements are met prior to start date.</v>
          </cell>
        </row>
        <row r="1952">
          <cell r="B1952" t="str">
            <v>JC102749</v>
          </cell>
          <cell r="C1952" t="str">
            <v>Human Resources</v>
          </cell>
          <cell r="D1952" t="str">
            <v>Human Resources Administration</v>
          </cell>
          <cell r="E1952" t="str">
            <v>115.00</v>
          </cell>
          <cell r="F1952" t="str">
            <v>Responsible for the timely and accurate onboarding of new hires, rehires, and internal transfers for all regions to ensure clearance of background checks and all requirements for compliance purposes.  Effectively delivers service in an efficient and professional manner in order to achieve customer satisfaction, manage expectations, and attain optimal quality. Must meet onboarding timeframes and collaborate with multiple departments throughout the organization.</v>
          </cell>
        </row>
        <row r="1953">
          <cell r="B1953" t="str">
            <v>JC101775</v>
          </cell>
          <cell r="C1953" t="str">
            <v>Supply Chain Services</v>
          </cell>
          <cell r="D1953" t="str">
            <v>Supply Chain</v>
          </cell>
          <cell r="E1953" t="str">
            <v>117.00</v>
          </cell>
          <cell r="F1953" t="str">
            <v>Supports the centralized implementation of preference card updates across surgical services for the organization.  Ensures timely, accurate maintenance of preference card programs and supports stakeholders across the organization.</v>
          </cell>
        </row>
        <row r="1954">
          <cell r="B1954" t="str">
            <v>JC100985</v>
          </cell>
          <cell r="C1954" t="str">
            <v>Supply Chain Services</v>
          </cell>
          <cell r="D1954" t="str">
            <v>Supply Chain</v>
          </cell>
          <cell r="E1954" t="str">
            <v>118.00</v>
          </cell>
          <cell r="F1954" t="str">
            <v>Supports the centralized implementation of preference card updates across surgical services for the organization.  Provides senior level support and ensures timely, accurate maintenance of preference card programs and supports stakeholders across the organization.</v>
          </cell>
        </row>
        <row r="1955">
          <cell r="B1955" t="str">
            <v>JC100927</v>
          </cell>
          <cell r="C1955" t="str">
            <v>Administrative/Clerical</v>
          </cell>
          <cell r="D1955" t="str">
            <v>Academic/Child Care Centers</v>
          </cell>
          <cell r="E1955" t="str">
            <v>107.00</v>
          </cell>
          <cell r="F1955" t="str">
            <v>Works under the supervision of the Director. Responsible for the supervision of an assigned group of children to insure their health and safety. Develop a well balanced daily schedule and an age appropriate lesson plans, including activities to stimulate social, emotional, physical, and intellectual growth.</v>
          </cell>
        </row>
        <row r="1956">
          <cell r="B1956" t="str">
            <v>JC103262</v>
          </cell>
          <cell r="C1956" t="str">
            <v>Administrative/Clerical</v>
          </cell>
          <cell r="D1956" t="str">
            <v>Patient Services</v>
          </cell>
          <cell r="E1956" t="str">
            <v>509.00</v>
          </cell>
          <cell r="F1956" t="str">
            <v>Train and support team members to, and develop processes to, secure scheduled encounters by verifying insurance, identifying, and completing payer authorization requirements, creating, and communicating estimated patient liabilities preservice.</v>
          </cell>
        </row>
        <row r="1957">
          <cell r="B1957" t="str">
            <v>JC103261</v>
          </cell>
          <cell r="C1957" t="str">
            <v>Administrative/Clerical</v>
          </cell>
          <cell r="D1957" t="str">
            <v>Patient Services</v>
          </cell>
          <cell r="E1957" t="str">
            <v>508.00</v>
          </cell>
          <cell r="F1957" t="str">
            <v>Secures scheduled encounters by verifying insurance, identifying, and completing payer authorization requirements, creating, and communicating estimated patient liabilities preservice.</v>
          </cell>
        </row>
        <row r="1958">
          <cell r="B1958" t="str">
            <v>JC100988</v>
          </cell>
          <cell r="C1958" t="str">
            <v>Executive</v>
          </cell>
          <cell r="D1958" t="str">
            <v>Hospital Executive</v>
          </cell>
          <cell r="E1958" t="str">
            <v>Market</v>
          </cell>
          <cell r="F1958" t="str">
            <v>Provides leadership and direction to post-acute services including home care, hospice, home infusion, long term care facilities, rehabilitation services and senior services.  Integrates post-acute services into organization in order to create lifelong relationships with acute care patients and position organization as a market leader for integrated care.  Directs operational and clinical integration of post-acute services to achieve exceptional outcomes and position organization in the competitive marketplace.  Develops short- and long-term goals and plans ensuring alignment with broader organization priorities.  Utilizes metrics and organization vision to lead and direct post-acute practice and standards.  Develops and implements standards and guidelines across organization.</v>
          </cell>
        </row>
        <row r="1959">
          <cell r="B1959" t="str">
            <v>JC100994</v>
          </cell>
          <cell r="C1959" t="str">
            <v>Executive</v>
          </cell>
          <cell r="D1959" t="str">
            <v>Hospital Executive</v>
          </cell>
          <cell r="E1959" t="str">
            <v>Market</v>
          </cell>
          <cell r="F1959"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1960">
          <cell r="B1960" t="str">
            <v>JC100980</v>
          </cell>
          <cell r="C1960" t="str">
            <v>Executive</v>
          </cell>
          <cell r="D1960" t="str">
            <v>Hospital Executive</v>
          </cell>
          <cell r="E1960" t="str">
            <v>Market</v>
          </cell>
          <cell r="F1960"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1961">
          <cell r="B1961" t="str">
            <v>JC100977</v>
          </cell>
          <cell r="C1961" t="str">
            <v>Executive</v>
          </cell>
          <cell r="D1961" t="str">
            <v>System Executive</v>
          </cell>
          <cell r="E1961" t="str">
            <v>Market</v>
          </cell>
          <cell r="F1961" t="str">
            <v>Oversees all integrated health activities in the system.  Represents the organization to the various national and local publics served by the organization. Serves as the highest level of organizational leadership and operational accountability.  Ensures the growth and successful operations of the organization.  Utilizes metrics and organization vision to lead the development of short- and long-term strategic and operational plans. Provides broad leadership to help grow organization.  Obtains board approval for plans and translates plans into clear goals and objectives.  Achieves health system clinical and financial goals and objectives as they are defined by the board.  Partners with leadership to achieve system, network and market goals.  Oversees all entities and related health services within the organization.</v>
          </cell>
        </row>
        <row r="1962">
          <cell r="B1962" t="str">
            <v>JC102565</v>
          </cell>
          <cell r="C1962" t="str">
            <v>Legal, Compliance, Advocacy, and Risk</v>
          </cell>
          <cell r="D1962" t="str">
            <v>Compliance</v>
          </cell>
          <cell r="E1962" t="str">
            <v>122.00</v>
          </cell>
          <cell r="F1962" t="str">
            <v>Responsible for managing staff investigation, workforce monitoring, and training and communication activities. Oversees routine data sharing with third parties, performs risk assessments and develops work plans to manage critical risks, maintains effective privacy policies, and assists leadership in implementing strategic privacy initiatives and reporting on all elements of the system privacy program.</v>
          </cell>
        </row>
        <row r="1963">
          <cell r="B1963" t="str">
            <v>JC100796</v>
          </cell>
          <cell r="C1963" t="str">
            <v>Legal, Compliance, Advocacy, and Risk</v>
          </cell>
          <cell r="D1963" t="str">
            <v>Compliance</v>
          </cell>
          <cell r="E1963" t="str">
            <v>122.00</v>
          </cell>
          <cell r="F1963" t="str">
            <v>Under general direction, creates and implements a University wide information privacy program; coordinates development of policies for and maintains compliance with laws related to privacy, security, confidentiality, and protection of information; Serves as liaison to regulatory and accrediting bodies for matters relating to privacy and security.</v>
          </cell>
        </row>
        <row r="1964">
          <cell r="B1964" t="str">
            <v>JC100597</v>
          </cell>
          <cell r="C1964" t="str">
            <v>Legal, Compliance, Advocacy, and Risk</v>
          </cell>
          <cell r="D1964" t="str">
            <v>Compliance</v>
          </cell>
          <cell r="E1964" t="str">
            <v>117.00</v>
          </cell>
          <cell r="F1964" t="str">
            <v>Supports the implementation and facilitation of ongoing privacy compliance auditing, monitoring, and education activities.  This position will provide support and guidance to ensure that SSM remain in compliance with all Federal and state privacy program rules, regulations, and administrative requirements.</v>
          </cell>
        </row>
        <row r="1965">
          <cell r="B1965" t="str">
            <v>JC102904</v>
          </cell>
          <cell r="C1965" t="str">
            <v>Strategy &amp; Transformation</v>
          </cell>
          <cell r="D1965" t="str">
            <v>Transformation</v>
          </cell>
          <cell r="E1965" t="str">
            <v>122.00</v>
          </cell>
          <cell r="F1965" t="str">
            <v>Provides technical expertise in the design and implementation of customized analytics products. Analyzes and optimizes the user experience.  Authors user stories, creates process flow documentation, and communicates complex topics.</v>
          </cell>
        </row>
        <row r="1966">
          <cell r="B1966" t="str">
            <v>JC102905</v>
          </cell>
          <cell r="C1966" t="str">
            <v>Strategy &amp; Transformation</v>
          </cell>
          <cell r="D1966" t="str">
            <v>Transformation</v>
          </cell>
          <cell r="E1966" t="str">
            <v>123.00</v>
          </cell>
          <cell r="F1966" t="str">
            <v>Influences the work of others to drive small and medium projects to completion through effective collaboration, customer interaction, and IT coordination.</v>
          </cell>
        </row>
        <row r="1967">
          <cell r="B1967" t="str">
            <v>JC100579</v>
          </cell>
          <cell r="C1967" t="str">
            <v>Marketing, Communications, and Philanthropy</v>
          </cell>
          <cell r="D1967" t="str">
            <v>Marketing and Communications</v>
          </cell>
          <cell r="E1967" t="str">
            <v>119.00</v>
          </cell>
          <cell r="F1967" t="str">
            <v>Coordinates the design and production of marketing and communication materials, including camera-ready artwork, video, digital and other media.</v>
          </cell>
        </row>
        <row r="1968">
          <cell r="B1968" t="str">
            <v>JC103180</v>
          </cell>
          <cell r="C1968" t="str">
            <v>Marketing, Communications, and Philanthropy</v>
          </cell>
          <cell r="D1968" t="str">
            <v>Content and Communications</v>
          </cell>
          <cell r="E1968" t="str">
            <v>116.00</v>
          </cell>
          <cell r="F1968" t="str">
            <v>The Program Coordinator at SSM Health Treffert Studios will support the operational and strategic growth goals, regionally and internationally, of the Treffert Studios business model in partnership with local leadership, providers, and staff. This role will work in partnership with the local marketing and communications team to adhere to the overarching brand standards of SSM Health. This position will report to the Treffert Studios supervisor, with dotted line reporting structure to the local marketing and communications team who will provide guidance and oversight into the marketing and communication activities.</v>
          </cell>
        </row>
        <row r="1969">
          <cell r="B1969" t="str">
            <v>JC101046</v>
          </cell>
          <cell r="C1969" t="str">
            <v>Administrative/Clerical</v>
          </cell>
          <cell r="D1969" t="str">
            <v>Administrative</v>
          </cell>
          <cell r="E1969" t="str">
            <v>509.00</v>
          </cell>
          <cell r="F1969" t="str">
            <v>Coordinate and support the daily operations of assigned programs.</v>
          </cell>
        </row>
        <row r="1970">
          <cell r="B1970" t="str">
            <v>JC103474</v>
          </cell>
          <cell r="C1970" t="str">
            <v>Marketing, Communications, and Philanthropy</v>
          </cell>
          <cell r="D1970" t="str">
            <v>Community Outreach</v>
          </cell>
          <cell r="E1970" t="str">
            <v>115.00</v>
          </cell>
          <cell r="F1970" t="str">
            <v>Supports implementation/management of programs and operational/strategic growth goals, both regionally and internationally, of the Treffert Studios and Treffert Center’s community-based services. Partners with local leadership, providers, and staff, including direct communication with clients and community partners.</v>
          </cell>
        </row>
        <row r="1971">
          <cell r="B1971" t="str">
            <v>JC103033</v>
          </cell>
          <cell r="C1971" t="str">
            <v>Quality and Compliance</v>
          </cell>
          <cell r="D1971" t="str">
            <v>Quality/Compliance</v>
          </cell>
          <cell r="E1971" t="str">
            <v>516.00</v>
          </cell>
          <cell r="F1971" t="str">
            <v>Leads and supports area clinical/business leaders and executive leadership in the development and implementation of new business/clinical programs and optimization of current services/programs. Works with various units within the organization to analyze, develop, and implement new lines of business and clinical offerings. Assists the unit owners in creation of business and project plans, implementation of the plans, and development and tracking of success metrics. Identifies key strategic and operational requirements and ensures those requirements are adequately developed across various healthcare settings.</v>
          </cell>
        </row>
        <row r="1972">
          <cell r="B1972" t="str">
            <v>JC103065</v>
          </cell>
          <cell r="C1972" t="str">
            <v>Strategy &amp; Transformation</v>
          </cell>
          <cell r="D1972" t="str">
            <v>Strategy and Business Development</v>
          </cell>
          <cell r="E1972" t="str">
            <v>123.00</v>
          </cell>
          <cell r="F1972" t="str">
            <v>Responsible for the development, direction, and performance of multi-faceted health service programs within a region and in alignment with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ell>
        </row>
        <row r="1973">
          <cell r="B1973" t="str">
            <v>JC101616</v>
          </cell>
          <cell r="C1973" t="str">
            <v>Finance and Business Informatics</v>
          </cell>
          <cell r="D1973" t="str">
            <v>Revenue Cycle and Business Office</v>
          </cell>
          <cell r="E1973" t="str">
            <v>109.00</v>
          </cell>
          <cell r="F1973" t="str">
            <v>Responsible for working Medicaid application follow up, Spend Downs, ESCAN Reports, all Medicaid add a newborn accounts and any self pay reports to identify patients who have Medicaid coverage.</v>
          </cell>
        </row>
        <row r="1974">
          <cell r="B1974" t="str">
            <v>JC103301</v>
          </cell>
          <cell r="C1974" t="str">
            <v>Strategy &amp; Transformation</v>
          </cell>
          <cell r="D1974" t="str">
            <v>Transformation</v>
          </cell>
          <cell r="E1974" t="str">
            <v>119.00</v>
          </cell>
          <cell r="F1974" t="str">
            <v>Responsible for providing advisory and management support across the care transformation function.</v>
          </cell>
        </row>
        <row r="1975">
          <cell r="B1975" t="str">
            <v>JC102281</v>
          </cell>
          <cell r="C1975" t="str">
            <v>Marketing, Communications, and Philanthropy</v>
          </cell>
          <cell r="D1975" t="str">
            <v>Marketing and Communications</v>
          </cell>
          <cell r="E1975" t="str">
            <v>118.00</v>
          </cell>
          <cell r="F1975" t="str">
            <v>Guides workflow and process for marketing and communications efforts. Manages the project timelines and approvals for marketing and communication deliverables, including prioritizing daily workflow to ensure that personnel, project work &amp; budget expenses are maximized. Manages some projects independently including initiating projects based on identified trends and other opportunities. Works with department leadership to evaluate incoming projects and determine project priorities and timelines. Evaluates current workflow processes to ensure efficiency. Presents orderly requests and supports timely delivery of projects and materials to shared support teams. Administers and leads participation in the shared marketing workflow system. Provides technical guidance to users for the shared marketing workflow system.</v>
          </cell>
        </row>
        <row r="1976">
          <cell r="B1976" t="str">
            <v>JC102780</v>
          </cell>
          <cell r="C1976" t="str">
            <v>Performance Excellence</v>
          </cell>
          <cell r="D1976" t="str">
            <v>Project Management</v>
          </cell>
          <cell r="E1976" t="str">
            <v>120.00</v>
          </cell>
          <cell r="F1976" t="str">
            <v>Manages various medium to large sized technical and strategic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ell>
        </row>
        <row r="1977">
          <cell r="B1977" t="str">
            <v>JC100911-H</v>
          </cell>
          <cell r="C1977" t="str">
            <v>Performance Excellence</v>
          </cell>
          <cell r="D1977" t="str">
            <v>Project Management</v>
          </cell>
          <cell r="E1977" t="str">
            <v>119.00</v>
          </cell>
          <cell r="F1977" t="str">
            <v>Manages small to moderately complex projects to completion using project management methodologies and tools.</v>
          </cell>
        </row>
        <row r="1978">
          <cell r="B1978" t="str">
            <v>JC100911-S</v>
          </cell>
          <cell r="C1978" t="str">
            <v>Performance Excellence</v>
          </cell>
          <cell r="D1978" t="str">
            <v>Project Management</v>
          </cell>
          <cell r="E1978" t="str">
            <v>119.00</v>
          </cell>
          <cell r="F1978" t="str">
            <v>Manages small to moderately complex projects to completion using project management methodologies and tools.</v>
          </cell>
        </row>
        <row r="1979">
          <cell r="B1979" t="str">
            <v>JC102779</v>
          </cell>
          <cell r="C1979" t="str">
            <v>Performance Excellence</v>
          </cell>
          <cell r="D1979" t="str">
            <v>Project Management</v>
          </cell>
          <cell r="E1979" t="str">
            <v>122.00</v>
          </cell>
          <cell r="F1979" t="str">
            <v>Manages various large and complex technical and strategic projects and initiatives which impact the entire organization. May also manage system-level programs comprised of multiple related independent/interdependent projects. Builds strong working relationships with executives, physicians, management, and staff. Coordinates the efforts of resources from multiple teams and vendor groups. Creates and manages project budget, scope, schedule, resourcing, and communication plans for large and complex technical and strategic projects and initiatives.</v>
          </cell>
        </row>
        <row r="1980">
          <cell r="B1980" t="str">
            <v>JC100934</v>
          </cell>
          <cell r="C1980" t="str">
            <v>Performance Excellence</v>
          </cell>
          <cell r="D1980" t="str">
            <v>Project Management</v>
          </cell>
          <cell r="E1980" t="str">
            <v>121.00</v>
          </cell>
          <cell r="F1980" t="str">
            <v>Manages medium to large projects using project management methodologies and tools.</v>
          </cell>
        </row>
        <row r="1981">
          <cell r="B1981" t="str">
            <v>JC100912-H</v>
          </cell>
          <cell r="C1981" t="str">
            <v>Performance Excellence</v>
          </cell>
          <cell r="D1981" t="str">
            <v>Project Management</v>
          </cell>
          <cell r="E1981" t="str">
            <v>116.00</v>
          </cell>
          <cell r="F1981" t="str">
            <v>Possesses advanced skills to work as a member of project team.  Identifies issues and implements solutions.  Responsible for completing assigned tasks to achieve project goals.  Limited degree of supervision.</v>
          </cell>
        </row>
        <row r="1982">
          <cell r="B1982" t="str">
            <v>JC100912-S</v>
          </cell>
          <cell r="C1982" t="str">
            <v>Performance Excellence</v>
          </cell>
          <cell r="D1982" t="str">
            <v>Project Management</v>
          </cell>
          <cell r="E1982" t="str">
            <v>116.00</v>
          </cell>
          <cell r="F1982" t="str">
            <v>Possesses advanced skills to work as a member of project team.  Identifies issues and implements solutions.  Responsible for completing assigned tasks to achieve project goals.  Limited degree of supervision.</v>
          </cell>
        </row>
        <row r="1983">
          <cell r="B1983" t="str">
            <v>JC103159</v>
          </cell>
          <cell r="C1983" t="str">
            <v>Human Resources</v>
          </cell>
          <cell r="D1983" t="str">
            <v>Talent Management and Recruitment</v>
          </cell>
          <cell r="E1983" t="str">
            <v>Market</v>
          </cell>
          <cell r="F1983" t="str">
            <v>Leads and directs the enterprise-wide provider, executive, and corporate talent acquisition function within Human Resources. Advises and collaborates with business leaders and staff throughout the health system to optimize recruitment strategies, processes, talent pipeline growth and selection. Oversees interim clinical, physician, and provider and interim leadership levels that are director and above staffing as well as system onboarding experience.</v>
          </cell>
        </row>
        <row r="1984">
          <cell r="B1984" t="str">
            <v>JC101746</v>
          </cell>
          <cell r="C1984" t="str">
            <v>Quality and Compliance</v>
          </cell>
          <cell r="D1984" t="str">
            <v>Quality/Compliance</v>
          </cell>
          <cell r="E1984" t="str">
            <v>114.00</v>
          </cell>
          <cell r="F1984" t="str">
            <v>Ensures that clinics and providers are successfully credentialed and credentialed with the appropriate hospitals and insurance plans.  Serves as a link between various verification and medical offices to ensure reimbursement for services provided by contracted and permanent providers.  Resolves any discrepancies for providers/clinics for credentialing/certifications with hospitals and payors.  Participates in acquisition and purchase activities to ensure proper certification of clinics and providers.</v>
          </cell>
        </row>
        <row r="1985">
          <cell r="B1985" t="str">
            <v>JC101600</v>
          </cell>
          <cell r="C1985" t="str">
            <v>Finance and Business Informatics</v>
          </cell>
          <cell r="D1985" t="str">
            <v>Revenue Cycle and Business Office</v>
          </cell>
          <cell r="E1985" t="str">
            <v>113.00</v>
          </cell>
          <cell r="F1985" t="str">
            <v>Responsible for proactive enrollment of physicians and other health care practitioners for participation in government programs and with contracting commercial payers.</v>
          </cell>
        </row>
        <row r="1986">
          <cell r="B1986" t="str">
            <v>JC102889</v>
          </cell>
          <cell r="C1986" t="str">
            <v>Finance and Business Informatics</v>
          </cell>
          <cell r="D1986" t="str">
            <v>Revenue Cycle and Business Office</v>
          </cell>
          <cell r="E1986" t="str">
            <v>115.00</v>
          </cell>
          <cell r="F1986" t="str">
            <v>Leads assigned staff in performing activities or tasks relating to Provider Enrollment.</v>
          </cell>
        </row>
        <row r="1987">
          <cell r="B1987" t="str">
            <v>JC101674-CO</v>
          </cell>
          <cell r="C1987" t="str">
            <v>Provider - Doctorate and Research</v>
          </cell>
          <cell r="D1987" t="str">
            <v>Doctorate and Research - Behavioral Health</v>
          </cell>
          <cell r="E1987" t="str">
            <v>Contract (S)</v>
          </cell>
          <cell r="F1987" t="str">
            <v>Provides therapeutic psychological counseling.</v>
          </cell>
        </row>
        <row r="1988">
          <cell r="B1988" t="str">
            <v>JC101674-H</v>
          </cell>
          <cell r="C1988" t="str">
            <v>Provider - Doctorate and Research</v>
          </cell>
          <cell r="D1988" t="str">
            <v>Doctorate and Research - Behavioral Health</v>
          </cell>
          <cell r="E1988" t="str">
            <v>121.00</v>
          </cell>
          <cell r="F1988" t="str">
            <v>Provides therapeutic psychological counseling.</v>
          </cell>
        </row>
        <row r="1989">
          <cell r="B1989" t="str">
            <v>JC101674-FAC</v>
          </cell>
          <cell r="C1989" t="str">
            <v>Provider - Doctorate and Research</v>
          </cell>
          <cell r="D1989" t="str">
            <v>Doctorate and Research - Behavioral Health</v>
          </cell>
          <cell r="E1989" t="str">
            <v>121.00</v>
          </cell>
          <cell r="F1989" t="str">
            <v>Provides therapeutic psychological counseling.</v>
          </cell>
        </row>
        <row r="1990">
          <cell r="B1990" t="str">
            <v>JC101674-S</v>
          </cell>
          <cell r="C1990" t="str">
            <v>Provider - Doctorate and Research</v>
          </cell>
          <cell r="D1990" t="str">
            <v>Doctorate and Research - Behavioral Health</v>
          </cell>
          <cell r="E1990" t="str">
            <v>121.00</v>
          </cell>
          <cell r="F1990" t="str">
            <v>Provides therapeutic psychological counseling.</v>
          </cell>
        </row>
        <row r="1991">
          <cell r="B1991" t="str">
            <v>JC101674-S-FAC</v>
          </cell>
          <cell r="C1991" t="str">
            <v>Provider - Doctorate and Research</v>
          </cell>
          <cell r="D1991" t="str">
            <v>Doctorate and Research - Behavioral Health</v>
          </cell>
          <cell r="E1991" t="str">
            <v>121.00</v>
          </cell>
          <cell r="F1991" t="str">
            <v>Provides therapeutic psychological counseling.</v>
          </cell>
        </row>
        <row r="1992">
          <cell r="B1992" t="str">
            <v>JC102041</v>
          </cell>
          <cell r="C1992" t="str">
            <v>Provider - Doctorate and Research</v>
          </cell>
          <cell r="D1992" t="str">
            <v>Doctorate and Research Trainee</v>
          </cell>
          <cell r="E1992" t="str">
            <v>118.00</v>
          </cell>
          <cell r="F1992" t="str">
            <v>Manages psychological problems of patients through services consisting of assessment, diagnosis, treatment planning and psychotherapy.</v>
          </cell>
        </row>
        <row r="1993">
          <cell r="B1993" t="str">
            <v>JC103090-H</v>
          </cell>
          <cell r="C1993" t="str">
            <v>Provider - Doctorate and Research</v>
          </cell>
          <cell r="D1993" t="str">
            <v>Doctorate and Research - Behavioral Health</v>
          </cell>
          <cell r="E1993" t="str">
            <v>121.00</v>
          </cell>
          <cell r="F1993" t="str">
            <v>Responsible for leading and clinical guidance to Psychologists and Psychology residents.</v>
          </cell>
        </row>
        <row r="1994">
          <cell r="B1994" t="str">
            <v>JC103090-S</v>
          </cell>
          <cell r="C1994" t="str">
            <v>Provider - Doctorate and Research</v>
          </cell>
          <cell r="D1994" t="str">
            <v>Doctorate and Research - Behavioral Health</v>
          </cell>
          <cell r="E1994" t="str">
            <v>121.00</v>
          </cell>
          <cell r="F1994" t="str">
            <v>Responsible for leading and clinical guidance to Psychologists and Psychology residents.</v>
          </cell>
        </row>
        <row r="1995">
          <cell r="B1995" t="str">
            <v>JC103090-S-FAC</v>
          </cell>
          <cell r="C1995" t="str">
            <v>Provider - Doctorate and Research</v>
          </cell>
          <cell r="D1995" t="str">
            <v>Doctorate and Research - Behavioral Health</v>
          </cell>
          <cell r="E1995" t="str">
            <v>121.00</v>
          </cell>
          <cell r="F1995" t="str">
            <v>Responsible for leading and clinical guidance to Psychologists and Psychology residents.</v>
          </cell>
        </row>
        <row r="1996">
          <cell r="B1996" t="str">
            <v>JC102039</v>
          </cell>
          <cell r="C1996" t="str">
            <v>Provider - Doctorate and Research</v>
          </cell>
          <cell r="D1996" t="str">
            <v>Doctorate and Research Trainee</v>
          </cell>
          <cell r="E1996" t="str">
            <v>109.00</v>
          </cell>
          <cell r="F1996" t="str">
            <v>Manages psychological problems such as depression, anxiety, stress, and personality disorders of patients.</v>
          </cell>
        </row>
        <row r="1997">
          <cell r="B1997" t="str">
            <v>JC100781</v>
          </cell>
          <cell r="C1997" t="str">
            <v>Behavioral Health</v>
          </cell>
          <cell r="D1997" t="str">
            <v>Behavioral Health Support</v>
          </cell>
          <cell r="E1997" t="str">
            <v>113.00</v>
          </cell>
          <cell r="F1997" t="str">
            <v>Provides comprehensive psychometric services.</v>
          </cell>
        </row>
        <row r="1998">
          <cell r="B1998" t="str">
            <v>JC102643</v>
          </cell>
          <cell r="C1998" t="str">
            <v>Behavioral Health</v>
          </cell>
          <cell r="D1998" t="str">
            <v>Behavioral Health Support</v>
          </cell>
          <cell r="E1998" t="str">
            <v>114.00</v>
          </cell>
          <cell r="F1998" t="str">
            <v>Coordinates daily assignments and acts as a resource to Psychometrists.  Provides comprehensive psychometric services.</v>
          </cell>
        </row>
        <row r="1999">
          <cell r="B1999" t="str">
            <v>JC100767-H</v>
          </cell>
          <cell r="C1999" t="str">
            <v>Behavioral Health</v>
          </cell>
          <cell r="D1999" t="str">
            <v>Behavioral Health Professionals</v>
          </cell>
          <cell r="E1999" t="str">
            <v>117.00</v>
          </cell>
          <cell r="F1999" t="str">
            <v>Manages psychological problems of patients through services consisting of assessment, diagnosis, treatment planning and psychotherapy.</v>
          </cell>
        </row>
        <row r="2000">
          <cell r="B2000" t="str">
            <v>JC100767-PB</v>
          </cell>
          <cell r="C2000" t="str">
            <v>Behavioral Health</v>
          </cell>
          <cell r="D2000" t="str">
            <v>Behavioral Health Professionals</v>
          </cell>
          <cell r="E2000" t="str">
            <v>No Grade (S)</v>
          </cell>
          <cell r="F2000" t="str">
            <v>Manages psychological problems of patients through services consisting of assessment, diagnosis, treatment planning and psychotherapy.</v>
          </cell>
        </row>
        <row r="2001">
          <cell r="B2001" t="str">
            <v>JC100767-S</v>
          </cell>
          <cell r="C2001" t="str">
            <v>Behavioral Health</v>
          </cell>
          <cell r="D2001" t="str">
            <v>Behavioral Health Professionals</v>
          </cell>
          <cell r="E2001" t="str">
            <v>117.00</v>
          </cell>
          <cell r="F2001" t="str">
            <v>Manages psychological problems of patients through services consisting of assessment, diagnosis, treatment planning and psychotherapy.</v>
          </cell>
        </row>
        <row r="2002">
          <cell r="B2002" t="str">
            <v>JC100767-WO</v>
          </cell>
          <cell r="C2002" t="str">
            <v>Behavioral Health</v>
          </cell>
          <cell r="D2002" t="str">
            <v>Behavioral Health Professionals</v>
          </cell>
          <cell r="E2002" t="str">
            <v>117.00</v>
          </cell>
          <cell r="F2002" t="str">
            <v>Manages psychological problems of patients through services consisting of assessment, diagnosis, treatment planning and psychotherapy.</v>
          </cell>
        </row>
        <row r="2003">
          <cell r="B2003" t="str">
            <v>JC103402-H</v>
          </cell>
          <cell r="C2003" t="str">
            <v>Behavioral Health</v>
          </cell>
          <cell r="D2003" t="str">
            <v>Behavioral Health Professionals</v>
          </cell>
          <cell r="E2003" t="str">
            <v>117.00</v>
          </cell>
          <cell r="F2003" t="str">
            <v>Manages psychological problems of patients through services consisting of assessment, diagnosis, treatment planning and psychotherapy, under supervision of a clinically licensed therapist.</v>
          </cell>
        </row>
        <row r="2004">
          <cell r="B2004" t="str">
            <v>JC103402-S</v>
          </cell>
          <cell r="C2004" t="str">
            <v>Behavioral Health</v>
          </cell>
          <cell r="D2004" t="str">
            <v>Behavioral Health Professionals</v>
          </cell>
          <cell r="E2004" t="str">
            <v>117.00</v>
          </cell>
          <cell r="F2004" t="str">
            <v>Manages psychological problems of patients through services consisting of assessment, diagnosis, treatment planning and psychotherapy, under supervision of a clinically licensed therapist.</v>
          </cell>
        </row>
        <row r="2005">
          <cell r="B2005" t="str">
            <v>JC103463-H</v>
          </cell>
          <cell r="C2005" t="str">
            <v>Behavioral Health</v>
          </cell>
          <cell r="D2005" t="str">
            <v>Behavioral Health Professionals</v>
          </cell>
          <cell r="E2005" t="str">
            <v>118.00</v>
          </cell>
          <cell r="F2005" t="str">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ell>
        </row>
        <row r="2006">
          <cell r="B2006" t="str">
            <v>JC103463-PB</v>
          </cell>
          <cell r="C2006" t="str">
            <v>Behavioral Health</v>
          </cell>
          <cell r="D2006" t="str">
            <v>Behavioral Health Professionals</v>
          </cell>
          <cell r="E2006" t="str">
            <v>Contract (S)</v>
          </cell>
          <cell r="F2006" t="str">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ell>
        </row>
        <row r="2007">
          <cell r="B2007" t="str">
            <v>JC103463-S</v>
          </cell>
          <cell r="C2007" t="str">
            <v>Behavioral Health</v>
          </cell>
          <cell r="D2007" t="str">
            <v>Behavioral Health Professionals</v>
          </cell>
          <cell r="E2007" t="str">
            <v>118.00</v>
          </cell>
          <cell r="F2007" t="str">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ell>
        </row>
        <row r="2008">
          <cell r="B2008" t="str">
            <v>JC102042</v>
          </cell>
          <cell r="C2008" t="str">
            <v>Behavioral Health</v>
          </cell>
          <cell r="D2008" t="str">
            <v>Behavioral Health Professionals</v>
          </cell>
          <cell r="E2008" t="str">
            <v>118.00</v>
          </cell>
          <cell r="F2008" t="str">
            <v>Manages psychological problems of patients through services consisting of assessment, diagnosis, treatment planning and psychotherapy. Serves as a referral resource and content area expert for clinicians in need across region.</v>
          </cell>
        </row>
        <row r="2009">
          <cell r="B2009" t="str">
            <v>JC102042-H</v>
          </cell>
          <cell r="C2009" t="str">
            <v>Behavioral Health</v>
          </cell>
          <cell r="D2009" t="str">
            <v>Behavioral Health Professionals</v>
          </cell>
          <cell r="E2009" t="str">
            <v>118.00</v>
          </cell>
          <cell r="F2009" t="str">
            <v>Manages psychological problems of patients through services consisting of assessment, diagnosis, treatment planning and psychotherapy. Serves as a referral resource and content area expert for clinicians in need across region.</v>
          </cell>
        </row>
        <row r="2010">
          <cell r="B2010" t="str">
            <v>JC102247-H</v>
          </cell>
          <cell r="C2010" t="str">
            <v>Behavioral Health</v>
          </cell>
          <cell r="D2010" t="str">
            <v>Behavioral Health Professionals</v>
          </cell>
          <cell r="E2010" t="str">
            <v>117.00</v>
          </cell>
          <cell r="F2010" t="str">
            <v>Manages psychological problems of patients through services consisting of assessment, diagnosis, treatment planning and psychotherapy.</v>
          </cell>
        </row>
        <row r="2011">
          <cell r="B2011" t="str">
            <v>JC102247-S</v>
          </cell>
          <cell r="C2011" t="str">
            <v>Behavioral Health</v>
          </cell>
          <cell r="D2011" t="str">
            <v>Behavioral Health Professionals</v>
          </cell>
          <cell r="E2011" t="str">
            <v>117.00</v>
          </cell>
          <cell r="F2011" t="str">
            <v>Manages psychological problems of patients through services consisting of assessment, diagnosis, treatment planning and psychotherapy.</v>
          </cell>
        </row>
        <row r="2012">
          <cell r="B2012" t="str">
            <v>JC101754</v>
          </cell>
          <cell r="C2012" t="str">
            <v>Quality and Compliance</v>
          </cell>
          <cell r="D2012" t="str">
            <v>Quality/Compliance</v>
          </cell>
          <cell r="E2012" t="str">
            <v>121.00</v>
          </cell>
          <cell r="F2012" t="str">
            <v>Responsible for acheivement of clinical quality, safety and peer review strategic goals of assigned entity.  Leads and facilitates teams to ensure ongoing monitoring of key metrics and processes that lead to compliance with The Joint Commision and state requirements as well as regional and entity  safety/quality goals.  Shares best practices with staff as well as between entity teams.</v>
          </cell>
        </row>
        <row r="2013">
          <cell r="B2013" t="str">
            <v>JC101735-H</v>
          </cell>
          <cell r="C2013" t="str">
            <v>Quality and Compliance</v>
          </cell>
          <cell r="D2013" t="str">
            <v>Quality/Compliance</v>
          </cell>
          <cell r="E2013" t="str">
            <v>119.00</v>
          </cell>
          <cell r="F2013" t="str">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ell>
        </row>
        <row r="2014">
          <cell r="B2014" t="str">
            <v>JC101735-S</v>
          </cell>
          <cell r="C2014" t="str">
            <v>Quality and Compliance</v>
          </cell>
          <cell r="D2014" t="str">
            <v>Quality/Compliance</v>
          </cell>
          <cell r="E2014" t="str">
            <v>119.00</v>
          </cell>
          <cell r="F2014" t="str">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ell>
        </row>
        <row r="2015">
          <cell r="B2015" t="str">
            <v>JC101734-S</v>
          </cell>
          <cell r="C2015" t="str">
            <v>Quality and Compliance</v>
          </cell>
          <cell r="D2015" t="str">
            <v>Quality/Compliance</v>
          </cell>
          <cell r="E2015" t="str">
            <v>120.00</v>
          </cell>
          <cell r="F2015" t="str">
            <v>Responsible for or primary back up for the production, manipulation, and analysis of data used for patient safety quality systems databases.  Collects, trends, and analyzes information abstracted from patient records, system reports, and other information sources.  Provides reports to appropriate medical staff committees for routine reviews, such as Ongoing Professional Practice Evaluation (OPPE) and recredentialing and for special studies, such as Focused Professional Practice Evaluation (FPPE) and initial credentialing.  Works with managers to identify opportunities for improvement and relies on expertise to offer suggestions for changes.</v>
          </cell>
        </row>
        <row r="2016">
          <cell r="B2016" t="str">
            <v>JC103447</v>
          </cell>
          <cell r="C2016" t="str">
            <v>Pharmacy</v>
          </cell>
          <cell r="D2016" t="str">
            <v>Pharmacy Support</v>
          </cell>
          <cell r="E2016" t="str">
            <v>115.00</v>
          </cell>
          <cell r="F2016" t="str">
            <v>Responsible for quality assurance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ell>
        </row>
        <row r="2017">
          <cell r="B2017" t="str">
            <v>JC103448</v>
          </cell>
          <cell r="C2017" t="str">
            <v>Pharmacy</v>
          </cell>
          <cell r="D2017" t="str">
            <v>Pharmacy Support</v>
          </cell>
          <cell r="E2017" t="str">
            <v>115.00</v>
          </cell>
          <cell r="F2017" t="str">
            <v>Responsible for quality control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ell>
        </row>
        <row r="2018">
          <cell r="B2018" t="str">
            <v>JC100503</v>
          </cell>
          <cell r="C2018" t="str">
            <v>Quality and Compliance</v>
          </cell>
          <cell r="D2018" t="str">
            <v>Quality/Compliance</v>
          </cell>
          <cell r="E2018" t="str">
            <v>120.00</v>
          </cell>
          <cell r="F2018" t="str">
            <v>Plans and leads activities to develop, implement, support, and promote the organization’s quality improvement programs, leads quality initiatives to improve quality of care and services for the organization, and assists in the development and evaluation of annual quality management programming and documentation. Evaluates and analyzes the effectiveness of quality improvement activities.</v>
          </cell>
        </row>
        <row r="2019">
          <cell r="B2019" t="str">
            <v>JC103626</v>
          </cell>
          <cell r="C2019" t="str">
            <v>Health Information Management</v>
          </cell>
          <cell r="D2019" t="str">
            <v>Coding</v>
          </cell>
          <cell r="E2019" t="str">
            <v>512.00</v>
          </cell>
          <cell r="F2019" t="str">
            <v>Responsible for performing audits and coding patient charts at the appropriate timepoints in care.  This role will review assessments and plans of care to ensure that the coded diagnoses on patient charts are accurately reflected in assessment and plan of care documentation.</v>
          </cell>
        </row>
        <row r="2020">
          <cell r="B2020" t="str">
            <v>JC103380</v>
          </cell>
          <cell r="C2020" t="str">
            <v>Quality and Compliance</v>
          </cell>
          <cell r="D2020" t="str">
            <v>Quality/Compliance</v>
          </cell>
          <cell r="E2020" t="str">
            <v>508.00</v>
          </cell>
          <cell r="F2020" t="str">
            <v>Reviews Outcome and Assessment Information Set (OASIS) assessments and Plan of Cares (POC) submitted by clinical staff. Ensures accuracy of assessments, compliance with applicable regulations, and submission to appropriate third party vendors.</v>
          </cell>
        </row>
        <row r="2021">
          <cell r="B2021" t="str">
            <v>JC102579</v>
          </cell>
          <cell r="C2021" t="str">
            <v>Quality and Compliance</v>
          </cell>
          <cell r="D2021" t="str">
            <v>Quality/Compliance</v>
          </cell>
          <cell r="E2021" t="str">
            <v>119.00</v>
          </cell>
          <cell r="F2021" t="str">
            <v>Leads quality and clinical improvement initiatives, in partnership with assigned clinical teams. Works collaboratively with leaders, clinicians and other staff in developing and implementing strategies to identify and reduce risks, improve quality and safety, and meet regulatory requirements using various data sources.</v>
          </cell>
        </row>
        <row r="2022">
          <cell r="B2022" t="str">
            <v>JC101733</v>
          </cell>
          <cell r="C2022" t="str">
            <v>Quality and Compliance</v>
          </cell>
          <cell r="D2022" t="str">
            <v>Quality/Compliance</v>
          </cell>
          <cell r="E2022" t="str">
            <v>120.00</v>
          </cell>
          <cell r="F2022" t="str">
            <v>Leads assigned staff in performing activities or tasks for ensuring corporate compliance with regulatory agencies.</v>
          </cell>
        </row>
        <row r="2023">
          <cell r="B2023" t="str">
            <v>JC101485</v>
          </cell>
          <cell r="C2023" t="str">
            <v>Imaging &amp; Diagnostics</v>
          </cell>
          <cell r="D2023" t="str">
            <v>Radiology</v>
          </cell>
          <cell r="E2023" t="str">
            <v>120.00</v>
          </cell>
          <cell r="F2023" t="str">
            <v>Implements and monitors a radiation safety program to protect patients, personnel and the public from undesirable radiation exposure.</v>
          </cell>
        </row>
        <row r="2024">
          <cell r="B2024" t="str">
            <v>JC101490</v>
          </cell>
          <cell r="C2024" t="str">
            <v>Imaging &amp; Diagnostics</v>
          </cell>
          <cell r="D2024" t="str">
            <v>Radiation Therapy</v>
          </cell>
          <cell r="E2024" t="str">
            <v>119.00</v>
          </cell>
          <cell r="F2024" t="str">
            <v>Administers radiation therapy by exposing specific areas of the patient's body to prescribed doses of radiation.</v>
          </cell>
        </row>
        <row r="2025">
          <cell r="B2025" t="str">
            <v>JC101489</v>
          </cell>
          <cell r="C2025" t="str">
            <v>Imaging &amp; Diagnostics</v>
          </cell>
          <cell r="D2025" t="str">
            <v>Radiation Therapy</v>
          </cell>
          <cell r="E2025" t="str">
            <v>120.00</v>
          </cell>
          <cell r="F2025" t="str">
            <v>Leads assigned staff in performing activities or tasks in radiation therapy services.</v>
          </cell>
        </row>
        <row r="2026">
          <cell r="B2026" t="str">
            <v>JC101924</v>
          </cell>
          <cell r="C2026" t="str">
            <v>Provider - Doctorate and Research</v>
          </cell>
          <cell r="D2026" t="str">
            <v>Doctorate and Research Trainee</v>
          </cell>
          <cell r="E2026" t="str">
            <v>No Grade (H)</v>
          </cell>
          <cell r="F2026" t="str">
            <v>Provides Radiation Therapy services to patients within the student scope of practice.</v>
          </cell>
        </row>
        <row r="2027">
          <cell r="B2027" t="str">
            <v>JC101523</v>
          </cell>
          <cell r="C2027" t="str">
            <v>Imaging &amp; Diagnostics</v>
          </cell>
          <cell r="D2027" t="str">
            <v>Radiology</v>
          </cell>
          <cell r="E2027" t="str">
            <v>115.00</v>
          </cell>
          <cell r="F2027" t="str">
            <v>Takes x-rays of designated parts of the human body for diagnostic purposes and provides support for the imaging department. This position only performs plain films and fluoro.</v>
          </cell>
        </row>
        <row r="2028">
          <cell r="B2028" t="str">
            <v>JC101523-F</v>
          </cell>
          <cell r="C2028" t="str">
            <v>Imaging &amp; Diagnostics</v>
          </cell>
          <cell r="D2028" t="str">
            <v>Radiology</v>
          </cell>
          <cell r="E2028" t="str">
            <v>115.00</v>
          </cell>
          <cell r="F2028" t="str">
            <v>Takes x-rays of designated parts of the human body for diagnostic purposes and provides support for the imaging department. This position only performs plain films and fluoro.</v>
          </cell>
        </row>
        <row r="2029">
          <cell r="B2029" t="str">
            <v>JC101523-TAH</v>
          </cell>
          <cell r="C2029" t="str">
            <v>Imaging &amp; Diagnostics</v>
          </cell>
          <cell r="D2029" t="str">
            <v>Radiology</v>
          </cell>
          <cell r="E2029" t="str">
            <v>115.00</v>
          </cell>
          <cell r="F2029" t="str">
            <v>Takes x-rays of designated parts of the human body for diagnostic purposes and provides support for the imaging department. This position only performs plain films and fluoro.</v>
          </cell>
        </row>
        <row r="2030">
          <cell r="B2030" t="str">
            <v>JC101523-WO</v>
          </cell>
          <cell r="C2030" t="str">
            <v>Imaging &amp; Diagnostics</v>
          </cell>
          <cell r="D2030" t="str">
            <v>Radiology</v>
          </cell>
          <cell r="E2030" t="str">
            <v>115.00</v>
          </cell>
          <cell r="F2030" t="str">
            <v>Takes x-rays of designated parts of the human body for diagnostic purposes and provides support for the imaging department. This position only performs plain films and fluoro.</v>
          </cell>
        </row>
        <row r="2031">
          <cell r="B2031" t="str">
            <v>JC101515</v>
          </cell>
          <cell r="C2031" t="str">
            <v>Imaging &amp; Diagnostics</v>
          </cell>
          <cell r="D2031" t="str">
            <v>Radiology - Cardiac/Interventional</v>
          </cell>
          <cell r="E2031" t="str">
            <v>118.00</v>
          </cell>
          <cell r="F2031" t="str">
            <v>Performs specialized imaging procedures such as angio, complex vascular and nonvascular and neuro interventional and therapeutic procedures, along with assisting the Radiologist/PA. The only registration requirement for this position is Radiography.</v>
          </cell>
        </row>
        <row r="2032">
          <cell r="B2032" t="str">
            <v>JC101515-F</v>
          </cell>
          <cell r="C2032" t="str">
            <v>Imaging &amp; Diagnostics</v>
          </cell>
          <cell r="D2032" t="str">
            <v>Radiology - Cardiac/Interventional</v>
          </cell>
          <cell r="E2032" t="str">
            <v>118.00</v>
          </cell>
          <cell r="F2032" t="str">
            <v>Performs specialized imaging procedures such as angio, complex vascular and nonvascular and neuro interventional and therapeutic procedures, along with assisting the Radiologist/PA. The only registration requirement for this position is Radiography.</v>
          </cell>
        </row>
        <row r="2033">
          <cell r="B2033" t="str">
            <v>JC101515-TAH</v>
          </cell>
          <cell r="C2033" t="str">
            <v>Imaging &amp; Diagnostics</v>
          </cell>
          <cell r="D2033" t="str">
            <v>Radiology - Cardiac/Interventional</v>
          </cell>
          <cell r="E2033" t="str">
            <v>118.00</v>
          </cell>
          <cell r="F2033" t="str">
            <v>Performs specialized imaging procedures such as angio, complex vascular and nonvascular and neuro interventional and therapeutic procedures, along with assisting the Radiologist/PA. The only registration requirement for this position is Radiography.</v>
          </cell>
        </row>
        <row r="2034">
          <cell r="B2034" t="str">
            <v>JC101515-WO</v>
          </cell>
          <cell r="C2034" t="str">
            <v>Imaging &amp; Diagnostics</v>
          </cell>
          <cell r="D2034" t="str">
            <v>Radiology - Cardiac/Interventional</v>
          </cell>
          <cell r="E2034" t="str">
            <v>118.00</v>
          </cell>
          <cell r="F2034" t="str">
            <v>Performs specialized imaging procedures such as angio, complex vascular and nonvascular and neuro interventional and therapeutic procedures, along with assisting the Radiologist/PA. The only registration requirement for this position is Radiography.</v>
          </cell>
        </row>
        <row r="2035">
          <cell r="B2035" t="str">
            <v>JC103040</v>
          </cell>
          <cell r="C2035" t="str">
            <v>Imaging &amp; Diagnostics</v>
          </cell>
          <cell r="D2035" t="str">
            <v>Radiology</v>
          </cell>
          <cell r="E2035" t="str">
            <v>115.00</v>
          </cell>
          <cell r="F2035" t="str">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ell>
        </row>
        <row r="2036">
          <cell r="B2036" t="str">
            <v>JC103040-F</v>
          </cell>
          <cell r="C2036" t="str">
            <v>Imaging &amp; Diagnostics</v>
          </cell>
          <cell r="D2036" t="str">
            <v>Radiology</v>
          </cell>
          <cell r="E2036" t="str">
            <v>115.00</v>
          </cell>
          <cell r="F2036" t="str">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ell>
        </row>
        <row r="2037">
          <cell r="B2037" t="str">
            <v>JC101522</v>
          </cell>
          <cell r="C2037" t="str">
            <v>Imaging &amp; Diagnostics</v>
          </cell>
          <cell r="D2037" t="str">
            <v>Radiology</v>
          </cell>
          <cell r="E2037" t="str">
            <v>116.00</v>
          </cell>
          <cell r="F2037" t="str">
            <v>Takes x-rays of designated parts of the human body for diagnostic purposes and provides support for the imaging department.  This position performs plain films, fluoro, portables, and OR exams and/or plain films and Bone Density (BD registry required).</v>
          </cell>
        </row>
        <row r="2038">
          <cell r="B2038" t="str">
            <v>JC101522-F</v>
          </cell>
          <cell r="C2038" t="str">
            <v>Imaging &amp; Diagnostics</v>
          </cell>
          <cell r="D2038" t="str">
            <v>Radiology</v>
          </cell>
          <cell r="E2038" t="str">
            <v>116.00</v>
          </cell>
          <cell r="F2038" t="str">
            <v>Takes x-rays of designated parts of the human body for diagnostic purposes and provides support for the imaging department.  This position performs plain films, fluoro, portables, and OR exams and/or plain films and Bone Density (BD registry required).</v>
          </cell>
        </row>
        <row r="2039">
          <cell r="B2039" t="str">
            <v>JC101522-WO</v>
          </cell>
          <cell r="C2039" t="str">
            <v>Imaging &amp; Diagnostics</v>
          </cell>
          <cell r="D2039" t="str">
            <v>Radiology</v>
          </cell>
          <cell r="E2039" t="str">
            <v>116.00</v>
          </cell>
          <cell r="F2039" t="str">
            <v>Takes x-rays of designated parts of the human body for diagnostic purposes and provides support for the imaging department.  This position performs plain films, fluoro, portables, and OR exams and/or plain films and Bone Density (BD registry required).</v>
          </cell>
        </row>
        <row r="2040">
          <cell r="B2040" t="str">
            <v>JC101920</v>
          </cell>
          <cell r="C2040" t="str">
            <v>Imaging &amp; Diagnostics</v>
          </cell>
          <cell r="D2040" t="str">
            <v>Radiology - Cardiac/Interventional</v>
          </cell>
          <cell r="E2040" t="str">
            <v>119.00</v>
          </cell>
          <cell r="F2040" t="str">
            <v>Performs specialized imaging procedures such as angio, complex vascular and nonvascular and neuro interventional and therapeutic procedures, along with assisting the Radiologist/PA. Must be registered in both Radiography and Interventional Radiography.</v>
          </cell>
        </row>
        <row r="2041">
          <cell r="B2041" t="str">
            <v>JC101920-WO</v>
          </cell>
          <cell r="C2041" t="str">
            <v>Imaging &amp; Diagnostics</v>
          </cell>
          <cell r="D2041" t="str">
            <v>Radiology - Cardiac/Interventional</v>
          </cell>
          <cell r="E2041" t="str">
            <v>119.00</v>
          </cell>
          <cell r="F2041" t="str">
            <v>Performs specialized imaging procedures such as angio, complex vascular and nonvascular and neuro interventional and therapeutic procedures, along with assisting the Radiologist/PA. Must be registered in both Radiography and Interventional Radiography.</v>
          </cell>
        </row>
        <row r="2042">
          <cell r="B2042" t="str">
            <v>JC102941</v>
          </cell>
          <cell r="C2042" t="str">
            <v>Imaging &amp; Diagnostics</v>
          </cell>
          <cell r="D2042" t="str">
            <v>Radiology</v>
          </cell>
          <cell r="E2042" t="str">
            <v>No Grade (H)</v>
          </cell>
          <cell r="F2042" t="str">
            <v>Provides Radiology Technologist Interventional services to patients within the student scope of practice.</v>
          </cell>
        </row>
        <row r="2043">
          <cell r="B2043" t="str">
            <v>JC101521</v>
          </cell>
          <cell r="C2043" t="str">
            <v>Imaging &amp; Diagnostics</v>
          </cell>
          <cell r="D2043" t="str">
            <v>Radiology</v>
          </cell>
          <cell r="E2043" t="str">
            <v>117.00</v>
          </cell>
          <cell r="F2043" t="str">
            <v>Leads the daily operations of interventional imaging services.</v>
          </cell>
        </row>
        <row r="2044">
          <cell r="B2044" t="str">
            <v>JC101521-F</v>
          </cell>
          <cell r="C2044" t="str">
            <v>Imaging &amp; Diagnostics</v>
          </cell>
          <cell r="D2044" t="str">
            <v>Radiology</v>
          </cell>
          <cell r="E2044" t="str">
            <v>117.00</v>
          </cell>
          <cell r="F2044" t="str">
            <v>Leads the daily operations of interventional imaging services.</v>
          </cell>
        </row>
        <row r="2045">
          <cell r="B2045" t="str">
            <v>JC101521-WO</v>
          </cell>
          <cell r="C2045" t="str">
            <v>Imaging &amp; Diagnostics</v>
          </cell>
          <cell r="D2045" t="str">
            <v>Radiology</v>
          </cell>
          <cell r="E2045" t="str">
            <v>117.00</v>
          </cell>
          <cell r="F2045" t="str">
            <v>Leads the daily operations of interventional imaging services.</v>
          </cell>
        </row>
        <row r="2046">
          <cell r="B2046" t="str">
            <v>JC101514</v>
          </cell>
          <cell r="C2046" t="str">
            <v>Imaging &amp; Diagnostics</v>
          </cell>
          <cell r="D2046" t="str">
            <v>Radiology - Cardiac/Interventional</v>
          </cell>
          <cell r="E2046" t="str">
            <v>120.00</v>
          </cell>
          <cell r="F2046" t="str">
            <v>Leads the daily operations of interventional imaging services.</v>
          </cell>
        </row>
        <row r="2047">
          <cell r="B2047" t="str">
            <v>JC101535</v>
          </cell>
          <cell r="C2047" t="str">
            <v>Imaging &amp; Diagnostics</v>
          </cell>
          <cell r="D2047" t="str">
            <v>Radiology</v>
          </cell>
          <cell r="E2047" t="str">
            <v>No Grade (H)</v>
          </cell>
          <cell r="F2047" t="str">
            <v>Provides X-Ray services to patients within the student scope of practice.</v>
          </cell>
        </row>
        <row r="2048">
          <cell r="B2048" t="str">
            <v>JC101506</v>
          </cell>
          <cell r="C2048" t="str">
            <v>Imaging &amp; Diagnostics</v>
          </cell>
          <cell r="D2048" t="str">
            <v>Radiology</v>
          </cell>
          <cell r="E2048" t="str">
            <v>117.00</v>
          </cell>
          <cell r="F2048" t="str">
            <v>Takes x-rays of designated parts of the human body for diagnostic purposes and provides support for the imaging department.  May perform plain films, fluoro, portables and/or OR exams.  Performs assessment, planning, implementation, evaluation and modification of clinical education across all imaging modalities.</v>
          </cell>
        </row>
        <row r="2049">
          <cell r="B2049" t="str">
            <v>JC102983</v>
          </cell>
          <cell r="C2049" t="str">
            <v>Facilities and Support Services</v>
          </cell>
          <cell r="D2049" t="str">
            <v>Facilities</v>
          </cell>
          <cell r="E2049" t="str">
            <v>114.00</v>
          </cell>
          <cell r="F2049" t="str">
            <v>Provides analysis and support for lease administration and reporting. Manage, monitor, and report monthly on the progress of lease terminations, rent commencements, rent increases, lease renewals, and lease options. Review and abstract leases.</v>
          </cell>
        </row>
        <row r="2050">
          <cell r="B2050" t="str">
            <v>JC103053</v>
          </cell>
          <cell r="C2050" t="str">
            <v>Facilities and Support Services</v>
          </cell>
          <cell r="D2050" t="str">
            <v>Facilities</v>
          </cell>
          <cell r="E2050" t="str">
            <v>117.00</v>
          </cell>
          <cell r="F2050" t="str">
            <v>Manages and supports lease administration for leased and owned properties to achieve strategic market growth. Manages the financial aspects of leased and owned properties including the purchase, sale, rental or development of properties. Oversees the management of factors that directly or indirectly affect the value of properties.</v>
          </cell>
        </row>
        <row r="2051">
          <cell r="B2051" t="str">
            <v>JC100834</v>
          </cell>
          <cell r="C2051" t="str">
            <v>Facilities and Support Services</v>
          </cell>
          <cell r="D2051" t="str">
            <v>Facilities</v>
          </cell>
          <cell r="E2051" t="str">
            <v>119.00</v>
          </cell>
          <cell r="F2051" t="str">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ell>
        </row>
        <row r="2052">
          <cell r="B2052" t="str">
            <v>JC101912</v>
          </cell>
          <cell r="C2052" t="str">
            <v>Behavioral Health</v>
          </cell>
          <cell r="D2052" t="str">
            <v>Art/Music/Recreation Therapy</v>
          </cell>
          <cell r="E2052" t="str">
            <v>114.00</v>
          </cell>
          <cell r="F2052" t="str">
            <v>Develops and implements activity therapy treatment plans.</v>
          </cell>
        </row>
        <row r="2053">
          <cell r="B2053" t="str">
            <v>JC100773</v>
          </cell>
          <cell r="C2053" t="str">
            <v>Behavioral Health</v>
          </cell>
          <cell r="D2053" t="str">
            <v>Art/Music/Recreation Therapy</v>
          </cell>
          <cell r="E2053" t="str">
            <v>114.00</v>
          </cell>
          <cell r="F2053" t="str">
            <v>Develops and implements activity therapy treatment plans.</v>
          </cell>
        </row>
        <row r="2054">
          <cell r="B2054" t="str">
            <v>JC102405</v>
          </cell>
          <cell r="C2054" t="str">
            <v>Administrative/Clerical</v>
          </cell>
          <cell r="D2054" t="str">
            <v>Administrative</v>
          </cell>
          <cell r="E2054" t="str">
            <v>110.00</v>
          </cell>
          <cell r="F2054" t="str">
            <v>Coordinates provider referrals, pre-certifications, and pre-authorizations for managed care insurance plans.</v>
          </cell>
        </row>
        <row r="2055">
          <cell r="B2055" t="str">
            <v>JC102406</v>
          </cell>
          <cell r="C2055" t="str">
            <v>Administrative/Clerical</v>
          </cell>
          <cell r="D2055" t="str">
            <v>Administrative</v>
          </cell>
          <cell r="E2055" t="str">
            <v>111.00</v>
          </cell>
          <cell r="F2055" t="str">
            <v>Coordinates provider referrals, pre-certifications, and pre-authorizations for managed care insurance plans.</v>
          </cell>
        </row>
        <row r="2056">
          <cell r="B2056" t="str">
            <v>JC102407</v>
          </cell>
          <cell r="C2056" t="str">
            <v>Administrative/Clerical</v>
          </cell>
          <cell r="D2056" t="str">
            <v>Administrative</v>
          </cell>
          <cell r="E2056" t="str">
            <v>112.00</v>
          </cell>
          <cell r="F2056" t="str">
            <v>Coordinates provider referrals, pre-certifications, and pre-authorizations for managed care insurance plans.</v>
          </cell>
        </row>
        <row r="2057">
          <cell r="B2057" t="str">
            <v>JC103477</v>
          </cell>
          <cell r="C2057" t="str">
            <v>Administrative/Clerical</v>
          </cell>
          <cell r="D2057" t="str">
            <v>Administrative</v>
          </cell>
          <cell r="E2057" t="str">
            <v>114.00</v>
          </cell>
          <cell r="F2057" t="str">
            <v>Provides consultation and evaluation of new business opportunities and the development and implementation of strategy/planning initiatives. Creates an environment that leads to a positive patient care experiences through facilitation and leadership. Serves as a liaison between patients, physicians, and all other participants of the healthcare team.</v>
          </cell>
        </row>
        <row r="2058">
          <cell r="B2058" t="str">
            <v>JC100757</v>
          </cell>
          <cell r="C2058" t="str">
            <v>Behavioral Health</v>
          </cell>
          <cell r="D2058" t="str">
            <v>Behavioral Health Professionals</v>
          </cell>
          <cell r="E2058" t="str">
            <v>114.00</v>
          </cell>
          <cell r="F2058" t="str">
            <v>Collaborates with both internal and external sources to screen and facilitate admissions and referrals to the appropriate level of care throughout the continuum.</v>
          </cell>
        </row>
        <row r="2059">
          <cell r="B2059" t="str">
            <v>JC102809</v>
          </cell>
          <cell r="C2059" t="str">
            <v>Executive</v>
          </cell>
          <cell r="D2059" t="str">
            <v>Regional Executive</v>
          </cell>
          <cell r="E2059" t="str">
            <v>Market</v>
          </cell>
          <cell r="F2059" t="str">
            <v>Responsible for the strategy and performance of SSM Health’s Regional Clinical Enterprise. Develops short- and long-term clinical goals and plans commensurate with the regional strategy ensuring alignment with broader organizational priorities in partnership with regional operations.  Engages, integrates, coordinates, oversees, leads and manages all physicians and advance practitioners and has final accountability for the quality and appropriateness of care provided by clinicians.</v>
          </cell>
        </row>
        <row r="2060">
          <cell r="B2060" t="str">
            <v>JC101803</v>
          </cell>
          <cell r="C2060" t="str">
            <v>Executive</v>
          </cell>
          <cell r="D2060" t="str">
            <v>Regional Executive</v>
          </cell>
          <cell r="E2060" t="str">
            <v>Market</v>
          </cell>
          <cell r="F2060"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061">
          <cell r="B2061" t="str">
            <v>JC101082</v>
          </cell>
          <cell r="C2061" t="str">
            <v>Executive</v>
          </cell>
          <cell r="D2061" t="str">
            <v>Hospital Executive</v>
          </cell>
          <cell r="E2061" t="str">
            <v>Market</v>
          </cell>
          <cell r="F2061" t="str">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ell>
        </row>
        <row r="2062">
          <cell r="B2062" t="str">
            <v>JC102896</v>
          </cell>
          <cell r="C2062" t="str">
            <v>Executive</v>
          </cell>
          <cell r="D2062" t="str">
            <v>Hospital Executive</v>
          </cell>
          <cell r="E2062" t="str">
            <v>Market</v>
          </cell>
          <cell r="F2062" t="str">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ell>
        </row>
        <row r="2063">
          <cell r="B2063" t="str">
            <v>JC101145</v>
          </cell>
          <cell r="C2063" t="str">
            <v>Finance and Business Informatics</v>
          </cell>
          <cell r="D2063" t="str">
            <v>Financial Planning and Administration</v>
          </cell>
          <cell r="E2063" t="str">
            <v>D-Reg Dir-Accounting</v>
          </cell>
          <cell r="F2063" t="str">
            <v>Directs accounting activities and resources.</v>
          </cell>
        </row>
        <row r="2064">
          <cell r="B2064" t="str">
            <v>JC102519</v>
          </cell>
          <cell r="C2064" t="str">
            <v>Behavioral Health</v>
          </cell>
          <cell r="D2064" t="str">
            <v>Behavioral Health Professionals</v>
          </cell>
          <cell r="E2064" t="str">
            <v>D-Reg Dir-Behavioral Health Service Intake</v>
          </cell>
          <cell r="F2064" t="str">
            <v>Provides administrative support for planning, organizing, budgeting and directing for regional behavioral health specialty service line. Prioritizes and directs implementation of strategic initiatives supporting the business goals. Responsible for guiding clinical practice as directed; for alignment of quality initiatives; and analysis of clinical outcomes for sensitive indicators and identified key performance indicators. Responsible for setting operational goals, planning, and staffing for behavioral health services. Accountable for all departments, both inpatient, outpatient and central intake, and regional behavioral health overall delivery of services.</v>
          </cell>
        </row>
        <row r="2065">
          <cell r="B2065" t="str">
            <v>JC103309</v>
          </cell>
          <cell r="C2065" t="str">
            <v>Marketing, Communications, and Philanthropy</v>
          </cell>
          <cell r="D2065" t="str">
            <v>Marketing and Communications</v>
          </cell>
          <cell r="E2065" t="str">
            <v>D-Reg Dir-Communications</v>
          </cell>
          <cell r="F2065" t="str">
            <v>Directs regional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ell>
        </row>
        <row r="2066">
          <cell r="B2066" t="str">
            <v>JC100937</v>
          </cell>
          <cell r="C2066" t="str">
            <v>Performance Excellence</v>
          </cell>
          <cell r="D2066" t="str">
            <v>Continuous Improvement</v>
          </cell>
          <cell r="E2066" t="str">
            <v>D-Reg Dir-Continuous Improvement</v>
          </cell>
          <cell r="F2066" t="str">
            <v>Responsible and accountable for planning, developing, implementing and managing processes, which support regional health ministries in deploying the SSM Health operating model and achieving their operating plan objectives. Helps implement a system-wide approach to Continuous Improvement, including creating standardized philosophy, models, systems, training, guidance, tools and techniques in their respective region.  Works collaboratively with the regional leadership teams, user groups and a wide variety of internal and external constituencies to drive improvement across the region.</v>
          </cell>
        </row>
        <row r="2067">
          <cell r="B2067" t="str">
            <v>JC100837</v>
          </cell>
          <cell r="C2067" t="str">
            <v>Facilities and Support Services</v>
          </cell>
          <cell r="D2067" t="str">
            <v>Facilities</v>
          </cell>
          <cell r="E2067" t="str">
            <v>D-Reg Dir-Environmental Safety and Emergency Preparedness</v>
          </cell>
          <cell r="F2067" t="str">
            <v>Develops, implements and manage environmental safety and emergency preparedness programs for all facilities, patients, staff, and visitors within the region. Leads system-wide initiatives.</v>
          </cell>
        </row>
        <row r="2068">
          <cell r="B2068" t="str">
            <v>JC103115</v>
          </cell>
          <cell r="C2068" t="str">
            <v>Finance and Business Informatics</v>
          </cell>
          <cell r="D2068" t="str">
            <v>Financial Planning and Administration</v>
          </cell>
          <cell r="E2068" t="str">
            <v>D-Reg Dir-Finance</v>
          </cell>
          <cell r="F2068" t="str">
            <v>Directs the development and implementation of financial reporting and analytics as well as budgeting and long-term planning across the regional ministries.</v>
          </cell>
        </row>
        <row r="2069">
          <cell r="B2069" t="str">
            <v>JC103330</v>
          </cell>
          <cell r="C2069" t="str">
            <v>Marketing, Communications, and Philanthropy</v>
          </cell>
          <cell r="D2069" t="str">
            <v>Philanthropy</v>
          </cell>
          <cell r="E2069" t="str">
            <v>D-Reg Dir-Foundation</v>
          </cell>
          <cell r="F2069" t="str">
            <v>Implements and improves operating plans to achieve strategic objectives related to increasing major and planned gift support within the region across multiple foundations. Provides leadership and direction for the functional areas of major and planned gifts. Communicates the mission and values of the organization. Researches and shares knowledge of best practices in all aspects of fundraising.</v>
          </cell>
        </row>
        <row r="2070">
          <cell r="B2070" t="str">
            <v>JC101144</v>
          </cell>
          <cell r="C2070" t="str">
            <v>Finance and Business Informatics</v>
          </cell>
          <cell r="D2070" t="str">
            <v>Financial Planning and Administration</v>
          </cell>
          <cell r="E2070" t="str">
            <v>D-Reg Dir-Government Reimbursement</v>
          </cell>
          <cell r="F2070" t="str">
            <v>Directs financial and regulatory aspects of the Medicare, Medicaid, and other government programs.</v>
          </cell>
        </row>
        <row r="2071">
          <cell r="B2071" t="str">
            <v>JC100176</v>
          </cell>
          <cell r="C2071" t="str">
            <v>Health Information Management</v>
          </cell>
          <cell r="D2071" t="str">
            <v>Medical Records and Transcription</v>
          </cell>
          <cell r="E2071" t="str">
            <v>D-Reg Dir-Health Information Management</v>
          </cell>
          <cell r="F2071" t="str">
            <v>Provides strategic direction and oversight for multiple health information management departments in the region.</v>
          </cell>
        </row>
        <row r="2072">
          <cell r="B2072" t="str">
            <v>JC103455</v>
          </cell>
          <cell r="C2072" t="str">
            <v>Human Resources</v>
          </cell>
          <cell r="D2072" t="str">
            <v>Business Services and Employee/Labor Relations</v>
          </cell>
          <cell r="E2072" t="str">
            <v>D-Reg Dir-Human Resources</v>
          </cell>
          <cell r="F2072" t="str">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ell>
        </row>
        <row r="2073">
          <cell r="B2073" t="str">
            <v>JC103608</v>
          </cell>
          <cell r="C2073" t="str">
            <v>Quality and Compliance</v>
          </cell>
          <cell r="D2073" t="str">
            <v>Quality/Compliance</v>
          </cell>
          <cell r="E2073" t="str">
            <v>D-Reg Dir-Infection Prevention</v>
          </cell>
          <cell r="F2073" t="str">
            <v>Plans and leads the Infection Prevention and Control program (IPC) and team for the assigned region. Responsible for regional oversight of the interdisciplinary IPC risk assessment, surveillance, and ministry-level plans. Responsible for leading, coaching, and mentoring the Infection Preventionist (IP) team, including facilitating annual competency requirements. Facilitate achieving and sustaining the IPC program goals and Healthcare-Associated Infections (HAI) thresholds through a partnership with the Infectious Disease (ID) Medical Director, regional and ministry leaders, and interprofessional partners. This includes all elements of the IPC plan, including environmental and occupational infection control.</v>
          </cell>
        </row>
        <row r="2074">
          <cell r="B2074" t="str">
            <v>JC100036</v>
          </cell>
          <cell r="C2074" t="str">
            <v>Laboratory</v>
          </cell>
          <cell r="D2074" t="str">
            <v>Laboratory Technologists</v>
          </cell>
          <cell r="E2074" t="str">
            <v>D-Reg Dir-Lab</v>
          </cell>
          <cell r="F2074" t="str">
            <v>Provides strategic direction as well as financial and operational management for laboratory operations in a region. Performs the managerial function of setting objectives, planning, staffing and director activities. Works with Lab leaders throughout the region to ensure collaboration.</v>
          </cell>
        </row>
        <row r="2075">
          <cell r="B2075" t="str">
            <v>JC101984</v>
          </cell>
          <cell r="C2075" t="str">
            <v>Finance and Business Informatics</v>
          </cell>
          <cell r="D2075" t="str">
            <v>Managed Care</v>
          </cell>
          <cell r="E2075" t="str">
            <v>D-Reg Dir-Managed Care Contracting</v>
          </cell>
          <cell r="F2075" t="str">
            <v>Directs managed care activities and resources.  Monitors and reports financial performance of managed care contracts.</v>
          </cell>
        </row>
        <row r="2076">
          <cell r="B2076" t="str">
            <v>JC103308</v>
          </cell>
          <cell r="C2076" t="str">
            <v>Marketing, Communications, and Philanthropy</v>
          </cell>
          <cell r="D2076" t="str">
            <v>Marketing and Communications</v>
          </cell>
          <cell r="E2076" t="str">
            <v>D-Reg Dir-Marketing</v>
          </cell>
          <cell r="F2076" t="str">
            <v>Directs, leads, and manages key marketing initiatives, programs, teams and priorities within the given region to deliver on defined strategic and operational growth goals. Leads the strategic planning, budgeting, and tracking to ensure success.</v>
          </cell>
        </row>
        <row r="2077">
          <cell r="B2077" t="str">
            <v>JC103168</v>
          </cell>
          <cell r="C2077" t="str">
            <v>Quality and Compliance</v>
          </cell>
          <cell r="D2077" t="str">
            <v>Quality/Compliance</v>
          </cell>
          <cell r="E2077" t="str">
            <v>D-Reg Dir-Medical Staff Services</v>
          </cell>
          <cell r="F2077" t="str">
            <v>Provides leadership, management and operational oversight of the activities of the medical staff to conform to regulatory, accrediting and legal requirements. Responsible and accountable for planning, developing, and implementing processes to support medical staff functions across the assigned region including medical staff credentialing, Managed Care Organization (MCO) credentialing, medical staff privileging, policy approval and management, peer review and ongoing professional practice evaluation (OPPE). Collaborates with medical staff and regional legal team to regularly review and update bylaws and rules and regulations and processes to support bylaw requirements across region. Serves as a resource to ministry medical staff and medical executive committees (MECs) on system and regional medical staff initiatives.</v>
          </cell>
        </row>
        <row r="2078">
          <cell r="B2078" t="str">
            <v>JC101954</v>
          </cell>
          <cell r="C2078" t="str">
            <v>Mission</v>
          </cell>
          <cell r="D2078" t="str">
            <v>Mission Services</v>
          </cell>
          <cell r="E2078" t="str">
            <v>D-Reg Dir-Mission Integration</v>
          </cell>
          <cell r="F2078" t="str">
            <v>Responsible for integrating the organization’s mission and values throughout the region, promoting organizational integrity in all dealings and interactions, cultivating a values-based organizational culture, and uniting people around the organization's mission, vision, values, and heritage.</v>
          </cell>
        </row>
        <row r="2079">
          <cell r="B2079" t="str">
            <v>JC101853</v>
          </cell>
          <cell r="C2079" t="str">
            <v>Nursing &amp; Education</v>
          </cell>
          <cell r="D2079" t="str">
            <v>Care Experience</v>
          </cell>
          <cell r="E2079" t="str">
            <v>D-Reg Dir-Patient Experience</v>
          </cell>
          <cell r="F2079" t="str">
            <v>Directs the region and systematic approach for organizational improvement to transform the experience for patients/customers. Collaborates with leaders across to deploy initiatives and monitor outcomes. Directs all aspects of customer feedback including relationships with survey vendors, consistent data management processes and tools. Ensures meaningful information is provided to key regional partners based on evidence-based improvements inside and outside of health care while serving as the Subject Matter Expert for Centers for Medicare &amp; Medicaid Services (CMS) regulations.</v>
          </cell>
        </row>
        <row r="2080">
          <cell r="B2080" t="str">
            <v>JC103680</v>
          </cell>
          <cell r="C2080" t="str">
            <v>Nursing &amp; Education</v>
          </cell>
          <cell r="D2080" t="str">
            <v>Care Experience</v>
          </cell>
          <cell r="E2080" t="str">
            <v>D-Reg Dir-Patient Experience</v>
          </cell>
          <cell r="F2080" t="str">
            <v>Directs all data analysis reporting and vendor relationships for the patient experience departments across the organization. Provides strategic direction and supports the system and region for organizational improvement to transform the experience for patients/customers. Collaborates with operational, system and regional leaders across the continuum to deploy and monitor outcomes. Ensures meaningful information is provided to key partners based on evidence-based improvements inside and outside of health care.</v>
          </cell>
        </row>
        <row r="2081">
          <cell r="B2081" t="str">
            <v>JC103101</v>
          </cell>
          <cell r="C2081" t="str">
            <v>Administrative/Clerical</v>
          </cell>
          <cell r="D2081" t="str">
            <v>Patient Services</v>
          </cell>
          <cell r="E2081" t="str">
            <v>D-Reg Dir-Patient Logistics Command Center</v>
          </cell>
          <cell r="F2081" t="str">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ell>
        </row>
        <row r="2082">
          <cell r="B2082" t="str">
            <v>JC102581</v>
          </cell>
          <cell r="C2082" t="str">
            <v>Quality and Compliance</v>
          </cell>
          <cell r="D2082" t="str">
            <v>Quality/Compliance</v>
          </cell>
          <cell r="E2082" t="str">
            <v>D-Reg Dir-Patient Safety</v>
          </cell>
          <cell r="F2082" t="str">
            <v>Plans and leads the patient safety team for the assigned region. Collaborates with regional and system leaders and leads an integrated safety program in alignment with organizational priorities. Assists in identifying, monitoring, and evaluating areas of patient safety in order to improve processes and clinical outcomes, the experience of care, and to reduce and/or eliminate reasonably preventable hazards for patients, families, employees, visitors, volunteers and medical staff members. Maintains metrics related to type and frequency of patient safety events and focuses on process improvement related to patient safety events and disseminates reports to appropriate committees, leaders and corporate stakeholders.</v>
          </cell>
        </row>
        <row r="2083">
          <cell r="B2083" t="str">
            <v>JC102265</v>
          </cell>
          <cell r="C2083" t="str">
            <v>Provider - Pharmacy</v>
          </cell>
          <cell r="D2083" t="str">
            <v>Pharmacist</v>
          </cell>
          <cell r="E2083" t="str">
            <v>D-Reg Dir-Pharmacy Services</v>
          </cell>
          <cell r="F2083" t="str">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ell>
        </row>
        <row r="2084">
          <cell r="B2084" t="str">
            <v>JC103331</v>
          </cell>
          <cell r="C2084" t="str">
            <v>Marketing, Communications, and Philanthropy</v>
          </cell>
          <cell r="D2084" t="str">
            <v>Philanthropy</v>
          </cell>
          <cell r="E2084" t="str">
            <v>D-Reg Dir-Philanthropy Services</v>
          </cell>
          <cell r="F2084" t="str">
            <v>Implements and improves operating plans to achieve strategic objectives related to foundation operations within the region and across multiple foundations. Provides leadership and direction for the functional areas of annual giving, donor relations, and fundraising operations. Communicates the mission and values of the organization. Researches and shares knowledge of best practices in all aspects of fundraising.</v>
          </cell>
        </row>
        <row r="2085">
          <cell r="B2085" t="str">
            <v>JC100836</v>
          </cell>
          <cell r="C2085" t="str">
            <v>Facilities and Support Services</v>
          </cell>
          <cell r="D2085" t="str">
            <v>Facilities</v>
          </cell>
          <cell r="E2085" t="str">
            <v>D-Reg Dir-Planning Design and Construction</v>
          </cell>
          <cell r="F2085" t="str">
            <v>Leads Planning, Design, and Construction for the region.  Develop and maintain a Strategic Facility Master Plan for the region.  Collaborates closely with regional leadership and strategic planning to ensure capital projects support the needs of the region.  Ensures the design and construction standards follow best practices.  Leads system-wide initiatives.</v>
          </cell>
        </row>
        <row r="2086">
          <cell r="B2086" t="str">
            <v>JC100835</v>
          </cell>
          <cell r="C2086" t="str">
            <v>Facilities and Support Services</v>
          </cell>
          <cell r="D2086" t="str">
            <v>Facilities</v>
          </cell>
          <cell r="E2086" t="str">
            <v>D-Reg Dir-Plant Operations and Maintenance</v>
          </cell>
          <cell r="F2086" t="str">
            <v>Provides regional leadership for the safe operation and maintenance of the physical environment.  Leads plant operation and maintenance teams throughout the region, developing an efficient and reliable program.  Leads system-wide initiatives.</v>
          </cell>
        </row>
        <row r="2087">
          <cell r="B2087" t="str">
            <v>JC103687</v>
          </cell>
          <cell r="C2087" t="str">
            <v>Quality and Compliance</v>
          </cell>
          <cell r="D2087" t="str">
            <v>Quality/Compliance</v>
          </cell>
          <cell r="E2087" t="str">
            <v>D-Reg Dir-Provider Performance</v>
          </cell>
          <cell r="F2087" t="str">
            <v>Ensures compliance with regulatory standards, accreditation requirements, and organizational policies related to medical staff peer review, professional performance evaluations, and overall provider performance. Works with facility leadership, medical staff leaders, and quality teams to promote a culture of clinical excellence, patient safety, and continuous performance improvement.</v>
          </cell>
        </row>
        <row r="2088">
          <cell r="B2088" t="str">
            <v>JC103359</v>
          </cell>
          <cell r="C2088" t="str">
            <v>Quality and Compliance</v>
          </cell>
          <cell r="D2088" t="str">
            <v>Quality/Compliance</v>
          </cell>
          <cell r="E2088" t="str">
            <v>D-Reg Dir-Quality</v>
          </cell>
          <cell r="F2088" t="str">
            <v>Plans and manages the clinical quality at assigned region in partnership with the system quality and patient safety team. Collaborates with regional and system leaders to build an integrated quality program in alignment with organizational priorities. Works collaboratively with continuous improvement (CI) leaders to ensure the organization’s operating model is utilized to improve clinical outcomes, patient experience, and high reliability. Identifies opportunities that impede attainment of clinical outcomes with analysis and evaluation of clinical data as it relates to clinical outcomes and resource utilization. Works collaboratively to prepare and disseminate reports to appropriate committees, leaders, and corporate stakeholders.</v>
          </cell>
        </row>
        <row r="2089">
          <cell r="B2089" t="str">
            <v>JC103522</v>
          </cell>
          <cell r="C2089" t="str">
            <v>Rehabilitation Services</v>
          </cell>
          <cell r="D2089" t="str">
            <v>Rehabilitation</v>
          </cell>
          <cell r="E2089" t="str">
            <v>D-Reg Dir-Rehab Services</v>
          </cell>
          <cell r="F2089" t="str">
            <v>Provides administrative support for planning, organizing, budgeting and directing rehabilitation services within the region. Responsible for alignment of quality initiatives, analysis of clinical outcomes, and identified key performance indicators (KPI’s).</v>
          </cell>
        </row>
        <row r="2090">
          <cell r="B2090" t="str">
            <v>JC102256</v>
          </cell>
          <cell r="C2090" t="str">
            <v>Nursing &amp; Education</v>
          </cell>
          <cell r="D2090" t="str">
            <v>Registered Nurses</v>
          </cell>
          <cell r="E2090" t="str">
            <v>D-Reg Dir-RN Service Line</v>
          </cell>
          <cell r="F2090" t="str">
            <v>Provides administrative support to the Regional CNO for planning, organizing, budgeting and directing of specialty service line assigned within the region. Responsible for guiding nursing and other clinical practice as directed; for alignment of quality initiatives; and analysis of clinical outcomes for nurse sensitive indicators and identified key performance indicators.</v>
          </cell>
        </row>
        <row r="2091">
          <cell r="B2091" t="str">
            <v>JC102823</v>
          </cell>
          <cell r="C2091" t="str">
            <v>Nursing &amp; Education</v>
          </cell>
          <cell r="D2091" t="str">
            <v>Registered Nurses</v>
          </cell>
          <cell r="E2091" t="str">
            <v>D-Reg Dir-RN, Case Management</v>
          </cell>
          <cell r="F2091" t="str">
            <v>Drives the success of care coordination programs regionally, focusing on case management, social work, care transitions, and total care progression. Provides the vision, strategic guidance, direction, and overall management to improve clinical outcomes within the assigned region. Focuses on care transformation system key performance indicators (KPIs) while acting as the operational case management liaison for region to support local teams.</v>
          </cell>
        </row>
        <row r="2092">
          <cell r="B2092" t="str">
            <v>JC102897</v>
          </cell>
          <cell r="C2092" t="str">
            <v>Nursing &amp; Education</v>
          </cell>
          <cell r="D2092" t="str">
            <v>Registered Nurses</v>
          </cell>
          <cell r="E2092" t="str">
            <v>D-Reg Dir-RN, Nursing Excellence &amp; Professional Practice</v>
          </cell>
          <cell r="F2092" t="str">
            <v>Leads inpatient and ambulatory nursing practice across the region in accordance with the mission, vision and values of SSM Health.  Promotes nursing excellence through the continuous improvement of quality, safety, patient experience, and effectiveness of nursing practice.  Promotes organizational learning, rapid dissemination of key learnings, and the sharing of knowledge and talent across the region and the SSM Health System.  Promotes inter-professional collaboration through dyad and triad partnerships that ensure the coordination and standardization of best practices across the region and SSM Health System.</v>
          </cell>
        </row>
        <row r="2093">
          <cell r="B2093" t="str">
            <v>JC102909</v>
          </cell>
          <cell r="C2093" t="str">
            <v>Nursing &amp; Education</v>
          </cell>
          <cell r="D2093" t="str">
            <v>Registered Nurses</v>
          </cell>
          <cell r="E2093" t="str">
            <v>D-Reg Dir-RN, Patient Logistics Command Center</v>
          </cell>
          <cell r="F2093" t="str">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ell>
        </row>
        <row r="2094">
          <cell r="B2094" t="str">
            <v>JC100838</v>
          </cell>
          <cell r="C2094" t="str">
            <v>Facilities and Support Services</v>
          </cell>
          <cell r="D2094" t="str">
            <v>Security</v>
          </cell>
          <cell r="E2094" t="str">
            <v>D-Reg Dir-Security</v>
          </cell>
          <cell r="F2094" t="str">
            <v>Develops, implements and manage a security program for all facilities, patients, staff, and visitors within the region. Leads system-wide initiatives.</v>
          </cell>
        </row>
        <row r="2095">
          <cell r="B2095" t="str">
            <v>JC101985</v>
          </cell>
          <cell r="C2095" t="str">
            <v>Management</v>
          </cell>
          <cell r="D2095" t="str">
            <v>Clinic/Hospital Management</v>
          </cell>
          <cell r="E2095" t="str">
            <v>D-Reg Dir-Service Line (S)</v>
          </cell>
          <cell r="F2095" t="str">
            <v>Provides administrative support for planning, organizing, budgeting and directing specialty service line assigned within the region. Responsible for alignment of quality initiatives, analysis of clinical outcomes, and identified key performance indicators.</v>
          </cell>
        </row>
        <row r="2096">
          <cell r="B2096" t="str">
            <v>JC100986</v>
          </cell>
          <cell r="C2096" t="str">
            <v>Supply Chain Services</v>
          </cell>
          <cell r="D2096" t="str">
            <v>Supply Chain</v>
          </cell>
          <cell r="E2096" t="str">
            <v>D-Reg Dir-Sourcing and Vendor Management</v>
          </cell>
          <cell r="F2096" t="str">
            <v>Leads Supply Chain Sourcing initiatives. Collaborates with end-users and senior leadership to develop and implement comprehensive sourcing strategies and initiatives that support the objectives of the Supply Chain organization and the ministry.</v>
          </cell>
        </row>
        <row r="2097">
          <cell r="B2097" t="str">
            <v>JC102829</v>
          </cell>
          <cell r="C2097" t="str">
            <v>Human Resources</v>
          </cell>
          <cell r="D2097" t="str">
            <v>Talent Management and Recruitment</v>
          </cell>
          <cell r="E2097" t="str">
            <v>D-Reg Dir-Talent Acquisition</v>
          </cell>
          <cell r="F2097" t="str">
            <v>Directs the talent acquisition function within Human Resources. Engages with Regional Executives to plan and direct the organization's employment and recruiting programs, policies, and objectives in order to achieve optimal staffing levels. Responsible for overall recruiting, hiring and onboarding of employees. 60% Strategic 40% Operational.</v>
          </cell>
        </row>
        <row r="2098">
          <cell r="B2098" t="str">
            <v>JC100968</v>
          </cell>
          <cell r="C2098" t="str">
            <v>Legal, Compliance, Advocacy, and Risk</v>
          </cell>
          <cell r="D2098" t="str">
            <v>Legal and Contracting</v>
          </cell>
          <cell r="E2098" t="str">
            <v>Market</v>
          </cell>
          <cell r="F2098" t="str">
            <v>Oversees and manages the corporate legal department and serves as the primary legal contact for assigned region.  Develops short-term goals and leads strategic development and implementation of legal policies, procedures and strategies ensuring alignment with broader organizational priorities.</v>
          </cell>
        </row>
        <row r="2099">
          <cell r="B2099" t="str">
            <v>JC102720</v>
          </cell>
          <cell r="C2099" t="str">
            <v>Administrative/Clerical</v>
          </cell>
          <cell r="D2099" t="str">
            <v>Guest Services</v>
          </cell>
          <cell r="E2099" t="str">
            <v>117.00</v>
          </cell>
          <cell r="F2099" t="str">
            <v>Manages multiple gift shop retail locations within a region, including the operations and supervision of gift shop managers, supervisors and/or other gift shop staff.</v>
          </cell>
        </row>
        <row r="2100">
          <cell r="B2100" t="str">
            <v>JC102622</v>
          </cell>
          <cell r="C2100" t="str">
            <v>Strategy &amp; Transformation</v>
          </cell>
          <cell r="D2100" t="str">
            <v>Strategy and Business Development</v>
          </cell>
          <cell r="E2100" t="str">
            <v>124.00</v>
          </cell>
          <cell r="F2100" t="str">
            <v>Manages and leads multiple business development outreach teams that deploy the region’s strategies for existing products and strategic business development programs. Ensures core strategic initiatives contribute to current and long-term business objectives as well as support overall vision.  Manages complex financial analysis, evaluates findings and recommends action supporting the development of financial strategies for existing products and strategic business development opportunities across regional entities.</v>
          </cell>
        </row>
        <row r="2101">
          <cell r="B2101" t="str">
            <v>JC101418</v>
          </cell>
          <cell r="C2101" t="str">
            <v>Quality and Compliance</v>
          </cell>
          <cell r="D2101" t="str">
            <v>Quality/Compliance</v>
          </cell>
          <cell r="E2101" t="str">
            <v>121.00</v>
          </cell>
          <cell r="F2101" t="str">
            <v>Manages employee health and wellness activities, workflow and staffing resources within designated regional ministry markets.</v>
          </cell>
        </row>
        <row r="2102">
          <cell r="B2102" t="str">
            <v>JC102871</v>
          </cell>
          <cell r="C2102" t="str">
            <v>Nursing &amp; Education</v>
          </cell>
          <cell r="D2102" t="str">
            <v>Care Experience</v>
          </cell>
          <cell r="E2102" t="str">
            <v>121.00</v>
          </cell>
          <cell r="F2102" t="str">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 meaningful information is provided to key stakeholders based on evidence-based improvements inside and outside of health care while serving as the Subject Matter Expert for CMS regulations.</v>
          </cell>
        </row>
        <row r="2103">
          <cell r="B2103" t="str">
            <v>JC103157</v>
          </cell>
          <cell r="C2103" t="str">
            <v>Nursing &amp; Education</v>
          </cell>
          <cell r="D2103" t="str">
            <v>Care Experience</v>
          </cell>
          <cell r="E2103" t="str">
            <v>121.00</v>
          </cell>
          <cell r="F2103" t="str">
            <v>Manages all system data analysis reporting and vendor relationships for the Patient Experience departments across the organization.  Actively triages escalations related to EPIC and survey methodology. Serves as a Subject Matter Expert (SME) for CAHPS regulations and forecasts industry best practices to support the organization's experience efforts.  Supports the System and Region for organizational improvement to transform the experience for patients/customers served across the continuum of care. Partners with operational, system and regional leaders across the continuum to deploy and monitor outcomes.  Ensures meaningful information is provided to key stakeholders based on evidence-based improvements inside and outside of health care.</v>
          </cell>
        </row>
        <row r="2104">
          <cell r="B2104" t="str">
            <v>JC101558</v>
          </cell>
          <cell r="C2104" t="str">
            <v>Finance and Business Informatics</v>
          </cell>
          <cell r="D2104" t="str">
            <v>Revenue Cycle and Business Office</v>
          </cell>
          <cell r="E2104" t="str">
            <v>123.00</v>
          </cell>
          <cell r="F2104" t="str">
            <v>Manages the daily operations for one or more functions within Revenue Cycle Patient Access such as patient scheduling, registration and admissions functions for multiple locations.</v>
          </cell>
        </row>
        <row r="2105">
          <cell r="B2105" t="str">
            <v>JC101210</v>
          </cell>
          <cell r="C2105" t="str">
            <v>Nursing &amp; Education</v>
          </cell>
          <cell r="D2105" t="str">
            <v>Clinical Education</v>
          </cell>
          <cell r="E2105" t="str">
            <v>324.00</v>
          </cell>
          <cell r="F2105" t="str">
            <v>Responsible at a regional level for managing educational resources and programs in multiple ministries, including various health care delivery systems (ambulatory care, acute care, continuum of care, and long-term care).</v>
          </cell>
        </row>
        <row r="2106">
          <cell r="B2106" t="str">
            <v>JC103547</v>
          </cell>
          <cell r="C2106" t="str">
            <v>Nursing &amp; Education</v>
          </cell>
          <cell r="D2106" t="str">
            <v>Registered Nurses</v>
          </cell>
          <cell r="E2106" t="str">
            <v>324.00</v>
          </cell>
          <cell r="F2106" t="str">
            <v>Manages employee health and wellness activities, workflow, and staffing resources within designated regional ministry markets.</v>
          </cell>
        </row>
        <row r="2107">
          <cell r="B2107" t="str">
            <v>JC102977</v>
          </cell>
          <cell r="C2107" t="str">
            <v>Nursing &amp; Education</v>
          </cell>
          <cell r="D2107" t="str">
            <v>Registered Nurses</v>
          </cell>
          <cell r="E2107" t="str">
            <v>313.00</v>
          </cell>
          <cell r="F2107" t="str">
            <v>Responsible at a Region level for the day to day management of the Patient Placement and Transfer Center team members to ensure organizational mission and objectives are being met.</v>
          </cell>
        </row>
        <row r="2108">
          <cell r="B2108" t="str">
            <v>JC102962</v>
          </cell>
          <cell r="C2108" t="str">
            <v>Executive</v>
          </cell>
          <cell r="D2108" t="str">
            <v>Regional Executive</v>
          </cell>
          <cell r="E2108" t="str">
            <v>Market</v>
          </cell>
          <cell r="F2108" t="str">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medical group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ell>
        </row>
        <row r="2109">
          <cell r="B2109" t="str">
            <v>JC103303-H</v>
          </cell>
          <cell r="C2109" t="str">
            <v>Nursing &amp; Education</v>
          </cell>
          <cell r="D2109" t="str">
            <v>Registered Nurses</v>
          </cell>
          <cell r="E2109" t="str">
            <v>312.00</v>
          </cell>
          <cell r="F2109" t="str">
            <v>Supervises the daily activities of frontline staff in the Patient Logistics Center.</v>
          </cell>
        </row>
        <row r="2110">
          <cell r="B2110" t="str">
            <v>JC103303-WO</v>
          </cell>
          <cell r="C2110" t="str">
            <v>Nursing &amp; Education</v>
          </cell>
          <cell r="D2110" t="str">
            <v>Registered Nurses</v>
          </cell>
          <cell r="E2110" t="str">
            <v>312.00</v>
          </cell>
          <cell r="F2110" t="str">
            <v>Supervises the daily activities of frontline staff in the Patient Logistics Center.</v>
          </cell>
        </row>
        <row r="2111">
          <cell r="B2111" t="str">
            <v>JC101011</v>
          </cell>
          <cell r="C2111" t="str">
            <v>Mission</v>
          </cell>
          <cell r="D2111" t="str">
            <v>Mission Services</v>
          </cell>
          <cell r="E2111" t="str">
            <v>Market</v>
          </cell>
          <cell r="F2111" t="str">
            <v>Develops initiatives to ensure the integration of mission and values into the organization in a variety of areas including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assigned area and supports spiritual care for patients and their loved ones, employees and physicians.  Utilizes metrics and organization vision to lead and direct mission activities.</v>
          </cell>
        </row>
        <row r="2112">
          <cell r="B2112" t="str">
            <v>JC102664</v>
          </cell>
          <cell r="C2112" t="str">
            <v>Executive</v>
          </cell>
          <cell r="D2112" t="str">
            <v>Medical Group Executive</v>
          </cell>
          <cell r="E2112" t="str">
            <v>Market</v>
          </cell>
          <cell r="F2112" t="str">
            <v>Provides leadership, embraces responsibility, and is accountable for the development, management, and implementation of the academic strategy and physician enterprise integration for the region. Additionally, is accountable for growing care delivery geographic reach by identifying and driving new academic business development and strategic alignment initiatives between SSM Health Medical Group and the academic physician group.</v>
          </cell>
        </row>
        <row r="2113">
          <cell r="B2113" t="str">
            <v>JC103003</v>
          </cell>
          <cell r="C2113" t="str">
            <v>Management</v>
          </cell>
          <cell r="D2113" t="str">
            <v>Clinic/Hospital Management</v>
          </cell>
          <cell r="E2113" t="str">
            <v>Market</v>
          </cell>
          <cell r="F2113" t="str">
            <v>As the senior leader over assigned hospital facilities, develops short and long 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2114">
          <cell r="B2114" t="str">
            <v>JC103294</v>
          </cell>
          <cell r="C2114" t="str">
            <v>Executive</v>
          </cell>
          <cell r="D2114" t="str">
            <v>Regional Executive</v>
          </cell>
          <cell r="E2114" t="str">
            <v>Market</v>
          </cell>
          <cell r="F2114" t="str">
            <v>Develops, oversees, and expands the affiliate network. Focuses on strategic relationships with hospitals, health systems and physician groups that lead to great connectedness and alignment with SSM Health. Develops short- and long-term strategic and operational plans ensuring alignment with broader organization priorities around growth, programmatic development, and partnerships. Translates initiatives into action plans with appropriate performance measures.</v>
          </cell>
        </row>
        <row r="2115">
          <cell r="B2115" t="str">
            <v>JC102875</v>
          </cell>
          <cell r="C2115" t="str">
            <v>Executive</v>
          </cell>
          <cell r="D2115" t="str">
            <v>Regional Executive</v>
          </cell>
          <cell r="E2115" t="str">
            <v>Market</v>
          </cell>
          <cell r="F2115" t="str">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ell>
        </row>
        <row r="2116">
          <cell r="B2116" t="str">
            <v>JC103453</v>
          </cell>
          <cell r="C2116" t="str">
            <v>Executive</v>
          </cell>
          <cell r="D2116" t="str">
            <v>Regional Executive</v>
          </cell>
          <cell r="E2116" t="str">
            <v>Market</v>
          </cell>
          <cell r="F2116" t="str">
            <v>Leads the operational performance of the clinical areas within the organization. Develops short-term and long-term operational goals and plans ensuring alignment with broader organization priorities. Provides operational support for Service Lines to assist in achieving quality and value-based care strategies, goals and objectives.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ell>
        </row>
        <row r="2117">
          <cell r="B2117" t="str">
            <v>JC102365</v>
          </cell>
          <cell r="C2117" t="str">
            <v>Performance Excellence</v>
          </cell>
          <cell r="D2117" t="str">
            <v>Continuous Improvement</v>
          </cell>
          <cell r="E2117" t="str">
            <v>Market</v>
          </cell>
          <cell r="F2117" t="str">
            <v>Responsible and accountable for planning, developing, implementing and managing processes, which support System Health Ministries in deploying the SSM Health Operating Model and achieving their operating plan objectives. Specifically, this role is responsible for building and leading a system-wide approach to Continuous Improvement, including standardized philosophy, models, systems, training, guidance, tools and techniques. This position works collaboratively with the System Leadership Teams, User Groups and a wide variety of internal and external constituencies.</v>
          </cell>
        </row>
        <row r="2118">
          <cell r="B2118" t="str">
            <v>JC101002</v>
          </cell>
          <cell r="C2118" t="str">
            <v>Human Resources</v>
          </cell>
          <cell r="D2118" t="str">
            <v>Business Services and Employee/Labor Relations</v>
          </cell>
          <cell r="E2118" t="str">
            <v>Market</v>
          </cell>
          <cell r="F2118" t="str">
            <v>Develops short and long-term Human Resources goals and plans for assigned region ensuring alignment with broader organization priorities.  Utilizes metrics and organization vision to lead and direct regional Human Resources activities.</v>
          </cell>
        </row>
        <row r="2119">
          <cell r="B2119" t="str">
            <v>JC102662</v>
          </cell>
          <cell r="C2119" t="str">
            <v>Executive</v>
          </cell>
          <cell r="D2119" t="str">
            <v>Hospital Executive</v>
          </cell>
          <cell r="E2119" t="str">
            <v>Market</v>
          </cell>
          <cell r="F2119" t="str">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2120">
          <cell r="B2120" t="str">
            <v>JC101017</v>
          </cell>
          <cell r="C2120" t="str">
            <v>Nursing &amp; Education</v>
          </cell>
          <cell r="D2120" t="str">
            <v>Registered Nurses</v>
          </cell>
          <cell r="E2120" t="str">
            <v>Market</v>
          </cell>
          <cell r="F2120" t="str">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ell>
        </row>
        <row r="2121">
          <cell r="B2121" t="str">
            <v>JC102895</v>
          </cell>
          <cell r="C2121" t="str">
            <v>Nursing &amp; Education</v>
          </cell>
          <cell r="D2121" t="str">
            <v>Registered Nurses</v>
          </cell>
          <cell r="E2121" t="str">
            <v>Market</v>
          </cell>
          <cell r="F2121" t="str">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ell>
        </row>
        <row r="2122">
          <cell r="B2122" t="str">
            <v>JC101789</v>
          </cell>
          <cell r="C2122" t="str">
            <v>Executive</v>
          </cell>
          <cell r="D2122" t="str">
            <v>Regional Executive</v>
          </cell>
          <cell r="E2122" t="str">
            <v>Market</v>
          </cell>
          <cell r="F2122" t="str">
            <v>Develops short- and long-term strategic and operational plans ensuring alignment with broader organization priorities. Develops, oversees and expands the affiliate network. Translates initiatives into action plans with appropriate performance measures. Utilizes metrics and organization vision to lead and direct strategic operational practice and standards. Implements mechanisms and feedback processes to determine customer satisfaction levels. Provides leadership to help grow department and enhance operations.</v>
          </cell>
        </row>
        <row r="2123">
          <cell r="B2123" t="str">
            <v>JC101044</v>
          </cell>
          <cell r="C2123" t="str">
            <v>Strategy &amp; Transformation</v>
          </cell>
          <cell r="D2123" t="str">
            <v>Strategy and Business Development</v>
          </cell>
          <cell r="E2123" t="str">
            <v>Market</v>
          </cell>
          <cell r="F2123" t="str">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ell>
        </row>
        <row r="2124">
          <cell r="B2124" t="str">
            <v>JC101840</v>
          </cell>
          <cell r="C2124" t="str">
            <v>Nursing &amp; Education</v>
          </cell>
          <cell r="D2124" t="str">
            <v>Care Experience</v>
          </cell>
          <cell r="E2124" t="str">
            <v>119.00</v>
          </cell>
          <cell r="F2124" t="str">
            <v>Ensures the effective and consistent implementation of customer service strategies across the assigned region.  Works closely with system patient experience team,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ell>
        </row>
        <row r="2125">
          <cell r="B2125" t="str">
            <v>JC101034</v>
          </cell>
          <cell r="C2125" t="str">
            <v>Finance and Business Informatics</v>
          </cell>
          <cell r="D2125" t="str">
            <v>Financial Planning and Administration</v>
          </cell>
          <cell r="E2125" t="str">
            <v>Market</v>
          </cell>
          <cell r="F2125" t="str">
            <v>The Regional Chief Financial Officer (CFO) is a key member of the leadership team within the assigned Region. This role provides strategic and operational financial leadership across a diverse portfolio that includes hospitals, physician practices, outpatient services, and research initiatives. The Regional CFO is responsible for ensuring financial sustainability while advancing the organization’s mission of patient care, education, and research—fully aligned with both regional and system-wide objectives.</v>
          </cell>
        </row>
        <row r="2126">
          <cell r="B2126" t="str">
            <v>JC100966</v>
          </cell>
          <cell r="C2126" t="str">
            <v>Executive</v>
          </cell>
          <cell r="D2126" t="str">
            <v>Regional Executive</v>
          </cell>
          <cell r="E2126" t="str">
            <v>Market</v>
          </cell>
          <cell r="F2126" t="str">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2127">
          <cell r="B2127" t="str">
            <v>JC100999</v>
          </cell>
          <cell r="C2127" t="str">
            <v>Executive</v>
          </cell>
          <cell r="D2127" t="str">
            <v>Regional Executive</v>
          </cell>
          <cell r="E2127" t="str">
            <v>Market</v>
          </cell>
          <cell r="F2127" t="str">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ell>
        </row>
        <row r="2128">
          <cell r="B2128" t="str">
            <v>JC102033</v>
          </cell>
          <cell r="C2128" t="str">
            <v>Behavioral Health</v>
          </cell>
          <cell r="D2128" t="str">
            <v>Behavioral Health Technician</v>
          </cell>
          <cell r="E2128" t="str">
            <v>109.00</v>
          </cell>
          <cell r="F2128" t="str">
            <v>Provides direct behavioral intervention services using Applied Behavior Analysis (ABA) and Early Start Denver Model (ESDM) to an autism population in center, home, and community settings.</v>
          </cell>
        </row>
        <row r="2129">
          <cell r="B2129" t="str">
            <v>JC102034</v>
          </cell>
          <cell r="C2129" t="str">
            <v>Behavioral Health</v>
          </cell>
          <cell r="D2129" t="str">
            <v>Behavioral Health Technician</v>
          </cell>
          <cell r="E2129" t="str">
            <v>108.00</v>
          </cell>
          <cell r="F2129" t="str">
            <v>Facilitates daily schedule in center-based treatment classroom, including leading age-appropriate lesson plans. Supports and provides direct RBT Services (behavioral intervention using Applied Behavior Analysis and Early Start Denver Model) in a center-based setting.</v>
          </cell>
        </row>
        <row r="2130">
          <cell r="B2130" t="str">
            <v>JC103642</v>
          </cell>
          <cell r="C2130" t="str">
            <v>Quality and Compliance</v>
          </cell>
          <cell r="D2130" t="str">
            <v>Quality/Compliance</v>
          </cell>
          <cell r="E2130" t="str">
            <v>515.00</v>
          </cell>
          <cell r="F2130" t="str">
            <v>Responsible for development, implementation and ongoing performance oversight of the Continuum of Care (CoC) regulatory and compliance strategic initiatives and programs. This role will support regulatory, compliance and strategic goals by facilitating and overseeing the CoC regulatory program. Collaborates with clinical teams to ensure ongoing monitoring of key metrics and processes that lead to compliance with The Joint Commission (TJC) and state requirements and organization's regulatory goals.</v>
          </cell>
        </row>
        <row r="2131">
          <cell r="B2131" t="str">
            <v>JC101398-H</v>
          </cell>
          <cell r="C2131" t="str">
            <v>Legal, Compliance, Advocacy, and Risk</v>
          </cell>
          <cell r="D2131" t="str">
            <v>Compliance</v>
          </cell>
          <cell r="E2131" t="str">
            <v>119.00</v>
          </cell>
          <cell r="F2131" t="str">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ell>
        </row>
        <row r="2132">
          <cell r="B2132" t="str">
            <v>JC101398-S</v>
          </cell>
          <cell r="C2132" t="str">
            <v>Legal, Compliance, Advocacy, and Risk</v>
          </cell>
          <cell r="D2132" t="str">
            <v>Compliance</v>
          </cell>
          <cell r="E2132" t="str">
            <v>119.00</v>
          </cell>
          <cell r="F2132" t="str">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ell>
        </row>
        <row r="2133">
          <cell r="B2133" t="str">
            <v>JC101396</v>
          </cell>
          <cell r="C2133" t="str">
            <v>Legal, Compliance, Advocacy, and Risk</v>
          </cell>
          <cell r="D2133" t="str">
            <v>Compliance</v>
          </cell>
          <cell r="E2133" t="str">
            <v>120.00</v>
          </cell>
          <cell r="F2133" t="str">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ell>
        </row>
        <row r="2134">
          <cell r="B2134" t="str">
            <v>JC103690</v>
          </cell>
          <cell r="C2134" t="str">
            <v>Laboratory</v>
          </cell>
          <cell r="D2134" t="str">
            <v>Laboratory Technologists</v>
          </cell>
          <cell r="E2134" t="str">
            <v>120.00</v>
          </cell>
          <cell r="F2134" t="str">
            <v>Ensures adherence to federal and state regulations related to quality and personnel qualifications for at least three separate regulatory agencies. Facilitates audits, investigates non-compliance, and leads cross functional teams to address any regulatory issues or risk. Responsible for documentation management, auditing practices, regulatory training, and promoting a culture of continuous improvement within the laboratory.</v>
          </cell>
        </row>
        <row r="2135">
          <cell r="B2135" t="str">
            <v>JC103645</v>
          </cell>
          <cell r="C2135" t="str">
            <v>Laboratory</v>
          </cell>
          <cell r="D2135" t="str">
            <v>Laboratory Technologists</v>
          </cell>
          <cell r="E2135" t="str">
            <v>119.00</v>
          </cell>
          <cell r="F2135" t="str">
            <v>Under general direction, is responsible for ensuring adherence to federal and state regulations related to quality and personnel qualifications.  Performs audits, investigates non-compliance, and provides guidance to cross functional teams to address any regulatory issues or risk. Manages documentation, auditing practices, regulatory training, and fosters a culture of continuous improvement within the laboratory.</v>
          </cell>
        </row>
        <row r="2136">
          <cell r="B2136" t="str">
            <v>JC100198</v>
          </cell>
          <cell r="C2136" t="str">
            <v>Rehabilitation Services</v>
          </cell>
          <cell r="D2136" t="str">
            <v>Rehabilitation</v>
          </cell>
          <cell r="E2136" t="str">
            <v>110.00</v>
          </cell>
          <cell r="F2136" t="str">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ell>
        </row>
        <row r="2137">
          <cell r="B2137" t="str">
            <v>JC100198-F</v>
          </cell>
          <cell r="C2137" t="str">
            <v>Rehabilitation Services</v>
          </cell>
          <cell r="D2137" t="str">
            <v>Rehabilitation</v>
          </cell>
          <cell r="E2137" t="str">
            <v>110.00</v>
          </cell>
          <cell r="F2137" t="str">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ell>
        </row>
        <row r="2138">
          <cell r="B2138" t="str">
            <v>JC100187</v>
          </cell>
          <cell r="C2138" t="str">
            <v>Rehabilitation Services</v>
          </cell>
          <cell r="D2138" t="str">
            <v>Rehab Support</v>
          </cell>
          <cell r="E2138" t="str">
            <v>107.00</v>
          </cell>
          <cell r="F2138" t="str">
            <v>Under general supervision, perform a variety of duties to maintain the department. Under direct supervision, perform limited patient care under well established guidelines following specific instructions.</v>
          </cell>
        </row>
        <row r="2139">
          <cell r="B2139" t="str">
            <v>JC100187-WO</v>
          </cell>
          <cell r="C2139" t="str">
            <v>Rehabilitation Services</v>
          </cell>
          <cell r="D2139" t="str">
            <v>Rehab Support</v>
          </cell>
          <cell r="E2139" t="str">
            <v>107.00</v>
          </cell>
          <cell r="F2139" t="str">
            <v>Under general supervision, perform a variety of duties to maintain the department. Under direct supervision, perform limited patient care under well established guidelines following specific instructions.</v>
          </cell>
        </row>
        <row r="2140">
          <cell r="B2140" t="str">
            <v>JC103521</v>
          </cell>
          <cell r="C2140" t="str">
            <v>Finance and Business Informatics</v>
          </cell>
          <cell r="D2140" t="str">
            <v>Revenue Cycle and Business Office</v>
          </cell>
          <cell r="E2140" t="str">
            <v>Market</v>
          </cell>
          <cell r="F2140" t="str">
            <v>Provides leadership, direction, and education for all aspects of Reimbursement Services for the organization. Facilitates the contractual and managed care risk pool accounting processes. Prepares the Medicare and Medicaid cost reports, financial analysis regarding governmental reimbursement proposals, cost analysis, auditing functions for reimbursement, and other projects related to reimbursement. Leads short- and long-range planning directly related to the Reimbursement Services, to achieve goals and objectives, fiscal control, and responsibility to manage organizational revenue and costs and personnel management.</v>
          </cell>
        </row>
        <row r="2141">
          <cell r="B2141" t="str">
            <v>JC103481</v>
          </cell>
          <cell r="C2141" t="str">
            <v>Health Information Management</v>
          </cell>
          <cell r="D2141" t="str">
            <v>Medical Records and Transcription</v>
          </cell>
          <cell r="E2141" t="str">
            <v>114.00</v>
          </cell>
          <cell r="F2141" t="str">
            <v>Responsible for reviewing the quality of work produced by the release of information (ROI) staff for all acute care, post acute care, and ambulatory releases. Ensures the accuracy and quality of release of information disclosures within the entire department.</v>
          </cell>
        </row>
        <row r="2142">
          <cell r="B2142" t="str">
            <v>JC103482</v>
          </cell>
          <cell r="C2142" t="str">
            <v>Health Information Management</v>
          </cell>
          <cell r="D2142" t="str">
            <v>Medical Records and Transcription</v>
          </cell>
          <cell r="E2142" t="str">
            <v>115.00</v>
          </cell>
          <cell r="F2142" t="str">
            <v>Responsible for reviewing the quality of work produced by the release of information (ROI) staff for all acute care, post acute care, and ambulatory releases. Ensures the accuracy and quality of release of information disclosures within the entire department. Assists ROI leader in analyzing audit results to identify training needs, prepare audit reports, provide guidance and training to health information management (HIM) staff.</v>
          </cell>
        </row>
        <row r="2143">
          <cell r="B2143" t="str">
            <v>JC103029</v>
          </cell>
          <cell r="C2143" t="str">
            <v>Nursing &amp; Education</v>
          </cell>
          <cell r="D2143" t="str">
            <v>Research</v>
          </cell>
          <cell r="E2143" t="str">
            <v>119.00</v>
          </cell>
          <cell r="F2143" t="str">
            <v>Coordinates and provides facilitation for the review and approval of research projects.  Monitors the hospital research program to ensure compliance with applicable laws and hospital policy.</v>
          </cell>
        </row>
        <row r="2144">
          <cell r="B2144" t="str">
            <v>JC103089</v>
          </cell>
          <cell r="C2144" t="str">
            <v>Provider - Doctorate and Research</v>
          </cell>
          <cell r="D2144" t="str">
            <v>Doctorate and Research - Non-Behavioral Health</v>
          </cell>
          <cell r="E2144" t="str">
            <v>Contract (S)</v>
          </cell>
          <cell r="F2144" t="str">
            <v>Physician performing research duties.</v>
          </cell>
        </row>
        <row r="2145">
          <cell r="B2145" t="str">
            <v>JC101313</v>
          </cell>
          <cell r="C2145" t="str">
            <v>Nursing &amp; Education</v>
          </cell>
          <cell r="D2145" t="str">
            <v>Residency Program</v>
          </cell>
          <cell r="E2145" t="str">
            <v>119.00</v>
          </cell>
          <cell r="F2145" t="str">
            <v>Manages the daily administrative functions of the Graduate Medical Education department inclusive of medical student programs, rotating internship, obstetrics and gynecology residency, orthopedics residency, and the family medicine residency.</v>
          </cell>
        </row>
        <row r="2146">
          <cell r="B2146" t="str">
            <v>JC101313-H</v>
          </cell>
          <cell r="C2146" t="str">
            <v>Nursing &amp; Education</v>
          </cell>
          <cell r="D2146" t="str">
            <v>Residency Program</v>
          </cell>
          <cell r="E2146" t="str">
            <v>119.00</v>
          </cell>
          <cell r="F2146" t="str">
            <v>Manages the daily administrative functions of the Graduate Medical Education department inclusive of medical student programs, rotating internship, obstetrics and gynecology residency, orthopedics residency, and the family medicine residency.</v>
          </cell>
        </row>
        <row r="2147">
          <cell r="B2147" t="str">
            <v>JC101987</v>
          </cell>
          <cell r="C2147" t="str">
            <v>Nursing &amp; Education</v>
          </cell>
          <cell r="D2147" t="str">
            <v>Residency Program</v>
          </cell>
          <cell r="E2147" t="str">
            <v>114.00</v>
          </cell>
          <cell r="F2147" t="str">
            <v>Organizes and coordinates activities and flow of work for the physician residency program.</v>
          </cell>
        </row>
        <row r="2148">
          <cell r="B2148" t="str">
            <v>JC102221</v>
          </cell>
          <cell r="C2148" t="str">
            <v>Patient Care Support</v>
          </cell>
          <cell r="D2148" t="str">
            <v>Patient Care Supt</v>
          </cell>
          <cell r="E2148" t="str">
            <v>503.00</v>
          </cell>
          <cell r="F2148" t="str">
            <v>Completes tasks on the nursing units that maintain the resident's environment and contribute to efficiency in caring for residents.  Works to provide a safe, home-like environment for residents that helps maximize independent functioning of the residents.  Provides supporting care and services to residents such as linen and laundry activities, housekeeping duties, and meal support including reminders to residents to attend.  Provides set up and transport assistance to and from meals; helps with recreational and social activities; provides assistance to residents who have limited mobility by walking with them or transporting them in wheelchairs; and performs administrative tasks such as answering phones and greeting visitors.</v>
          </cell>
        </row>
        <row r="2149">
          <cell r="B2149" t="str">
            <v>JC100209</v>
          </cell>
          <cell r="C2149" t="str">
            <v>Respiratory and Sleep</v>
          </cell>
          <cell r="D2149" t="str">
            <v>Respiratory</v>
          </cell>
          <cell r="E2149" t="str">
            <v>113.00</v>
          </cell>
          <cell r="F2149" t="str">
            <v>Provides evaluation of and care for respiratory therapy patients.  Administers prescribed respiratory therapeutic services.</v>
          </cell>
        </row>
        <row r="2150">
          <cell r="B2150" t="str">
            <v>JC100210</v>
          </cell>
          <cell r="C2150" t="str">
            <v>Respiratory and Sleep</v>
          </cell>
          <cell r="D2150" t="str">
            <v>Respiratory</v>
          </cell>
          <cell r="E2150" t="str">
            <v>116.00</v>
          </cell>
          <cell r="F2150" t="str">
            <v>Provides evaluation of and care for respiratory therapy patients.  Administers prescribed respiratory therapeutic services.</v>
          </cell>
        </row>
        <row r="2151">
          <cell r="B2151" t="str">
            <v>JC100210-F</v>
          </cell>
          <cell r="C2151" t="str">
            <v>Respiratory and Sleep</v>
          </cell>
          <cell r="D2151" t="str">
            <v>Respiratory</v>
          </cell>
          <cell r="E2151" t="str">
            <v>116.00</v>
          </cell>
          <cell r="F2151" t="str">
            <v>Provides evaluation of and care for respiratory therapy patients.  Administers prescribed respiratory therapeutic services.</v>
          </cell>
        </row>
        <row r="2152">
          <cell r="B2152" t="str">
            <v>JC100210-TAH</v>
          </cell>
          <cell r="C2152" t="str">
            <v>Respiratory and Sleep</v>
          </cell>
          <cell r="D2152" t="str">
            <v>Respiratory</v>
          </cell>
          <cell r="E2152" t="str">
            <v>116.00</v>
          </cell>
          <cell r="F2152" t="str">
            <v>Provides evaluation of and care for respiratory therapy patients.  Administers prescribed respiratory therapeutic services.</v>
          </cell>
        </row>
        <row r="2153">
          <cell r="B2153" t="str">
            <v>JC100210-WO</v>
          </cell>
          <cell r="C2153" t="str">
            <v>Respiratory and Sleep</v>
          </cell>
          <cell r="D2153" t="str">
            <v>Respiratory</v>
          </cell>
          <cell r="E2153" t="str">
            <v>116.00</v>
          </cell>
          <cell r="F2153" t="str">
            <v>Provides evaluation of and care for respiratory therapy patients.  Administers prescribed respiratory therapeutic services.</v>
          </cell>
        </row>
        <row r="2154">
          <cell r="B2154" t="str">
            <v>JC102377</v>
          </cell>
          <cell r="C2154" t="str">
            <v>Respiratory and Sleep</v>
          </cell>
          <cell r="D2154" t="str">
            <v>Respiratory</v>
          </cell>
          <cell r="E2154" t="str">
            <v>512.00</v>
          </cell>
          <cell r="F2154" t="str">
            <v>Provides respiratory therapy services and prescribed medical equipment/supplies to patients.</v>
          </cell>
        </row>
        <row r="2155">
          <cell r="B2155" t="str">
            <v>JC101826</v>
          </cell>
          <cell r="C2155" t="str">
            <v>Respiratory and Sleep</v>
          </cell>
          <cell r="D2155" t="str">
            <v>Respiratory</v>
          </cell>
          <cell r="E2155" t="str">
            <v>116.00</v>
          </cell>
          <cell r="F2155" t="str">
            <v>Provides diagnostic evaluation of pulmonary function in patients with respiratory insufficiencies.</v>
          </cell>
        </row>
        <row r="2156">
          <cell r="B2156" t="str">
            <v>JC101826-F</v>
          </cell>
          <cell r="C2156" t="str">
            <v>Respiratory and Sleep</v>
          </cell>
          <cell r="D2156" t="str">
            <v>Respiratory</v>
          </cell>
          <cell r="E2156" t="str">
            <v>116.00</v>
          </cell>
          <cell r="F2156" t="str">
            <v>Provides diagnostic evaluation of pulmonary function in patients with respiratory insufficiencies.</v>
          </cell>
        </row>
        <row r="2157">
          <cell r="B2157" t="str">
            <v>JC100215</v>
          </cell>
          <cell r="C2157" t="str">
            <v>Respiratory and Sleep</v>
          </cell>
          <cell r="D2157" t="str">
            <v>Respiratory</v>
          </cell>
          <cell r="E2157" t="str">
            <v>117.00</v>
          </cell>
          <cell r="F2157" t="str">
            <v>Provides evaluation of and care for respiratory therapy patients.  Administers prescribed respiratory therapeutic services.</v>
          </cell>
        </row>
        <row r="2158">
          <cell r="B2158" t="str">
            <v>JC100215-F</v>
          </cell>
          <cell r="C2158" t="str">
            <v>Respiratory and Sleep</v>
          </cell>
          <cell r="D2158" t="str">
            <v>Respiratory</v>
          </cell>
          <cell r="E2158" t="str">
            <v>117.00</v>
          </cell>
          <cell r="F2158" t="str">
            <v>Provides evaluation of and care for respiratory therapy patients.  Administers prescribed respiratory therapeutic services.</v>
          </cell>
        </row>
        <row r="2159">
          <cell r="B2159" t="str">
            <v>JC100215-TAH</v>
          </cell>
          <cell r="C2159" t="str">
            <v>Respiratory and Sleep</v>
          </cell>
          <cell r="D2159" t="str">
            <v>Respiratory</v>
          </cell>
          <cell r="E2159" t="str">
            <v>117.00</v>
          </cell>
          <cell r="F2159" t="str">
            <v>Provides evaluation of and care for respiratory therapy patients.  Administers prescribed respiratory therapeutic services.</v>
          </cell>
        </row>
        <row r="2160">
          <cell r="B2160" t="str">
            <v>JC100215-WO</v>
          </cell>
          <cell r="C2160" t="str">
            <v>Respiratory and Sleep</v>
          </cell>
          <cell r="D2160" t="str">
            <v>Respiratory</v>
          </cell>
          <cell r="E2160" t="str">
            <v>117.00</v>
          </cell>
          <cell r="F2160" t="str">
            <v>Provides evaluation of and care for respiratory therapy patients.  Administers prescribed respiratory therapeutic services.</v>
          </cell>
        </row>
        <row r="2161">
          <cell r="B2161" t="str">
            <v>JC100971</v>
          </cell>
          <cell r="C2161" t="str">
            <v>Respiratory and Sleep</v>
          </cell>
          <cell r="D2161" t="str">
            <v>Respiratory</v>
          </cell>
          <cell r="E2161" t="str">
            <v>513.00</v>
          </cell>
          <cell r="F2161" t="str">
            <v>Provides respiratory therapy services and prescribed medical equipment/supplies to patients.</v>
          </cell>
        </row>
        <row r="2162">
          <cell r="B2162" t="str">
            <v>JC103664</v>
          </cell>
          <cell r="C2162" t="str">
            <v>Respiratory and Sleep</v>
          </cell>
          <cell r="D2162" t="str">
            <v>Respiratory</v>
          </cell>
          <cell r="E2162" t="str">
            <v>118.00</v>
          </cell>
          <cell r="F2162" t="str">
            <v>Provides evaluation of and care for respiratory therapy patients, including neonatal/pediatric patients in a critical care setting.  Administers prescribed respiratory therapeutic services.</v>
          </cell>
        </row>
        <row r="2163">
          <cell r="B2163" t="str">
            <v>JC102767</v>
          </cell>
          <cell r="C2163" t="str">
            <v>Respiratory and Sleep</v>
          </cell>
          <cell r="D2163" t="str">
            <v>Respiratory</v>
          </cell>
          <cell r="E2163" t="str">
            <v>117.00</v>
          </cell>
          <cell r="F2163"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164">
          <cell r="B2164" t="str">
            <v>JC102767-WO</v>
          </cell>
          <cell r="C2164" t="str">
            <v>Respiratory and Sleep</v>
          </cell>
          <cell r="D2164" t="str">
            <v>Respiratory</v>
          </cell>
          <cell r="E2164" t="str">
            <v>117.00</v>
          </cell>
          <cell r="F2164"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165">
          <cell r="B2165" t="str">
            <v>JC101825</v>
          </cell>
          <cell r="C2165" t="str">
            <v>Respiratory and Sleep</v>
          </cell>
          <cell r="D2165" t="str">
            <v>Respiratory</v>
          </cell>
          <cell r="E2165" t="str">
            <v>117.00</v>
          </cell>
          <cell r="F2165" t="str">
            <v>Provides diagnostic evaluation of pulmonary function in patients with respiratory insufficiencies.</v>
          </cell>
        </row>
        <row r="2166">
          <cell r="B2166" t="str">
            <v>JC101825-F</v>
          </cell>
          <cell r="C2166" t="str">
            <v>Respiratory and Sleep</v>
          </cell>
          <cell r="D2166" t="str">
            <v>Respiratory</v>
          </cell>
          <cell r="E2166" t="str">
            <v>117.00</v>
          </cell>
          <cell r="F2166" t="str">
            <v>Provides diagnostic evaluation of pulmonary function in patients with respiratory insufficiencies.</v>
          </cell>
        </row>
        <row r="2167">
          <cell r="B2167" t="str">
            <v>JC102770</v>
          </cell>
          <cell r="C2167" t="str">
            <v>Respiratory and Sleep</v>
          </cell>
          <cell r="D2167" t="str">
            <v>Respiratory</v>
          </cell>
          <cell r="E2167" t="str">
            <v>118.00</v>
          </cell>
          <cell r="F2167" t="str">
            <v>Oversees all processes of the Pulmonary Function Technologist Lab.  Provides diagnostic evaluation of pulmonary function in patients with respiratory insufficiencies.</v>
          </cell>
        </row>
        <row r="2168">
          <cell r="B2168" t="str">
            <v>JC103008</v>
          </cell>
          <cell r="C2168" t="str">
            <v>Respiratory and Sleep</v>
          </cell>
          <cell r="D2168" t="str">
            <v>Respiratory</v>
          </cell>
          <cell r="E2168" t="str">
            <v>117.00</v>
          </cell>
          <cell r="F2168" t="str">
            <v>Provides evaluation of and care for respiratory therapy patients.  Administers prescribed respiratory therapeutic services.</v>
          </cell>
        </row>
        <row r="2169">
          <cell r="B2169" t="str">
            <v>JC103183</v>
          </cell>
          <cell r="C2169" t="str">
            <v>Respiratory and Sleep</v>
          </cell>
          <cell r="D2169" t="str">
            <v>Respiratory</v>
          </cell>
          <cell r="E2169" t="str">
            <v>117.00</v>
          </cell>
          <cell r="F2169" t="str">
            <v>Under supervision provides evaluation of and care for respiratory therapy patient consistent with scope of practice.  The level of supervision will be in accordance with state law requirements, including direct supervision in the state of Illinois.</v>
          </cell>
        </row>
        <row r="2170">
          <cell r="B2170" t="str">
            <v>JC100211</v>
          </cell>
          <cell r="C2170" t="str">
            <v>Respiratory and Sleep</v>
          </cell>
          <cell r="D2170" t="str">
            <v>Respiratory</v>
          </cell>
          <cell r="E2170" t="str">
            <v>117.00</v>
          </cell>
          <cell r="F2170" t="str">
            <v>Leads assigned staff in performing activities or tasks in respiratory care.</v>
          </cell>
        </row>
        <row r="2171">
          <cell r="B2171" t="str">
            <v>JC100216</v>
          </cell>
          <cell r="C2171" t="str">
            <v>Respiratory and Sleep</v>
          </cell>
          <cell r="D2171" t="str">
            <v>Respiratory</v>
          </cell>
          <cell r="E2171" t="str">
            <v>119.00</v>
          </cell>
          <cell r="F2171" t="str">
            <v>Leads assigned staff in performing activities or tasks in respiratory care.</v>
          </cell>
        </row>
        <row r="2172">
          <cell r="B2172" t="str">
            <v>JC100216-WO</v>
          </cell>
          <cell r="C2172" t="str">
            <v>Respiratory and Sleep</v>
          </cell>
          <cell r="D2172" t="str">
            <v>Respiratory</v>
          </cell>
          <cell r="E2172" t="str">
            <v>119.00</v>
          </cell>
          <cell r="F2172" t="str">
            <v>Leads assigned staff in performing activities or tasks in respiratory care.</v>
          </cell>
        </row>
        <row r="2173">
          <cell r="B2173" t="str">
            <v>JC103260</v>
          </cell>
          <cell r="C2173" t="str">
            <v>Respiratory and Sleep</v>
          </cell>
          <cell r="D2173" t="str">
            <v>Respiratory</v>
          </cell>
          <cell r="E2173" t="str">
            <v>No Grade (H)</v>
          </cell>
          <cell r="F2173" t="str">
            <v>Provides evaluation of and care for respiratory therapy patients consistent with student scope of practice.</v>
          </cell>
        </row>
        <row r="2174">
          <cell r="B2174" t="str">
            <v>JC100213</v>
          </cell>
          <cell r="C2174" t="str">
            <v>Respiratory and Sleep</v>
          </cell>
          <cell r="D2174" t="str">
            <v>Respiratory</v>
          </cell>
          <cell r="E2174" t="str">
            <v>118.00</v>
          </cell>
          <cell r="F2174" t="str">
            <v>Assesses, plans, implementing and evaluates staff and or patient development activities for respiratory therapy services.</v>
          </cell>
        </row>
        <row r="2175">
          <cell r="B2175" t="str">
            <v>JC103437</v>
          </cell>
          <cell r="C2175" t="str">
            <v>Finance and Business Informatics</v>
          </cell>
          <cell r="D2175" t="str">
            <v>Revenue Cycle and Business Office</v>
          </cell>
          <cell r="E2175" t="str">
            <v>116.00</v>
          </cell>
          <cell r="F2175" t="str">
            <v>Responsible for developing and implementing communication strategies to enhance the revenue cycles communications to ensure recipients remain engaged and informed. Creates compelling content, manages various communication channels, ensuring consistent messaging across all platforms and audiences. Collaborates with various leaders and departments to align communication efforts with the team and organization’s goals and objectives.</v>
          </cell>
        </row>
        <row r="2176">
          <cell r="B2176" t="str">
            <v>JC101573</v>
          </cell>
          <cell r="C2176" t="str">
            <v>Finance and Business Informatics</v>
          </cell>
          <cell r="D2176" t="str">
            <v>Revenue Cycle and Business Office</v>
          </cell>
          <cell r="E2176" t="str">
            <v>119.00</v>
          </cell>
          <cell r="F2176" t="str">
            <v>Responsible for providing support to leadership by leading projects, designing or improving workflows and processes and implementing change.</v>
          </cell>
        </row>
        <row r="2177">
          <cell r="B2177" t="str">
            <v>JC101092</v>
          </cell>
          <cell r="C2177" t="str">
            <v>Finance and Business Informatics</v>
          </cell>
          <cell r="D2177" t="str">
            <v>Revenue Cycle and Business Office</v>
          </cell>
          <cell r="E2177" t="str">
            <v>112.00</v>
          </cell>
          <cell r="F2177" t="str">
            <v>Coordinates activities within assigned area in Revenue Cycle. May lead staff in performing activities or tasks.</v>
          </cell>
        </row>
        <row r="2178">
          <cell r="B2178" t="str">
            <v>JC103452</v>
          </cell>
          <cell r="C2178" t="str">
            <v>Finance and Business Informatics</v>
          </cell>
          <cell r="D2178" t="str">
            <v>Revenue Cycle and Business Office</v>
          </cell>
          <cell r="E2178" t="str">
            <v>118.00</v>
          </cell>
          <cell r="F2178" t="str">
            <v>Performs a mixture of both highly complex and routine activities in revenue cycle services.</v>
          </cell>
        </row>
        <row r="2179">
          <cell r="B2179" t="str">
            <v>JC103445</v>
          </cell>
          <cell r="C2179" t="str">
            <v>Finance and Business Informatics</v>
          </cell>
          <cell r="D2179" t="str">
            <v>Revenue Cycle and Business Office</v>
          </cell>
          <cell r="E2179" t="str">
            <v>119.00</v>
          </cell>
          <cell r="F2179" t="str">
            <v>Coordinates with all Revenue Cycle Organization (RCO) departments and IT partners to successfully facilitate organizational growth projects. Collaborates with RCO liaisons, RCO support services teams, RCO operations, finance and clinical operations to ensure all growth is appropriately managed and implemented into standard build processes.</v>
          </cell>
        </row>
        <row r="2180">
          <cell r="B2180" t="str">
            <v>JC103405</v>
          </cell>
          <cell r="C2180" t="str">
            <v>Finance and Business Informatics</v>
          </cell>
          <cell r="D2180" t="str">
            <v>Revenue Cycle and Business Office</v>
          </cell>
          <cell r="E2180" t="str">
            <v>118.00</v>
          </cell>
          <cell r="F2180" t="str">
            <v>Designs, develops, and delivers content programs that improve Revenue Cycle organizational effectiveness including transformation for a department or entity, leadership development, team building, and continuous improvement.</v>
          </cell>
        </row>
        <row r="2181">
          <cell r="B2181" t="str">
            <v>JC103406</v>
          </cell>
          <cell r="C2181" t="str">
            <v>Finance and Business Informatics</v>
          </cell>
          <cell r="D2181" t="str">
            <v>Revenue Cycle and Business Office</v>
          </cell>
          <cell r="E2181" t="str">
            <v>119.00</v>
          </cell>
          <cell r="F2181" t="str">
            <v>Provides leadership to team assigned by management. Designs, develops, and delivers content programs that improve Revenue Cycle organizational effectiveness including transformation for a department or entity, leadership development, team building, and continuous improvement.</v>
          </cell>
        </row>
        <row r="2182">
          <cell r="B2182" t="str">
            <v>JC101572</v>
          </cell>
          <cell r="C2182" t="str">
            <v>Finance and Business Informatics</v>
          </cell>
          <cell r="D2182" t="str">
            <v>Revenue Cycle and Business Office</v>
          </cell>
          <cell r="E2182" t="str">
            <v>119.00</v>
          </cell>
          <cell r="F2182" t="str">
            <v>Collaborates with the clinical operations and financial leaders within the Liaison’s assigned region(s).   He/she serves as the interface between the providers and the operations and finance teams by providing professional revenue cycle benchmarking, analysis, and performance management strategies.</v>
          </cell>
        </row>
        <row r="2183">
          <cell r="B2183" t="str">
            <v>JC103226</v>
          </cell>
          <cell r="C2183" t="str">
            <v>Finance and Business Informatics</v>
          </cell>
          <cell r="D2183" t="str">
            <v>Revenue Cycle and Business Office</v>
          </cell>
          <cell r="E2183" t="str">
            <v>122.00</v>
          </cell>
          <cell r="F2183" t="str">
            <v>Monitors, identifies opportunities, and influences outcomes through a matrix structure for physician and hospital Accounts Receivable. Engages with internal and external stakeholder relationships to communicate progress, risks, issues, and mitigation to Revenue Cycle Management (RCM) Operational Performance leader to proactively drive resolution.</v>
          </cell>
        </row>
        <row r="2184">
          <cell r="B2184" t="str">
            <v>JC101584</v>
          </cell>
          <cell r="C2184" t="str">
            <v>Finance and Business Informatics</v>
          </cell>
          <cell r="D2184" t="str">
            <v>Revenue Cycle and Business Office</v>
          </cell>
          <cell r="E2184" t="str">
            <v>117.00</v>
          </cell>
          <cell r="F2184" t="str">
            <v>Responsible for providing operational advisement for the Program Eligibility staff.</v>
          </cell>
        </row>
        <row r="2185">
          <cell r="B2185" t="str">
            <v>JC103404</v>
          </cell>
          <cell r="C2185" t="str">
            <v>Finance and Business Informatics</v>
          </cell>
          <cell r="D2185" t="str">
            <v>Revenue Cycle and Business Office</v>
          </cell>
          <cell r="E2185" t="str">
            <v>117.00</v>
          </cell>
          <cell r="F2185" t="str">
            <v>Performs monthly quality audits as assigned. Provides objective and supportive feedback to the department managers and staff responsible for each functional area to ensure errors are addressed and processes improved.</v>
          </cell>
        </row>
        <row r="2186">
          <cell r="B2186" t="str">
            <v>JC103456</v>
          </cell>
          <cell r="C2186" t="str">
            <v>Finance and Business Informatics</v>
          </cell>
          <cell r="D2186" t="str">
            <v>Revenue Cycle and Business Office</v>
          </cell>
          <cell r="E2186" t="str">
            <v>119.00</v>
          </cell>
          <cell r="F2186" t="str">
            <v>Leads assigned staff in performing activities or tasks for ensuring corporate compliance with regulatory agencies.</v>
          </cell>
        </row>
        <row r="2187">
          <cell r="B2187" t="str">
            <v>JC103438</v>
          </cell>
          <cell r="C2187" t="str">
            <v>Finance and Business Informatics</v>
          </cell>
          <cell r="D2187" t="str">
            <v>Revenue Cycle and Business Office</v>
          </cell>
          <cell r="E2187" t="str">
            <v>118.00</v>
          </cell>
          <cell r="F2187" t="str">
            <v>Supports the system’s revenue cycle by serving as regulatory oversight and regulatory change management duties for current and new lines of business and expansion efforts. Acts as subject matter expert; interprets payer guidelines for clean claim submission; develops and analyzes trend reports; researches, interprets, and provides guidance on federal, state, and local regulatory mandates, payer policies and contracts. Responsible for performing in-depth analysis of proposed and final rules to ensure revenue cycle departments are aware and informed with changes to support operational compliance.</v>
          </cell>
        </row>
        <row r="2188">
          <cell r="B2188" t="str">
            <v>JC101591</v>
          </cell>
          <cell r="C2188" t="str">
            <v>Finance and Business Informatics</v>
          </cell>
          <cell r="D2188" t="str">
            <v>Revenue Cycle and Business Office</v>
          </cell>
          <cell r="E2188" t="str">
            <v>116.00</v>
          </cell>
          <cell r="F2188" t="str">
            <v>Responsible for providing reports as requested by senior management and acting as a resource to Revenue Cycle staff and other SSM entities for reporting issues.</v>
          </cell>
        </row>
        <row r="2189">
          <cell r="B2189" t="str">
            <v>JC102320</v>
          </cell>
          <cell r="C2189" t="str">
            <v>Finance and Business Informatics</v>
          </cell>
          <cell r="D2189" t="str">
            <v>Revenue Cycle and Business Office</v>
          </cell>
          <cell r="E2189" t="str">
            <v>115.00</v>
          </cell>
          <cell r="F2189" t="str">
            <v>Responsible for providing reports as requested by senior management and acting as a resource to Revenue Cycle staff and other SSM entities for reporting issues.</v>
          </cell>
        </row>
        <row r="2190">
          <cell r="B2190" t="str">
            <v>JC101595</v>
          </cell>
          <cell r="C2190" t="str">
            <v>Finance and Business Informatics</v>
          </cell>
          <cell r="D2190" t="str">
            <v>Revenue Cycle and Business Office</v>
          </cell>
          <cell r="E2190" t="str">
            <v>114.00</v>
          </cell>
          <cell r="F2190" t="str">
            <v>Assists in the reporting, analysis or implementation of programs that support Revenue Cycle.</v>
          </cell>
        </row>
        <row r="2191">
          <cell r="B2191" t="str">
            <v>JC103566</v>
          </cell>
          <cell r="C2191" t="str">
            <v>Finance and Business Informatics</v>
          </cell>
          <cell r="D2191" t="str">
            <v>Revenue Cycle and Business Office</v>
          </cell>
          <cell r="E2191" t="str">
            <v>110.00</v>
          </cell>
          <cell r="F2191" t="str">
            <v>Provides clerical support to the revenue cycle accounts receivable department.</v>
          </cell>
        </row>
        <row r="2192">
          <cell r="B2192" t="str">
            <v>JC101597</v>
          </cell>
          <cell r="C2192" t="str">
            <v>Finance and Business Informatics</v>
          </cell>
          <cell r="D2192" t="str">
            <v>Revenue Cycle and Business Office</v>
          </cell>
          <cell r="E2192" t="str">
            <v>112.00</v>
          </cell>
          <cell r="F2192" t="str">
            <v>Performs analysis and reporting to support Revenue Cycle vendor management.</v>
          </cell>
        </row>
        <row r="2193">
          <cell r="B2193" t="str">
            <v>JC103624</v>
          </cell>
          <cell r="C2193" t="str">
            <v>Finance and Business Informatics</v>
          </cell>
          <cell r="D2193" t="str">
            <v>Financial Planning and Administration</v>
          </cell>
          <cell r="E2193" t="str">
            <v>Market</v>
          </cell>
          <cell r="F2193" t="str">
            <v>Responsible for strategic revenue management for the organization, including managed care contract management systems, valuation of the organizations accounts receivable, strategic pricing and revenue cycle analytics. Partners with managed care, system and regional finance as well as revenue cycle leadership; analytics identified by Revenue Management are key to identifying strategies for overall net revenue improvement for the organization.</v>
          </cell>
        </row>
        <row r="2194">
          <cell r="B2194" t="str">
            <v>JC102505</v>
          </cell>
          <cell r="C2194" t="str">
            <v>Finance and Business Informatics</v>
          </cell>
          <cell r="D2194" t="str">
            <v>Revenue Cycle and Business Office</v>
          </cell>
          <cell r="E2194" t="str">
            <v>116.00</v>
          </cell>
          <cell r="F2194" t="str">
            <v>Contributes and supports revenue cycle’s mission for achieving operational efficiency, regulatory compliance and proper reimbursement entitlement.  Improves revenue with a comprehensive understanding of the revenue cycle.  Collaborates with clinical and financial leaders to strengthen charge capture through data analysis, education and training and compliance monitoring by designing, improving and implementing process improvement.  Serves as a resource for health ministry clinicians, coworkers, and coding.</v>
          </cell>
        </row>
        <row r="2195">
          <cell r="B2195" t="str">
            <v>JC102860</v>
          </cell>
          <cell r="C2195" t="str">
            <v>Finance and Business Informatics</v>
          </cell>
          <cell r="D2195" t="str">
            <v>Revenue Cycle and Business Office</v>
          </cell>
          <cell r="E2195" t="str">
            <v>117.00</v>
          </cell>
          <cell r="F2195" t="str">
            <v>Contributes and supports revenue cycle’s mission for achieving operational efficiency, regulatory compliance and proper reimbursement entitlement through an advanced understanding of the revenue cycle.  Leads sub-group team audits/projects by providing benchmarking, analysis and performance management strategies in middle revenue cycle.  Serves as a resource for all health ministry clinicians, coworkers, and coding.</v>
          </cell>
        </row>
        <row r="2196">
          <cell r="B2196" t="str">
            <v>JC101197</v>
          </cell>
          <cell r="C2196" t="str">
            <v>Finance and Business Informatics</v>
          </cell>
          <cell r="D2196" t="str">
            <v>Revenue Cycle and Business Office</v>
          </cell>
          <cell r="E2196" t="str">
            <v>118.00</v>
          </cell>
          <cell r="F2196" t="str">
            <v>Coordinates, organizes and prioritizes the workflow activities for assigned department(s).  Monitors coding quality and provides feedback to coding or management as needed in order to meet our clinical outcome goals.</v>
          </cell>
        </row>
        <row r="2197">
          <cell r="B2197" t="str">
            <v>JC101582</v>
          </cell>
          <cell r="C2197" t="str">
            <v>Finance and Business Informatics</v>
          </cell>
          <cell r="D2197" t="str">
            <v>Revenue Cycle and Business Office</v>
          </cell>
          <cell r="E2197" t="str">
            <v>116.00</v>
          </cell>
          <cell r="F2197" t="str">
            <v>Supports assigned department(s) as a subject matter expert for achieving operational efficiency, compliance, and exceptional patient care. Serves as a liaison between and resource for clinical and Revenue/Financial departments with strong understanding of both components.</v>
          </cell>
        </row>
        <row r="2198">
          <cell r="B2198" t="str">
            <v>JC102188</v>
          </cell>
          <cell r="C2198" t="str">
            <v>Finance and Business Informatics</v>
          </cell>
          <cell r="D2198" t="str">
            <v>Revenue Cycle and Business Office</v>
          </cell>
          <cell r="E2198" t="str">
            <v>122.00</v>
          </cell>
          <cell r="F2198" t="str">
            <v>Directs the development and implementation of the revenue integrity strategies.</v>
          </cell>
        </row>
        <row r="2199">
          <cell r="B2199" t="str">
            <v>JC102861</v>
          </cell>
          <cell r="C2199" t="str">
            <v>Finance and Business Informatics</v>
          </cell>
          <cell r="D2199" t="str">
            <v>Revenue Cycle and Business Office</v>
          </cell>
          <cell r="E2199" t="str">
            <v>115.00</v>
          </cell>
          <cell r="F2199" t="str">
            <v>Contributes and supports revenue cycle’s mission for achieving operational efficiency, regulatory compliance and proper reimbursement entitlement.  Improves revenue with a basic understanding of the revenue cycle. Analyzes account edits prior to claim submission through monitoring, identifying, and correcting errors. Serves as a resource for health ministry coworkers, clinical/non-clinical, and coding.</v>
          </cell>
        </row>
        <row r="2200">
          <cell r="B2200" t="str">
            <v>JC103556</v>
          </cell>
          <cell r="C2200" t="str">
            <v>Finance and Business Informatics</v>
          </cell>
          <cell r="D2200" t="str">
            <v>Revenue Cycle and Business Office</v>
          </cell>
          <cell r="E2200" t="str">
            <v>123.00</v>
          </cell>
          <cell r="F2200" t="str">
            <v>Leads the oversight of all vendor management for the revenue cycle organization (RCO). Oversees vendor relationships, ensuring optimal performance, cost-effectiveness, and strategic alignment with business goals. Responsible for vendor contracting and performance management to ensure top performance and full compliance for contracted parties. Supports the identification and selection of vendors to optimize performance. Challenges assumptions and standards of business to improve overall operational effectiveness and service to customers.</v>
          </cell>
        </row>
        <row r="2201">
          <cell r="B2201" t="str">
            <v>JC101750-S</v>
          </cell>
          <cell r="C2201" t="str">
            <v>Legal, Compliance, Advocacy, and Risk</v>
          </cell>
          <cell r="D2201" t="str">
            <v>Risk Finance</v>
          </cell>
          <cell r="E2201" t="str">
            <v>117.00</v>
          </cell>
          <cell r="F2201" t="str">
            <v>Analyzes claims information for risk management and insurance programs.</v>
          </cell>
        </row>
        <row r="2202">
          <cell r="B2202" t="str">
            <v>JC102189</v>
          </cell>
          <cell r="C2202" t="str">
            <v>Legal, Compliance, Advocacy, and Risk</v>
          </cell>
          <cell r="D2202" t="str">
            <v>Risk Finance</v>
          </cell>
          <cell r="E2202" t="str">
            <v>120.00</v>
          </cell>
          <cell r="F2202" t="str">
            <v>Procures and manages insurance coverages and actively participates in the claim resolution process. Manages a corporate wide incident reporting system to identify, address and reduce/eliminate risk exposures.</v>
          </cell>
        </row>
        <row r="2203">
          <cell r="B2203" t="str">
            <v>JC103370</v>
          </cell>
          <cell r="C2203" t="str">
            <v>Legal, Compliance, Advocacy, and Risk</v>
          </cell>
          <cell r="D2203" t="str">
            <v>Risk Finance</v>
          </cell>
          <cell r="E2203" t="str">
            <v>123.00</v>
          </cell>
          <cell r="F2203" t="str">
            <v>Responsible for advising the Enterprise and Insurance Risk team members in the strategic and operational leadership and management of the organization’s insurance and alternative risk finance program. Utilizes subject matter expertise to provide oversight of duties for the department as needed or in the absence of department leadership.</v>
          </cell>
        </row>
        <row r="2204">
          <cell r="B2204" t="str">
            <v>JC103715</v>
          </cell>
          <cell r="C2204" t="str">
            <v>Legal, Compliance, Advocacy, and Risk</v>
          </cell>
          <cell r="D2204" t="str">
            <v>Risk Finance</v>
          </cell>
          <cell r="E2204" t="str">
            <v>121.00</v>
          </cell>
          <cell r="F2204" t="str">
            <v>Manages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v>
          </cell>
        </row>
        <row r="2205">
          <cell r="B2205" t="str">
            <v>JC102207</v>
          </cell>
          <cell r="C2205" t="str">
            <v>Legal, Compliance, Advocacy, and Risk</v>
          </cell>
          <cell r="D2205" t="str">
            <v>Risk Finance</v>
          </cell>
          <cell r="E2205" t="str">
            <v>119.00</v>
          </cell>
          <cell r="F2205" t="str">
            <v>Develops, implements and manages risk management activities.</v>
          </cell>
        </row>
        <row r="2206">
          <cell r="B2206" t="str">
            <v>JC103696</v>
          </cell>
          <cell r="C2206" t="str">
            <v>Legal, Compliance, Advocacy, and Risk</v>
          </cell>
          <cell r="D2206" t="str">
            <v>Risk Finance</v>
          </cell>
          <cell r="E2206" t="str">
            <v>120.00</v>
          </cell>
          <cell r="F2206" t="str">
            <v>Supports and administers the organization’s system risk services program regarding all aspects of system wide risk services, including administration of the program’s policies and procedures, maintenance of an enterprise risk register, facilitation of applicable insurance program processes, preparation of department and program reports and presentations, and other activities that support the operation of the risk management framework. Assists risk management leadership in implementing strategic initiatives and reporting on all elements of the program.</v>
          </cell>
        </row>
        <row r="2207">
          <cell r="B2207" t="str">
            <v>JC100856-S</v>
          </cell>
          <cell r="C2207" t="str">
            <v>Legal, Compliance, Advocacy, and Risk</v>
          </cell>
          <cell r="D2207" t="str">
            <v>Risk Finance</v>
          </cell>
          <cell r="E2207" t="str">
            <v>119.00</v>
          </cell>
          <cell r="F2207" t="str">
            <v>Identifies, analyzes, controls, and monitors risk events and risk management plans within the assigned ministry with the goal of minimizing exposure to the organization. Exposures include any event that could result in loss or liability, such as clinical/patient safety events, employee safety events, visitor safety, and other workplace hazards or threats. Interfaces and collaborates with organization’s team members to support health care and other business operations by identifying areas of risk using assessment tools and providing input and recommendations on the management of risk.</v>
          </cell>
        </row>
        <row r="2208">
          <cell r="B2208" t="str">
            <v>JC101259-F</v>
          </cell>
          <cell r="C2208" t="str">
            <v>Nursing &amp; Education</v>
          </cell>
          <cell r="D2208" t="str">
            <v>Registered Nurses</v>
          </cell>
          <cell r="E2208" t="str">
            <v>308.00</v>
          </cell>
          <cell r="F2208" t="str">
            <v>Provides direct nursing care in accordance with established policies, procedures and protocols of the healthcare organization.</v>
          </cell>
        </row>
        <row r="2209">
          <cell r="B2209" t="str">
            <v>JC101259-H</v>
          </cell>
          <cell r="C2209" t="str">
            <v>Nursing &amp; Education</v>
          </cell>
          <cell r="D2209" t="str">
            <v>Registered Nurses</v>
          </cell>
          <cell r="E2209" t="str">
            <v>308.00</v>
          </cell>
          <cell r="F2209" t="str">
            <v>Provides direct nursing care in accordance with established policies, procedures and protocols of the healthcare organization.</v>
          </cell>
        </row>
        <row r="2210">
          <cell r="B2210" t="str">
            <v>JC101259-H-TAH</v>
          </cell>
          <cell r="C2210" t="str">
            <v>Nursing &amp; Education</v>
          </cell>
          <cell r="D2210" t="str">
            <v>Registered Nurses</v>
          </cell>
          <cell r="E2210" t="str">
            <v>308.00</v>
          </cell>
          <cell r="F2210" t="str">
            <v>Provides direct nursing care in accordance with established policies, procedures and protocols of the healthcare organization.</v>
          </cell>
        </row>
        <row r="2211">
          <cell r="B2211" t="str">
            <v>JC102836</v>
          </cell>
          <cell r="C2211" t="str">
            <v>Nursing &amp; Education</v>
          </cell>
          <cell r="D2211" t="str">
            <v>Registered Nurses</v>
          </cell>
          <cell r="E2211" t="str">
            <v>308.00</v>
          </cell>
          <cell r="F2211" t="str">
            <v>Provides direct nursing care in accordance with established policies, procedures and protocols of the healthcare organization.</v>
          </cell>
        </row>
        <row r="2212">
          <cell r="B2212" t="str">
            <v>JC101259-WO</v>
          </cell>
          <cell r="C2212" t="str">
            <v>Nursing &amp; Education</v>
          </cell>
          <cell r="D2212" t="str">
            <v>Registered Nurses</v>
          </cell>
          <cell r="E2212" t="str">
            <v>308.00</v>
          </cell>
          <cell r="F2212" t="str">
            <v>Provides direct nursing care in accordance with established policies, procedures and protocols of the healthcare organization.</v>
          </cell>
        </row>
        <row r="2213">
          <cell r="B2213" t="str">
            <v>JC102208-F</v>
          </cell>
          <cell r="C2213" t="str">
            <v>Nursing &amp; Education</v>
          </cell>
          <cell r="D2213" t="str">
            <v>Registered Nurses</v>
          </cell>
          <cell r="E2213" t="str">
            <v>311.00</v>
          </cell>
          <cell r="F2213" t="str">
            <v>Coordinates daily operations with leadership team to ensure implementation of clinical objectives and quality patient care for assigned ministries.</v>
          </cell>
        </row>
        <row r="2214">
          <cell r="B2214" t="str">
            <v>JC102208</v>
          </cell>
          <cell r="C2214" t="str">
            <v>Nursing &amp; Education</v>
          </cell>
          <cell r="D2214" t="str">
            <v>Registered Nurses</v>
          </cell>
          <cell r="E2214" t="str">
            <v>311.00</v>
          </cell>
          <cell r="F2214" t="str">
            <v>Coordinates daily operations with leadership team to ensure implementation of clinical objectives and quality patient care for assigned ministries.</v>
          </cell>
        </row>
        <row r="2215">
          <cell r="B2215" t="str">
            <v>JC102208-WO</v>
          </cell>
          <cell r="C2215" t="str">
            <v>Nursing &amp; Education</v>
          </cell>
          <cell r="D2215" t="str">
            <v>Registered Nurses</v>
          </cell>
          <cell r="E2215" t="str">
            <v>311.00</v>
          </cell>
          <cell r="F2215" t="str">
            <v>Coordinates daily operations with leadership team to ensure implementation of clinical objectives and quality patient care for assigned ministries.</v>
          </cell>
        </row>
        <row r="2216">
          <cell r="B2216" t="str">
            <v>JC100948</v>
          </cell>
          <cell r="C2216" t="str">
            <v>Nursing &amp; Education</v>
          </cell>
          <cell r="D2216" t="str">
            <v>Registered Nurses</v>
          </cell>
          <cell r="E2216" t="str">
            <v>513.00</v>
          </cell>
          <cell r="F2216" t="str">
            <v>Coordinates, facilitates and performs patient admission by traveling to patient homes, Community-Based Residential Facilities (CBRF), assisted living locations, hospitals or other to meet patient and family/caregivers, assess patient care needs, acuity in relation to regulations of home care and/or hospice services.</v>
          </cell>
        </row>
        <row r="2217">
          <cell r="B2217" t="str">
            <v>JC101263-H</v>
          </cell>
          <cell r="C2217" t="str">
            <v>Nursing &amp; Education</v>
          </cell>
          <cell r="D2217" t="str">
            <v>Registered Nurses</v>
          </cell>
          <cell r="E2217" t="str">
            <v>308.00</v>
          </cell>
          <cell r="F2217" t="str">
            <v>Coordinates and facilitates patient admission according to patient acuity, bed availability, and required services.</v>
          </cell>
        </row>
        <row r="2218">
          <cell r="B2218" t="str">
            <v>JC101221-S</v>
          </cell>
          <cell r="C2218" t="str">
            <v>Nursing &amp; Education</v>
          </cell>
          <cell r="D2218" t="str">
            <v>Registered Nurses</v>
          </cell>
          <cell r="E2218" t="str">
            <v>312.00</v>
          </cell>
          <cell r="F2218" t="str">
            <v>Provides clinical expertise to staff to promote nursing excellence through clinical practice.</v>
          </cell>
        </row>
        <row r="2219">
          <cell r="B2219" t="str">
            <v>JC101827-H</v>
          </cell>
          <cell r="C2219" t="str">
            <v>Nursing &amp; Education</v>
          </cell>
          <cell r="D2219" t="str">
            <v>Care Experience</v>
          </cell>
          <cell r="E2219" t="str">
            <v>121.00</v>
          </cell>
          <cell r="F2219" t="str">
            <v>Does not perform direct patient care clinical duties. 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development and deployment of customer service-related performance improvement strategies.  Serves as a coach and mentor for nursing leaders in the area of patient experience.</v>
          </cell>
        </row>
        <row r="2220">
          <cell r="B2220" t="str">
            <v>JC101842</v>
          </cell>
          <cell r="C2220" t="str">
            <v>Nursing &amp; Education</v>
          </cell>
          <cell r="D2220" t="str">
            <v>Registered Nurses</v>
          </cell>
          <cell r="E2220" t="str">
            <v>308.00</v>
          </cell>
          <cell r="F2220" t="str">
            <v>Assesses, plans, coordinates, implements and evaluates nursing care for surgical patients.</v>
          </cell>
        </row>
        <row r="2221">
          <cell r="B2221" t="str">
            <v>JC101842-F</v>
          </cell>
          <cell r="C2221" t="str">
            <v>Nursing &amp; Education</v>
          </cell>
          <cell r="D2221" t="str">
            <v>Registered Nurses</v>
          </cell>
          <cell r="E2221" t="str">
            <v>308.00</v>
          </cell>
          <cell r="F2221" t="str">
            <v>Assesses, plans, coordinates, implements and evaluates nursing care for surgical patients.</v>
          </cell>
        </row>
        <row r="2222">
          <cell r="B2222" t="str">
            <v>JC101242</v>
          </cell>
          <cell r="C2222" t="str">
            <v>Nursing &amp; Education</v>
          </cell>
          <cell r="D2222" t="str">
            <v>Registered Nurses</v>
          </cell>
          <cell r="E2222" t="str">
            <v>320.00</v>
          </cell>
          <cell r="F2222" t="str">
            <v>Reviews, assesses and completes denial management activities.</v>
          </cell>
        </row>
        <row r="2223">
          <cell r="B2223" t="str">
            <v>JC101843</v>
          </cell>
          <cell r="C2223" t="str">
            <v>Nursing &amp; Education</v>
          </cell>
          <cell r="D2223" t="str">
            <v>Registered Nurses</v>
          </cell>
          <cell r="E2223" t="str">
            <v>308.00</v>
          </cell>
          <cell r="F2223" t="str">
            <v>Provides direct patient care to behavioral health patients in accordance with the established policies and procedures of the facility.</v>
          </cell>
        </row>
        <row r="2224">
          <cell r="B2224" t="str">
            <v>JC101843-F</v>
          </cell>
          <cell r="C2224" t="str">
            <v>Nursing &amp; Education</v>
          </cell>
          <cell r="D2224" t="str">
            <v>Registered Nurses</v>
          </cell>
          <cell r="E2224" t="str">
            <v>308.00</v>
          </cell>
          <cell r="F2224" t="str">
            <v>Provides direct patient care to behavioral health patients in accordance with the established policies and procedures of the facility.</v>
          </cell>
        </row>
        <row r="2225">
          <cell r="B2225" t="str">
            <v>JC101843-WO</v>
          </cell>
          <cell r="C2225" t="str">
            <v>Nursing &amp; Education</v>
          </cell>
          <cell r="D2225" t="str">
            <v>Registered Nurses</v>
          </cell>
          <cell r="E2225" t="str">
            <v>308.00</v>
          </cell>
          <cell r="F2225" t="str">
            <v>Provides direct patient care to behavioral health patients in accordance with the established policies and procedures of the facility.</v>
          </cell>
        </row>
        <row r="2226">
          <cell r="B2226" t="str">
            <v>JC101278</v>
          </cell>
          <cell r="C2226" t="str">
            <v>Nursing &amp; Education</v>
          </cell>
          <cell r="D2226" t="str">
            <v>Registered Nurses</v>
          </cell>
          <cell r="E2226" t="str">
            <v>309.00</v>
          </cell>
          <cell r="F2226" t="str">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ell>
        </row>
        <row r="2227">
          <cell r="B2227" t="str">
            <v>JC101278-WO</v>
          </cell>
          <cell r="C2227" t="str">
            <v>Nursing &amp; Education</v>
          </cell>
          <cell r="D2227" t="str">
            <v>Registered Nurses</v>
          </cell>
          <cell r="E2227" t="str">
            <v>309.00</v>
          </cell>
          <cell r="F2227" t="str">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ell>
        </row>
        <row r="2228">
          <cell r="B2228" t="str">
            <v>JC103371</v>
          </cell>
          <cell r="C2228" t="str">
            <v>Nursing &amp; Education</v>
          </cell>
          <cell r="D2228" t="str">
            <v>Registered Nurses</v>
          </cell>
          <cell r="E2228" t="str">
            <v>310.00</v>
          </cell>
          <cell r="F2228" t="str">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ell>
        </row>
        <row r="2229">
          <cell r="B2229" t="str">
            <v>JC103121</v>
          </cell>
          <cell r="C2229" t="str">
            <v>Nursing &amp; Education</v>
          </cell>
          <cell r="D2229" t="str">
            <v>Registered Nurses</v>
          </cell>
          <cell r="E2229" t="str">
            <v>514.00</v>
          </cell>
          <cell r="F2229" t="str">
            <v>Provides leadership and coordination of clinician staffing and/or scheduling while ensuring implementation of clinical objectives and quality patient care to patients within the SSM Health at Home Post-Acute Service Areas.</v>
          </cell>
        </row>
        <row r="2230">
          <cell r="B2230" t="str">
            <v>JC102842</v>
          </cell>
          <cell r="C2230" t="str">
            <v>Nursing &amp; Education</v>
          </cell>
          <cell r="D2230" t="str">
            <v>Registered Nurses</v>
          </cell>
          <cell r="E2230" t="str">
            <v>513.00</v>
          </cell>
          <cell r="F2230" t="str">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ell>
        </row>
        <row r="2231">
          <cell r="B2231" t="str">
            <v>JC102842-WO</v>
          </cell>
          <cell r="C2231" t="str">
            <v>Nursing &amp; Education</v>
          </cell>
          <cell r="D2231" t="str">
            <v>Registered Nurses</v>
          </cell>
          <cell r="E2231" t="str">
            <v>513.00</v>
          </cell>
          <cell r="F2231" t="str">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ell>
        </row>
        <row r="2232">
          <cell r="B2232" t="str">
            <v>JC101264</v>
          </cell>
          <cell r="C2232" t="str">
            <v>Nursing &amp; Education</v>
          </cell>
          <cell r="D2232" t="str">
            <v>Registered Nurses</v>
          </cell>
          <cell r="E2232" t="str">
            <v>308.00</v>
          </cell>
          <cell r="F2232" t="str">
            <v>Provides direct nursing care in accordance with established policies, procedures and protocols of the healthcare organization.</v>
          </cell>
        </row>
        <row r="2233">
          <cell r="B2233" t="str">
            <v>JC101265</v>
          </cell>
          <cell r="C2233" t="str">
            <v>Nursing &amp; Education</v>
          </cell>
          <cell r="D2233" t="str">
            <v>Registered Nurses</v>
          </cell>
          <cell r="E2233" t="str">
            <v>308.00</v>
          </cell>
          <cell r="F2233" t="str">
            <v>Provides direct nursing care in accordance with established policies, procedures and protocols of the healthcare organization.</v>
          </cell>
        </row>
        <row r="2234">
          <cell r="B2234" t="str">
            <v>JC101231</v>
          </cell>
          <cell r="C2234" t="str">
            <v>Nursing &amp; Education</v>
          </cell>
          <cell r="D2234" t="str">
            <v>Registered Nurses</v>
          </cell>
          <cell r="E2234" t="str">
            <v>310.00</v>
          </cell>
          <cell r="F2234" t="str">
            <v>Provides ongoing education, coaching, and mentoring to assigned staff.</v>
          </cell>
        </row>
        <row r="2235">
          <cell r="B2235" t="str">
            <v>JC103288</v>
          </cell>
          <cell r="C2235" t="str">
            <v>Nursing &amp; Education</v>
          </cell>
          <cell r="D2235" t="str">
            <v>Registered Nurses</v>
          </cell>
          <cell r="E2235" t="str">
            <v>310.00</v>
          </cell>
          <cell r="F2235" t="str">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ell>
        </row>
        <row r="2236">
          <cell r="B2236" t="str">
            <v>JC103288-H</v>
          </cell>
          <cell r="C2236" t="str">
            <v>Nursing &amp; Education</v>
          </cell>
          <cell r="D2236" t="str">
            <v>Registered Nurses</v>
          </cell>
          <cell r="E2236" t="str">
            <v>310.00</v>
          </cell>
          <cell r="F2236" t="str">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ell>
        </row>
        <row r="2237">
          <cell r="B2237" t="str">
            <v>JC101244-H</v>
          </cell>
          <cell r="C2237" t="str">
            <v>Nursing &amp; Education</v>
          </cell>
          <cell r="D2237" t="str">
            <v>Registered Nurses</v>
          </cell>
          <cell r="E2237" t="str">
            <v>309.00</v>
          </cell>
          <cell r="F2237" t="str">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ell>
        </row>
        <row r="2238">
          <cell r="B2238" t="str">
            <v>JC101244-S</v>
          </cell>
          <cell r="C2238" t="str">
            <v>Nursing &amp; Education</v>
          </cell>
          <cell r="D2238" t="str">
            <v>Registered Nurses</v>
          </cell>
          <cell r="E2238" t="str">
            <v>309.00</v>
          </cell>
          <cell r="F2238" t="str">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ell>
        </row>
        <row r="2239">
          <cell r="B2239" t="str">
            <v>JC103354-H</v>
          </cell>
          <cell r="C2239" t="str">
            <v>Nursing &amp; Education</v>
          </cell>
          <cell r="D2239" t="str">
            <v>Registered Nurses</v>
          </cell>
          <cell r="E2239" t="str">
            <v>309.00</v>
          </cell>
          <cell r="F2239" t="str">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ell>
        </row>
        <row r="2240">
          <cell r="B2240" t="str">
            <v>JC103354-WO</v>
          </cell>
          <cell r="C2240" t="str">
            <v>Nursing &amp; Education</v>
          </cell>
          <cell r="D2240" t="str">
            <v>Registered Nurses</v>
          </cell>
          <cell r="E2240" t="str">
            <v>309.00</v>
          </cell>
          <cell r="F2240" t="str">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ell>
        </row>
        <row r="2241">
          <cell r="B2241" t="str">
            <v>JC102403</v>
          </cell>
          <cell r="C2241" t="str">
            <v>Nursing &amp; Education</v>
          </cell>
          <cell r="D2241" t="str">
            <v>Registered Nurses</v>
          </cell>
          <cell r="E2241" t="str">
            <v>309.00</v>
          </cell>
          <cell r="F2241" t="str">
            <v>Evaluates and conducts medically prescribed physical therapy treatment programs to treat movement dysfunction and pain resulting from injury, disease, disability, or other health-related conditions.</v>
          </cell>
        </row>
        <row r="2242">
          <cell r="B2242" t="str">
            <v>JC101245-H</v>
          </cell>
          <cell r="C2242" t="str">
            <v>Nursing &amp; Education</v>
          </cell>
          <cell r="D2242" t="str">
            <v>Registered Nurses</v>
          </cell>
          <cell r="E2242" t="str">
            <v>309.00</v>
          </cell>
          <cell r="F2242" t="str">
            <v>Assesses, develops, plans, implements, and evaluates patients discharge planning needs to next level of care in collaboration with interdisciplinary team.</v>
          </cell>
        </row>
        <row r="2243">
          <cell r="B2243" t="str">
            <v>JC101245-WO</v>
          </cell>
          <cell r="C2243" t="str">
            <v>Nursing &amp; Education</v>
          </cell>
          <cell r="D2243" t="str">
            <v>Registered Nurses</v>
          </cell>
          <cell r="E2243" t="str">
            <v>309.00</v>
          </cell>
          <cell r="F2243" t="str">
            <v>Assesses, develops, plans, implements, and evaluates patients discharge planning needs to next level of care in collaboration with interdisciplinary team.</v>
          </cell>
        </row>
        <row r="2244">
          <cell r="B2244" t="str">
            <v>JC103475</v>
          </cell>
          <cell r="C2244" t="str">
            <v>Nursing &amp; Education</v>
          </cell>
          <cell r="D2244" t="str">
            <v>Registered Nurses</v>
          </cell>
          <cell r="E2244" t="str">
            <v>310.00</v>
          </cell>
          <cell r="F2244" t="str">
            <v>Provides operational assistance to the daily case management activities. Provides ongoing education, coaching, and mentoring to assigned staff.</v>
          </cell>
        </row>
        <row r="2245">
          <cell r="B2245" t="str">
            <v>JC101246</v>
          </cell>
          <cell r="C2245" t="str">
            <v>Nursing &amp; Education</v>
          </cell>
          <cell r="D2245" t="str">
            <v>Registered Nurses</v>
          </cell>
          <cell r="E2245" t="str">
            <v>309.00</v>
          </cell>
          <cell r="F2245" t="str">
            <v>Assesses, develops, plans, implements, and evaluates patients discharge planning needs to next level of care in collaboration with interdisciplinary team.</v>
          </cell>
        </row>
        <row r="2246">
          <cell r="B2246" t="str">
            <v>JC103015</v>
          </cell>
          <cell r="C2246" t="str">
            <v>Nursing &amp; Education</v>
          </cell>
          <cell r="D2246" t="str">
            <v>Registered Nurses</v>
          </cell>
          <cell r="E2246" t="str">
            <v>309.00</v>
          </cell>
          <cell r="F2246" t="str">
            <v>Assesses, develops, plans, implements, and evaluates patients discharge planning needs to next level of care in collaboration with interdisciplinary team for the transplant service line.</v>
          </cell>
        </row>
        <row r="2247">
          <cell r="B2247" t="str">
            <v>JC101266</v>
          </cell>
          <cell r="C2247" t="str">
            <v>Nursing &amp; Education</v>
          </cell>
          <cell r="D2247" t="str">
            <v>Registered Nurses</v>
          </cell>
          <cell r="E2247" t="str">
            <v>308.00</v>
          </cell>
          <cell r="F2247" t="str">
            <v>Plans coordinates and implements care to the adult patient in the Cardiac Cath Lab.  Ensures that quality care is provided in an efficient and safe manner consistent with the unit's standards of care and demonstrates competency skills appropriate to the clinical area.</v>
          </cell>
        </row>
        <row r="2248">
          <cell r="B2248" t="str">
            <v>JC101266-F</v>
          </cell>
          <cell r="C2248" t="str">
            <v>Nursing &amp; Education</v>
          </cell>
          <cell r="D2248" t="str">
            <v>Registered Nurses</v>
          </cell>
          <cell r="E2248" t="str">
            <v>308.00</v>
          </cell>
          <cell r="F2248" t="str">
            <v>Plans coordinates and implements care to the adult patient in the Cardiac Cath Lab.  Ensures that quality care is provided in an efficient and safe manner consistent with the unit's standards of care and demonstrates competency skills appropriate to the clinical area.</v>
          </cell>
        </row>
        <row r="2249">
          <cell r="B2249" t="str">
            <v>JC101266-WO</v>
          </cell>
          <cell r="C2249" t="str">
            <v>Nursing &amp; Education</v>
          </cell>
          <cell r="D2249" t="str">
            <v>Registered Nurses</v>
          </cell>
          <cell r="E2249" t="str">
            <v>308.00</v>
          </cell>
          <cell r="F2249" t="str">
            <v>Plans coordinates and implements care to the adult patient in the Cardiac Cath Lab. Ensures that quality care is provided in an efficient and safe manner consistent with the unit's standards of care and demonstrates competency skills appropriate to the clinical area.</v>
          </cell>
        </row>
        <row r="2250">
          <cell r="B2250" t="str">
            <v>JC101241-S</v>
          </cell>
          <cell r="C2250" t="str">
            <v>Nursing &amp; Education</v>
          </cell>
          <cell r="D2250" t="str">
            <v>Registered Nurses</v>
          </cell>
          <cell r="E2250" t="str">
            <v>119.00</v>
          </cell>
          <cell r="F2250" t="str">
            <v>Coordinates payer denials and appeals, responds to insurance company requests for medical records,  and performs medical record reviews.</v>
          </cell>
        </row>
        <row r="2251">
          <cell r="B2251" t="str">
            <v>JC101248-H</v>
          </cell>
          <cell r="C2251" t="str">
            <v>Nursing &amp; Education</v>
          </cell>
          <cell r="D2251" t="str">
            <v>Registered Nurses</v>
          </cell>
          <cell r="E2251" t="str">
            <v>309.00</v>
          </cell>
          <cell r="F2251" t="str">
            <v>Provides leadership and coordination of unit staffing while ensuring implementation of clinical objectives and quality patient care.</v>
          </cell>
        </row>
        <row r="2252">
          <cell r="B2252" t="str">
            <v>JC101248-WO</v>
          </cell>
          <cell r="C2252" t="str">
            <v>Nursing &amp; Education</v>
          </cell>
          <cell r="D2252" t="str">
            <v>Registered Nurses</v>
          </cell>
          <cell r="E2252" t="str">
            <v>309.00</v>
          </cell>
          <cell r="F2252" t="str">
            <v>Provides leadership and coordination of unit staffing while ensuring implementation of clinical objectives and quality patient care.</v>
          </cell>
        </row>
        <row r="2253">
          <cell r="B2253" t="str">
            <v>JC102073</v>
          </cell>
          <cell r="C2253" t="str">
            <v>Nursing &amp; Education</v>
          </cell>
          <cell r="D2253" t="str">
            <v>Registered Nurses</v>
          </cell>
          <cell r="E2253" t="str">
            <v>309.00</v>
          </cell>
          <cell r="F2253" t="str">
            <v>Provides leadership and coordination of unit staffing while ensuring implementation of clinical objectives and quality patient care.</v>
          </cell>
        </row>
        <row r="2254">
          <cell r="B2254" t="str">
            <v>JC102062</v>
          </cell>
          <cell r="C2254" t="str">
            <v>Nursing &amp; Education</v>
          </cell>
          <cell r="D2254" t="str">
            <v>Registered Nurses</v>
          </cell>
          <cell r="E2254" t="str">
            <v>309.00</v>
          </cell>
          <cell r="F2254" t="str">
            <v>Provides leadership and coordination of unit staffing while ensuring implementation of clinical objectives and quality patient care.</v>
          </cell>
        </row>
        <row r="2255">
          <cell r="B2255" t="str">
            <v>JC102062-WO</v>
          </cell>
          <cell r="C2255" t="str">
            <v>Nursing &amp; Education</v>
          </cell>
          <cell r="D2255" t="str">
            <v>Registered Nurses</v>
          </cell>
          <cell r="E2255" t="str">
            <v>309.00</v>
          </cell>
          <cell r="F2255" t="str">
            <v>Provides leadership and coordination of unit staffing while ensuring implementation of clinical objectives and quality patient care.</v>
          </cell>
        </row>
        <row r="2256">
          <cell r="B2256" t="str">
            <v>JC102076</v>
          </cell>
          <cell r="C2256" t="str">
            <v>Nursing &amp; Education</v>
          </cell>
          <cell r="D2256" t="str">
            <v>Registered Nurses</v>
          </cell>
          <cell r="E2256" t="str">
            <v>309.00</v>
          </cell>
          <cell r="F2256" t="str">
            <v>Provides leadership and coordination of unit staffing while ensuring implementation of clinical objectives and quality patient care.</v>
          </cell>
        </row>
        <row r="2257">
          <cell r="B2257" t="str">
            <v>JC101270-H</v>
          </cell>
          <cell r="C2257" t="str">
            <v>Nursing &amp; Education</v>
          </cell>
          <cell r="D2257" t="str">
            <v>Registered Nurses</v>
          </cell>
          <cell r="E2257" t="str">
            <v>308.00</v>
          </cell>
          <cell r="F2257" t="str">
            <v>Provides leadership to staff in performing clinical or patient care activities.</v>
          </cell>
        </row>
        <row r="2258">
          <cell r="B2258" t="str">
            <v>JC101270-S</v>
          </cell>
          <cell r="C2258" t="str">
            <v>Nursing &amp; Education</v>
          </cell>
          <cell r="D2258" t="str">
            <v>Registered Nurses</v>
          </cell>
          <cell r="E2258" t="str">
            <v>308.00</v>
          </cell>
          <cell r="F2258" t="str">
            <v>Provides leadership to staff in performing clinical or patient care activities.</v>
          </cell>
        </row>
        <row r="2259">
          <cell r="B2259" t="str">
            <v>JC103514</v>
          </cell>
          <cell r="C2259" t="str">
            <v>Nursing &amp; Education</v>
          </cell>
          <cell r="D2259" t="str">
            <v>Registered Nurses</v>
          </cell>
          <cell r="E2259" t="str">
            <v>309.00</v>
          </cell>
          <cell r="F2259" t="str">
            <v>Provides leadership and coordination of unit staffing in the cardiovascular service line while ensuring implementation of clinical objectives and quality patient care.</v>
          </cell>
        </row>
        <row r="2260">
          <cell r="B2260" t="str">
            <v>JC102063</v>
          </cell>
          <cell r="C2260" t="str">
            <v>Nursing &amp; Education</v>
          </cell>
          <cell r="D2260" t="str">
            <v>Registered Nurses</v>
          </cell>
          <cell r="E2260" t="str">
            <v>309.00</v>
          </cell>
          <cell r="F2260" t="str">
            <v>Provides leadership and coordination of unit staffing while ensuring implementation of clinical objectives and quality patient care.</v>
          </cell>
        </row>
        <row r="2261">
          <cell r="B2261" t="str">
            <v>JC102063-WO</v>
          </cell>
          <cell r="C2261" t="str">
            <v>Nursing &amp; Education</v>
          </cell>
          <cell r="D2261" t="str">
            <v>Registered Nurses</v>
          </cell>
          <cell r="E2261" t="str">
            <v>309.00</v>
          </cell>
          <cell r="F2261" t="str">
            <v>Provides leadership and coordination of unit staffing while ensuring implementation of clinical objectives and quality patient care.</v>
          </cell>
        </row>
        <row r="2262">
          <cell r="B2262" t="str">
            <v>JC102075</v>
          </cell>
          <cell r="C2262" t="str">
            <v>Nursing &amp; Education</v>
          </cell>
          <cell r="D2262" t="str">
            <v>Registered Nurses</v>
          </cell>
          <cell r="E2262" t="str">
            <v>309.00</v>
          </cell>
          <cell r="F2262" t="str">
            <v>Provides leadership and coordination of unit staffing while ensuring implementation of clinical objectives and quality patient care.</v>
          </cell>
        </row>
        <row r="2263">
          <cell r="B2263" t="str">
            <v>JC102128</v>
          </cell>
          <cell r="C2263" t="str">
            <v>Nursing &amp; Education</v>
          </cell>
          <cell r="D2263" t="str">
            <v>Registered Nurses</v>
          </cell>
          <cell r="E2263" t="str">
            <v>309.00</v>
          </cell>
          <cell r="F2263" t="str">
            <v>Provides leadership and coordination of unit staffing while ensuring implementation of clinical objectives and quality patient care.</v>
          </cell>
        </row>
        <row r="2264">
          <cell r="B2264" t="str">
            <v>JC102482</v>
          </cell>
          <cell r="C2264" t="str">
            <v>Nursing &amp; Education</v>
          </cell>
          <cell r="D2264" t="str">
            <v>Registered Nurses</v>
          </cell>
          <cell r="E2264" t="str">
            <v>514.00</v>
          </cell>
          <cell r="F2264" t="str">
            <v>Provides leadership and coordination of unit staffing while ensuring implementation of clinical objectives and quality patient care.</v>
          </cell>
        </row>
        <row r="2265">
          <cell r="B2265" t="str">
            <v>JC102080</v>
          </cell>
          <cell r="C2265" t="str">
            <v>Nursing &amp; Education</v>
          </cell>
          <cell r="D2265" t="str">
            <v>Registered Nurses</v>
          </cell>
          <cell r="E2265" t="str">
            <v>309.00</v>
          </cell>
          <cell r="F2265" t="str">
            <v>Provides leadership and coordination of unit staffing while ensuring implementation of clinical objectives and quality patient care.</v>
          </cell>
        </row>
        <row r="2266">
          <cell r="B2266" t="str">
            <v>JC102345</v>
          </cell>
          <cell r="C2266" t="str">
            <v>Nursing &amp; Education</v>
          </cell>
          <cell r="D2266" t="str">
            <v>Registered Nurses</v>
          </cell>
          <cell r="E2266" t="str">
            <v>309.00</v>
          </cell>
          <cell r="F2266" t="str">
            <v>Provides leadership and coordination of unit staffing while ensuring implementation of clinical objectives and quality patient care.</v>
          </cell>
        </row>
        <row r="2267">
          <cell r="B2267" t="str">
            <v>JC102345-WO</v>
          </cell>
          <cell r="C2267" t="str">
            <v>Nursing &amp; Education</v>
          </cell>
          <cell r="D2267" t="str">
            <v>Registered Nurses</v>
          </cell>
          <cell r="E2267" t="str">
            <v>309.00</v>
          </cell>
          <cell r="F2267" t="str">
            <v>Provides leadership and coordination of unit staffing while ensuring implementation of clinical objectives and quality patient care.</v>
          </cell>
        </row>
        <row r="2268">
          <cell r="B2268" t="str">
            <v>JC102079</v>
          </cell>
          <cell r="C2268" t="str">
            <v>Nursing &amp; Education</v>
          </cell>
          <cell r="D2268" t="str">
            <v>Registered Nurses</v>
          </cell>
          <cell r="E2268" t="str">
            <v>309.00</v>
          </cell>
          <cell r="F2268" t="str">
            <v>Provides leadership and coordination of unit staffing while ensuring implementation of clinical objectives and quality patient care.</v>
          </cell>
        </row>
        <row r="2269">
          <cell r="B2269" t="str">
            <v>JC102079-WO</v>
          </cell>
          <cell r="C2269" t="str">
            <v>Nursing &amp; Education</v>
          </cell>
          <cell r="D2269" t="str">
            <v>Registered Nurses</v>
          </cell>
          <cell r="E2269" t="str">
            <v>309.00</v>
          </cell>
          <cell r="F2269" t="str">
            <v>Provides leadership and coordination of unit staffing while ensuring implementation of clinical objectives and quality patient care.</v>
          </cell>
        </row>
        <row r="2270">
          <cell r="B2270" t="str">
            <v>JC102129</v>
          </cell>
          <cell r="C2270" t="str">
            <v>Nursing &amp; Education</v>
          </cell>
          <cell r="D2270" t="str">
            <v>Registered Nurses</v>
          </cell>
          <cell r="E2270" t="str">
            <v>309.00</v>
          </cell>
          <cell r="F2270" t="str">
            <v>Provides leadership and coordination of unit staffing while ensuring implementation of clinical objectives and quality patient care.</v>
          </cell>
        </row>
        <row r="2271">
          <cell r="B2271" t="str">
            <v>JC102081</v>
          </cell>
          <cell r="C2271" t="str">
            <v>Nursing &amp; Education</v>
          </cell>
          <cell r="D2271" t="str">
            <v>Registered Nurses</v>
          </cell>
          <cell r="E2271" t="str">
            <v>309.00</v>
          </cell>
          <cell r="F2271" t="str">
            <v>Provides leadership and coordination of unit staffing while ensuring implementation of clinical objectives and quality patient care.</v>
          </cell>
        </row>
        <row r="2272">
          <cell r="B2272" t="str">
            <v>JC102072</v>
          </cell>
          <cell r="C2272" t="str">
            <v>Nursing &amp; Education</v>
          </cell>
          <cell r="D2272" t="str">
            <v>Registered Nurses</v>
          </cell>
          <cell r="E2272" t="str">
            <v>309.00</v>
          </cell>
          <cell r="F2272" t="str">
            <v>Provides leadership and coordination of unit staffing while ensuring implementation of clinical objectives and quality patient care.</v>
          </cell>
        </row>
        <row r="2273">
          <cell r="B2273" t="str">
            <v>JC102072-WO</v>
          </cell>
          <cell r="C2273" t="str">
            <v>Nursing &amp; Education</v>
          </cell>
          <cell r="D2273" t="str">
            <v>Registered Nurses</v>
          </cell>
          <cell r="E2273" t="str">
            <v>309.00</v>
          </cell>
          <cell r="F2273" t="str">
            <v>Provides leadership and coordination of unit staffing while ensuring implementation of clinical objectives and quality patient care.</v>
          </cell>
        </row>
        <row r="2274">
          <cell r="B2274" t="str">
            <v>JC102127</v>
          </cell>
          <cell r="C2274" t="str">
            <v>Nursing &amp; Education</v>
          </cell>
          <cell r="D2274" t="str">
            <v>Registered Nurses</v>
          </cell>
          <cell r="E2274" t="str">
            <v>309.00</v>
          </cell>
          <cell r="F2274" t="str">
            <v>Provides leadership and coordination of unit staffing while ensuring implementation of clinical objectives and quality patient care.</v>
          </cell>
        </row>
        <row r="2275">
          <cell r="B2275" t="str">
            <v>JC102127-WO</v>
          </cell>
          <cell r="C2275" t="str">
            <v>Nursing &amp; Education</v>
          </cell>
          <cell r="D2275" t="str">
            <v>Registered Nurses</v>
          </cell>
          <cell r="E2275" t="str">
            <v>309.00</v>
          </cell>
          <cell r="F2275" t="str">
            <v>Provides leadership and coordination of unit staffing while ensuring implementation of clinical objectives and quality patient care.</v>
          </cell>
        </row>
        <row r="2276">
          <cell r="B2276" t="str">
            <v>JC102064</v>
          </cell>
          <cell r="C2276" t="str">
            <v>Nursing &amp; Education</v>
          </cell>
          <cell r="D2276" t="str">
            <v>Registered Nurses</v>
          </cell>
          <cell r="E2276" t="str">
            <v>309.00</v>
          </cell>
          <cell r="F2276" t="str">
            <v>Provides leadership and coordination of unit staffing while ensuring implementation of clinical objectives and quality patient care.</v>
          </cell>
        </row>
        <row r="2277">
          <cell r="B2277" t="str">
            <v>JC102064-WO</v>
          </cell>
          <cell r="C2277" t="str">
            <v>Nursing &amp; Education</v>
          </cell>
          <cell r="D2277" t="str">
            <v>Registered Nurses</v>
          </cell>
          <cell r="E2277" t="str">
            <v>309.00</v>
          </cell>
          <cell r="F2277" t="str">
            <v>Provides leadership and coordination of unit staffing while ensuring implementation of clinical objectives and quality patient care.</v>
          </cell>
        </row>
        <row r="2278">
          <cell r="B2278" t="str">
            <v>JC101232-H</v>
          </cell>
          <cell r="C2278" t="str">
            <v>Nursing &amp; Education</v>
          </cell>
          <cell r="D2278" t="str">
            <v>Registered Nurses</v>
          </cell>
          <cell r="E2278" t="str">
            <v>310.00</v>
          </cell>
          <cell r="F2278" t="str">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ell>
        </row>
        <row r="2279">
          <cell r="B2279" t="str">
            <v>JC101232</v>
          </cell>
          <cell r="C2279" t="str">
            <v>Nursing &amp; Education</v>
          </cell>
          <cell r="D2279" t="str">
            <v>Registered Nurses</v>
          </cell>
          <cell r="E2279" t="str">
            <v>310.00</v>
          </cell>
          <cell r="F2279" t="str">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ell>
        </row>
        <row r="2280">
          <cell r="B2280" t="str">
            <v>JC101279-F</v>
          </cell>
          <cell r="C2280" t="str">
            <v>Nursing &amp; Education</v>
          </cell>
          <cell r="D2280" t="str">
            <v>Registered Nurses</v>
          </cell>
          <cell r="E2280" t="str">
            <v>307.00</v>
          </cell>
          <cell r="F2280" t="str">
            <v>Provides direct nursing care in accordance with established policies, procedures and protocols of the healthcare organization.</v>
          </cell>
        </row>
        <row r="2281">
          <cell r="B2281" t="str">
            <v>JC101279-H</v>
          </cell>
          <cell r="C2281" t="str">
            <v>Nursing &amp; Education</v>
          </cell>
          <cell r="D2281" t="str">
            <v>Registered Nurses</v>
          </cell>
          <cell r="E2281" t="str">
            <v>307.00</v>
          </cell>
          <cell r="F2281" t="str">
            <v>Provides direct nursing care in accordance with established policies, procedures and protocols of the healthcare organization.</v>
          </cell>
        </row>
        <row r="2282">
          <cell r="B2282" t="str">
            <v>JC101279-TAH</v>
          </cell>
          <cell r="C2282" t="str">
            <v>Nursing &amp; Education</v>
          </cell>
          <cell r="D2282" t="str">
            <v>Registered Nurses</v>
          </cell>
          <cell r="E2282" t="str">
            <v>307.00</v>
          </cell>
          <cell r="F2282" t="str">
            <v>Provides direct nursing care in accordance with established policies, procedures and protocols of the healthcare organization.</v>
          </cell>
        </row>
        <row r="2283">
          <cell r="B2283" t="str">
            <v>JC101279-WO</v>
          </cell>
          <cell r="C2283" t="str">
            <v>Nursing &amp; Education</v>
          </cell>
          <cell r="D2283" t="str">
            <v>Registered Nurses</v>
          </cell>
          <cell r="E2283" t="str">
            <v>307.00</v>
          </cell>
          <cell r="F2283" t="str">
            <v>Provides direct nursing care in accordance with established policies, procedures and protocols of the healthcare organization.</v>
          </cell>
        </row>
        <row r="2284">
          <cell r="B2284" t="str">
            <v>JC100080</v>
          </cell>
          <cell r="C2284" t="str">
            <v>Nursing &amp; Education</v>
          </cell>
          <cell r="D2284" t="str">
            <v>Registered Nurses</v>
          </cell>
          <cell r="E2284" t="str">
            <v>NNOC-RN</v>
          </cell>
          <cell r="F2284" t="str">
            <v>The Registered Nurse is a professional practitioner who assesses,  manages, directs, and provides nursing care care activities during the patient's hospital stay and coordinates planning with other disciplines utilizing a patient/customer driven approach.</v>
          </cell>
        </row>
        <row r="2285">
          <cell r="B2285" t="str">
            <v>JC100080-WO</v>
          </cell>
          <cell r="C2285" t="str">
            <v>Nursing &amp; Education</v>
          </cell>
          <cell r="D2285" t="str">
            <v>Registered Nurses</v>
          </cell>
          <cell r="E2285" t="str">
            <v>NNOC-RN</v>
          </cell>
          <cell r="F2285" t="str">
            <v>The Registered Nurse is a professional practitioner who assesses,  manages, directs, and provides nursing care care activities during the patient's hospital stay and coordinates planning with other disciplines utilizing a patient/customer driven approach.</v>
          </cell>
        </row>
        <row r="2286">
          <cell r="B2286" t="str">
            <v>JC103119</v>
          </cell>
          <cell r="C2286" t="str">
            <v>Nursing &amp; Education</v>
          </cell>
          <cell r="D2286" t="str">
            <v>Registered Nurses</v>
          </cell>
          <cell r="E2286" t="str">
            <v>NNOC-RN</v>
          </cell>
          <cell r="F2286" t="str">
            <v>Licensed new graduate nurse from an accredited nursing program who actively participates in SSM Health Saint Louis University Hospital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287">
          <cell r="B2287" t="str">
            <v>JC100991</v>
          </cell>
          <cell r="C2287" t="str">
            <v>Nursing &amp; Education</v>
          </cell>
          <cell r="D2287" t="str">
            <v>Registered Nurses</v>
          </cell>
          <cell r="E2287" t="str">
            <v>320.00</v>
          </cell>
          <cell r="F2287" t="str">
            <v>Performs clinical audits within Revenue Cycle operations.</v>
          </cell>
        </row>
        <row r="2288">
          <cell r="B2288" t="str">
            <v>JC103434</v>
          </cell>
          <cell r="C2288" t="str">
            <v>Nursing &amp; Education</v>
          </cell>
          <cell r="D2288" t="str">
            <v>Registered Nurses</v>
          </cell>
          <cell r="E2288" t="str">
            <v>323.00</v>
          </cell>
          <cell r="F2288" t="str">
            <v>Ensures the daily management of auditing, monitoring of processes, reporting, and outcomes to ensure Care Transformation is compliant with regulatory requirements and standards are maintained. Performs clinical audits within Care Transformation operations by supporting the Clinical Documentation Improvement, Utilization Management, Status Review, and Case Management departments.  Performs operational audits and compliance audits adhering to regulatory requirements. Standardizes policies, procedures and reporting for all auditing procedures.</v>
          </cell>
        </row>
        <row r="2289">
          <cell r="B2289" t="str">
            <v>JC103705</v>
          </cell>
          <cell r="C2289" t="str">
            <v>Nursing &amp; Education</v>
          </cell>
          <cell r="D2289" t="str">
            <v>Registered Nurses</v>
          </cell>
          <cell r="E2289" t="str">
            <v>309.00</v>
          </cell>
          <cell r="F2289" t="str">
            <v>Delivers professional nursing care in the ambulatory setting to patients as identified for the assigned clinical program. Performs the primary functions of a Registered Nurse within a department, inclusive of assessing, diagnosing, planning, implementing, and evaluating the care of all assigned patients. Works with professionals who provide services with the intention of building capacity and maintaining quality of services.</v>
          </cell>
        </row>
        <row r="2290">
          <cell r="B2290" t="str">
            <v>JC103409</v>
          </cell>
          <cell r="C2290" t="str">
            <v>Nursing &amp; Education</v>
          </cell>
          <cell r="D2290" t="str">
            <v>Registered Nurses</v>
          </cell>
          <cell r="E2290" t="str">
            <v>310.00</v>
          </cell>
          <cell r="F2290" t="str">
            <v>Delivers professional nursing care in the operative setting to patients undergoing surgical or other invasive procedures. Connect with clinical education to ensure unit meets skill competency and received professional development to ensure high quality care. Performs the primary functions of a Registered Nurse within a unit, inclusive of assessing, diagnosing, planning, implementing, and evaluating the care of all assigned patients. Works with professionals who provide services with the intention of building capacity and maintaining quality of services.</v>
          </cell>
        </row>
        <row r="2291">
          <cell r="B2291" t="str">
            <v>JC101269-H</v>
          </cell>
          <cell r="C2291" t="str">
            <v>Nursing &amp; Education</v>
          </cell>
          <cell r="D2291" t="str">
            <v>Registered Nurses</v>
          </cell>
          <cell r="E2291" t="str">
            <v>308.00</v>
          </cell>
          <cell r="F2291" t="str">
            <v>Collaborates with physicians and the electronic health record (EHR) optimization team to identify what clinical information needs to be abstracted or analyzed and then abstracts the clinical information from multiple records and appropriately enters into the EHR database.</v>
          </cell>
        </row>
        <row r="2292">
          <cell r="B2292" t="str">
            <v>JC101269-S</v>
          </cell>
          <cell r="C2292" t="str">
            <v>Nursing &amp; Education</v>
          </cell>
          <cell r="D2292" t="str">
            <v>Registered Nurses</v>
          </cell>
          <cell r="E2292" t="str">
            <v>308.00</v>
          </cell>
          <cell r="F2292" t="str">
            <v>Collaborates with physicians and the electronic health record (EHR) optimization team to identify what clinical information needs to be abstracted or analyzed and then abstracts the clinical information from multiple records and appropriately enters into the EHR database.</v>
          </cell>
        </row>
        <row r="2293">
          <cell r="B2293" t="str">
            <v>JC103416</v>
          </cell>
          <cell r="C2293" t="str">
            <v>Nursing &amp; Education</v>
          </cell>
          <cell r="D2293" t="str">
            <v>Registered Nurses</v>
          </cell>
          <cell r="E2293" t="str">
            <v>323.00</v>
          </cell>
          <cell r="F2293" t="str">
            <v>Manages the analysis and delivers information to drive Continuous Documentation Improvement (CDI) as the primary contact for questions relating to CDI data and improvement processes. Acts as the direct point of contact in the collaboration between the CDI team and the various other departments. Independently reviews CDI data from multiple databases and reports it to leadership with analysis. Supports CDI in developing and delivering CDI education programs based on analyzed data. Collaborates and educates with both clinical and non-clinical areas to improve and maintain complete and accurate documentation.</v>
          </cell>
        </row>
        <row r="2294">
          <cell r="B2294" t="str">
            <v>JC102194</v>
          </cell>
          <cell r="C2294" t="str">
            <v>Nursing &amp; Education</v>
          </cell>
          <cell r="D2294" t="str">
            <v>Registered Nurses</v>
          </cell>
          <cell r="E2294" t="str">
            <v>322.00</v>
          </cell>
          <cell r="F2294" t="str">
            <v>Performs duties of a clinical documentation specialist and serves as a mentor and resource to the clinical documentation improvement team. Assists team managers with the query escalation report, mismatch escalations, reconciliation, query impact, and precepting new hires.</v>
          </cell>
        </row>
        <row r="2295">
          <cell r="B2295" t="str">
            <v>JC101233-H</v>
          </cell>
          <cell r="C2295" t="str">
            <v>Nursing &amp; Education</v>
          </cell>
          <cell r="D2295" t="str">
            <v>Clinical Education</v>
          </cell>
          <cell r="E2295" t="str">
            <v>321.00</v>
          </cell>
          <cell r="F2295" t="str">
            <v>Assesses, plans, implements and evaluates educational activities planning for an assigned service or population.</v>
          </cell>
        </row>
        <row r="2296">
          <cell r="B2296" t="str">
            <v>JC101233-S</v>
          </cell>
          <cell r="C2296" t="str">
            <v>Nursing &amp; Education</v>
          </cell>
          <cell r="D2296" t="str">
            <v>Clinical Education</v>
          </cell>
          <cell r="E2296" t="str">
            <v>321.00</v>
          </cell>
          <cell r="F2296" t="str">
            <v>Assesses, plans, implements and evaluates educational activities planning for an assigned service or population.</v>
          </cell>
        </row>
        <row r="2297">
          <cell r="B2297" t="str">
            <v>JC103315</v>
          </cell>
          <cell r="C2297" t="str">
            <v>Nursing &amp; Education</v>
          </cell>
          <cell r="D2297" t="str">
            <v>Clinical Education</v>
          </cell>
          <cell r="E2297" t="str">
            <v>322.00</v>
          </cell>
          <cell r="F2297" t="str">
            <v>Serves as a clinical education lead at their local ministries and a designee for the manager of the region, performs duties as a member of the regional clinical educator team.</v>
          </cell>
        </row>
        <row r="2298">
          <cell r="B2298" t="str">
            <v>JC100080-F</v>
          </cell>
          <cell r="C2298" t="str">
            <v>Nursing &amp; Education</v>
          </cell>
          <cell r="D2298" t="str">
            <v>Registered Nurses</v>
          </cell>
          <cell r="E2298" t="str">
            <v>NNOC-RN</v>
          </cell>
          <cell r="F2298"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299">
          <cell r="B2299" t="str">
            <v>JC100080-FA</v>
          </cell>
          <cell r="C2299" t="str">
            <v>Nursing &amp; Education</v>
          </cell>
          <cell r="D2299" t="str">
            <v>Registered Nurses</v>
          </cell>
          <cell r="E2299" t="str">
            <v>NNOC-RN</v>
          </cell>
          <cell r="F2299"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300">
          <cell r="B2300" t="str">
            <v>JC100080-FAWO</v>
          </cell>
          <cell r="C2300" t="str">
            <v>Nursing &amp; Education</v>
          </cell>
          <cell r="D2300" t="str">
            <v>Registered Nurses</v>
          </cell>
          <cell r="E2300" t="str">
            <v>NNOC-RN</v>
          </cell>
          <cell r="F2300"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301">
          <cell r="B2301" t="str">
            <v>JC100080-FWO</v>
          </cell>
          <cell r="C2301" t="str">
            <v>Nursing &amp; Education</v>
          </cell>
          <cell r="D2301" t="str">
            <v>Registered Nurses</v>
          </cell>
          <cell r="E2301" t="str">
            <v>NNOC-RN</v>
          </cell>
          <cell r="F2301"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302">
          <cell r="B2302" t="str">
            <v>JC103078</v>
          </cell>
          <cell r="C2302" t="str">
            <v>Nursing &amp; Education</v>
          </cell>
          <cell r="D2302" t="str">
            <v>Registered Nurses</v>
          </cell>
          <cell r="E2302" t="str">
            <v>120.00</v>
          </cell>
          <cell r="F2302" t="str">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ell>
        </row>
        <row r="2303">
          <cell r="B2303" t="str">
            <v>JC103078-H</v>
          </cell>
          <cell r="C2303" t="str">
            <v>Nursing &amp; Education</v>
          </cell>
          <cell r="D2303" t="str">
            <v>Registered Nurses</v>
          </cell>
          <cell r="E2303" t="str">
            <v>120.00</v>
          </cell>
          <cell r="F2303" t="str">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ell>
        </row>
        <row r="2304">
          <cell r="B2304" t="str">
            <v>JC103077</v>
          </cell>
          <cell r="C2304" t="str">
            <v>Nursing &amp; Education</v>
          </cell>
          <cell r="D2304" t="str">
            <v>Registered Nurses</v>
          </cell>
          <cell r="E2304" t="str">
            <v>119.00</v>
          </cell>
          <cell r="F2304" t="str">
            <v>Provides hands-on EHR and clinical application support in a hospital or clinic environment. Provides data collection and on-site technical/system support. Assists users with troubleshooting and system navigation. Implements and evaluates clinical systems and services. Supports the market and all service lines within a region/ministry.</v>
          </cell>
        </row>
        <row r="2305">
          <cell r="B2305" t="str">
            <v>JC103080</v>
          </cell>
          <cell r="C2305" t="str">
            <v>Nursing &amp; Education</v>
          </cell>
          <cell r="D2305" t="str">
            <v>Registered Nurses</v>
          </cell>
          <cell r="E2305" t="str">
            <v>122.00</v>
          </cell>
          <cell r="F2305" t="str">
            <v>Leads optimization and integrations of systems utilized within the provider practice environment to support quality of care and efficiency. Facilitates clinical workflow analysis and design activities. Serves as a change agent and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Leads change management within the market.</v>
          </cell>
        </row>
        <row r="2306">
          <cell r="B2306" t="str">
            <v>JC103079</v>
          </cell>
          <cell r="C2306" t="str">
            <v>Nursing &amp; Education</v>
          </cell>
          <cell r="D2306" t="str">
            <v>Registered Nurses</v>
          </cell>
          <cell r="E2306" t="str">
            <v>121.00</v>
          </cell>
          <cell r="F2306" t="str">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an advanced understanding of Epic software, operational workflows, and policies supporting the business. Handles most complex problem solving. Promotes adoption efforts and influences stakeholders to effectively engage in utilizing systems.</v>
          </cell>
        </row>
        <row r="2307">
          <cell r="B2307" t="str">
            <v>JC103355</v>
          </cell>
          <cell r="C2307" t="str">
            <v>Nursing &amp; Education</v>
          </cell>
          <cell r="D2307" t="str">
            <v>Clinical Education</v>
          </cell>
          <cell r="E2307" t="str">
            <v>321.00</v>
          </cell>
          <cell r="F2307" t="str">
            <v>Leads development and implementation of industry best practices in clinical student placement and onboarding with an emphasis on standardizing processes across the system. Ensures processes are user-friendly and efficient for all users. Coordinates affiliation agreement contract management. Serves as a liaison between educational institutions and the organization regarding student placements.</v>
          </cell>
        </row>
        <row r="2308">
          <cell r="B2308" t="str">
            <v>JC102769</v>
          </cell>
          <cell r="C2308" t="str">
            <v>Nursing &amp; Education</v>
          </cell>
          <cell r="D2308" t="str">
            <v>Registered Nurses</v>
          </cell>
          <cell r="E2308" t="str">
            <v>515.00</v>
          </cell>
          <cell r="F2308" t="str">
            <v>Provides coordination of the activities and flow of work for the assigned clinical operations programs and processes to support operations of post-acute departments.</v>
          </cell>
        </row>
        <row r="2309">
          <cell r="B2309" t="str">
            <v>JC101250</v>
          </cell>
          <cell r="C2309" t="str">
            <v>Nursing &amp; Education</v>
          </cell>
          <cell r="D2309" t="str">
            <v>Research</v>
          </cell>
          <cell r="E2309" t="str">
            <v>309.00</v>
          </cell>
          <cell r="F2309" t="str">
            <v>Carries out assigned phases of investigational clinical studies according to guidelines set forth by the  FDA, the IRB (institutional review board), principal investigator(s), and specific stakeholders.</v>
          </cell>
        </row>
        <row r="2310">
          <cell r="B2310" t="str">
            <v>JC101250-S</v>
          </cell>
          <cell r="C2310" t="str">
            <v>Nursing &amp; Education</v>
          </cell>
          <cell r="D2310" t="str">
            <v>Research</v>
          </cell>
          <cell r="E2310" t="str">
            <v>309.00</v>
          </cell>
          <cell r="F2310" t="str">
            <v>Carries out assigned phases of investigational clinical studies according to guidelines set forth by the  FDA, the IRB (institutional review board), principal investigator(s), and specific stakeholders.</v>
          </cell>
        </row>
        <row r="2311">
          <cell r="B2311" t="str">
            <v>JC103602</v>
          </cell>
          <cell r="C2311" t="str">
            <v>Nursing &amp; Education</v>
          </cell>
          <cell r="D2311" t="str">
            <v>Registered Nurses</v>
          </cell>
          <cell r="E2311" t="str">
            <v>NNOC-CC</v>
          </cell>
          <cell r="F2311" t="str">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ell>
        </row>
        <row r="2312">
          <cell r="B2312" t="str">
            <v>JC103602-WO</v>
          </cell>
          <cell r="C2312" t="str">
            <v>Nursing &amp; Education</v>
          </cell>
          <cell r="D2312" t="str">
            <v>Registered Nurses</v>
          </cell>
          <cell r="E2312" t="str">
            <v>NNOC-CC</v>
          </cell>
          <cell r="F2312" t="str">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ell>
        </row>
        <row r="2313">
          <cell r="B2313" t="str">
            <v>JC102812</v>
          </cell>
          <cell r="C2313" t="str">
            <v>Nursing &amp; Education</v>
          </cell>
          <cell r="D2313" t="str">
            <v>Registered Nurses</v>
          </cell>
          <cell r="E2313" t="str">
            <v>309.00</v>
          </cell>
          <cell r="F2313" t="str">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ell>
        </row>
        <row r="2314">
          <cell r="B2314" t="str">
            <v>JC102812-WO</v>
          </cell>
          <cell r="C2314" t="str">
            <v>Nursing &amp; Education</v>
          </cell>
          <cell r="D2314" t="str">
            <v>Registered Nurses</v>
          </cell>
          <cell r="E2314" t="str">
            <v>309.00</v>
          </cell>
          <cell r="F2314" t="str">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ell>
        </row>
        <row r="2315">
          <cell r="B2315" t="str">
            <v>JC103513</v>
          </cell>
          <cell r="C2315" t="str">
            <v>Nursing &amp; Education</v>
          </cell>
          <cell r="D2315" t="str">
            <v>Registered Nurses</v>
          </cell>
          <cell r="E2315" t="str">
            <v>308.00</v>
          </cell>
          <cell r="F2315" t="str">
            <v>Uses the nursing process in care delivery and provides nursing leadership for other patient care personnel. Circulates independently on complex cases to include cardiovascular and thoracic cases.</v>
          </cell>
        </row>
        <row r="2316">
          <cell r="B2316" t="str">
            <v>JC103604</v>
          </cell>
          <cell r="C2316" t="str">
            <v>Nursing &amp; Education</v>
          </cell>
          <cell r="D2316" t="str">
            <v>Registered Nurses</v>
          </cell>
          <cell r="E2316" t="str">
            <v>NNOC-CVOR</v>
          </cell>
          <cell r="F2316" t="str">
            <v>Uses the nursing process in care delivery and provides nursing leadership for other patient care personnel. Circulates independently on complex cases to include cardiovascular and thoracic cases.</v>
          </cell>
        </row>
        <row r="2317">
          <cell r="B2317" t="str">
            <v>JC103604-WO</v>
          </cell>
          <cell r="C2317" t="str">
            <v>Nursing &amp; Education</v>
          </cell>
          <cell r="D2317" t="str">
            <v>Registered Nurses</v>
          </cell>
          <cell r="E2317" t="str">
            <v>NNOC-CVOR</v>
          </cell>
          <cell r="F2317" t="str">
            <v>Uses the nursing process in care delivery and provides nursing leadership for other patient care personnel. Circulates independently on complex cases to include cardiovascular and thoracic cases.</v>
          </cell>
        </row>
        <row r="2318">
          <cell r="B2318" t="str">
            <v>JC103126</v>
          </cell>
          <cell r="C2318" t="str">
            <v>Nursing &amp; Education</v>
          </cell>
          <cell r="D2318" t="str">
            <v>Registered Nurses</v>
          </cell>
          <cell r="E2318" t="str">
            <v>309.00</v>
          </cell>
          <cell r="F2318" t="str">
            <v>Provides direct nursing care in settings where patients require complex assessments and intervention, in accordance with established policies, procedures and protocols of the healthcare organization.</v>
          </cell>
        </row>
        <row r="2319">
          <cell r="B2319" t="str">
            <v>JC103497-F</v>
          </cell>
          <cell r="C2319" t="str">
            <v>Nursing &amp; Education</v>
          </cell>
          <cell r="D2319" t="str">
            <v>Registered Nurses</v>
          </cell>
          <cell r="E2319" t="str">
            <v>NNOC-RN</v>
          </cell>
          <cell r="F2319" t="str">
            <v>The Registered Nurse-Dialysis is a professional practitioner who assesses, manages, directs, and provides nursing care activities during the patient's hospital stay and coordinates planning with other disciplines utilizing a patient/customer driven approach. Provides direct patient care in settings where patients require complex assessments and interventions in accordance with established policies, procedures and protocols of the healthcare organization.</v>
          </cell>
        </row>
        <row r="2320">
          <cell r="B2320" t="str">
            <v>JC103126-F</v>
          </cell>
          <cell r="C2320" t="str">
            <v>Nursing &amp; Education</v>
          </cell>
          <cell r="D2320" t="str">
            <v>Registered Nurses</v>
          </cell>
          <cell r="E2320" t="str">
            <v>309.00</v>
          </cell>
          <cell r="F2320" t="str">
            <v>Provides direct nursing care in settings where patients require complex assessments and intervention, in accordance with established policies, procedures and protocols of the healthcare organization.</v>
          </cell>
        </row>
        <row r="2321">
          <cell r="B2321" t="str">
            <v>JC103126-WO</v>
          </cell>
          <cell r="C2321" t="str">
            <v>Nursing &amp; Education</v>
          </cell>
          <cell r="D2321" t="str">
            <v>Registered Nurses</v>
          </cell>
          <cell r="E2321" t="str">
            <v>309.00</v>
          </cell>
          <cell r="F2321" t="str">
            <v>Provides direct nursing care in settings where patients require complex assessments and intervention, in accordance with established policies, procedures and protocols of the healthcare organization.</v>
          </cell>
        </row>
        <row r="2322">
          <cell r="B2322" t="str">
            <v>JC101844</v>
          </cell>
          <cell r="C2322" t="str">
            <v>Nursing &amp; Education</v>
          </cell>
          <cell r="D2322" t="str">
            <v>Registered Nurses</v>
          </cell>
          <cell r="E2322" t="str">
            <v>308.00</v>
          </cell>
          <cell r="F2322" t="str">
            <v>Provides direct nursing care in settings where patients require complex assessments and intervention, in accordance with established policies, procedures and protocols of the healthcare organization.</v>
          </cell>
        </row>
        <row r="2323">
          <cell r="B2323" t="str">
            <v>JC101844-F</v>
          </cell>
          <cell r="C2323" t="str">
            <v>Nursing &amp; Education</v>
          </cell>
          <cell r="D2323" t="str">
            <v>Registered Nurses</v>
          </cell>
          <cell r="E2323" t="str">
            <v>308.00</v>
          </cell>
          <cell r="F2323" t="str">
            <v>Provides direct nursing care in settings where patients require complex assessments and intervention, in accordance with established policies, procedures and protocols of the healthcare organization.</v>
          </cell>
        </row>
        <row r="2324">
          <cell r="B2324" t="str">
            <v>JC101844-WO</v>
          </cell>
          <cell r="C2324" t="str">
            <v>Nursing &amp; Education</v>
          </cell>
          <cell r="D2324" t="str">
            <v>Registered Nurses</v>
          </cell>
          <cell r="E2324" t="str">
            <v>308.00</v>
          </cell>
          <cell r="F2324" t="str">
            <v>Provides direct nursing care in settings where patients require complex assessments and intervention, in accordance with established policies, procedures and protocols of the healthcare organization.</v>
          </cell>
        </row>
        <row r="2325">
          <cell r="B2325" t="str">
            <v>JC101252-H</v>
          </cell>
          <cell r="C2325" t="str">
            <v>Nursing &amp; Education</v>
          </cell>
          <cell r="D2325" t="str">
            <v>Registered Nurses</v>
          </cell>
          <cell r="E2325" t="str">
            <v>320.00</v>
          </cell>
          <cell r="F2325" t="str">
            <v>Provides health care services to the organization's employees in accordance with established policies, procedures and protocols of the healthcare organization.</v>
          </cell>
        </row>
        <row r="2326">
          <cell r="B2326" t="str">
            <v>JC101845</v>
          </cell>
          <cell r="C2326" t="str">
            <v>Nursing &amp; Education</v>
          </cell>
          <cell r="D2326" t="str">
            <v>Registered Nurses</v>
          </cell>
          <cell r="E2326" t="str">
            <v>308.00</v>
          </cell>
          <cell r="F2326" t="str">
            <v>Provides direct nursing care in accordance with established policies, procedures and protocols of the healthcare organization.</v>
          </cell>
        </row>
        <row r="2327">
          <cell r="B2327" t="str">
            <v>JC101845-F</v>
          </cell>
          <cell r="C2327" t="str">
            <v>Nursing &amp; Education</v>
          </cell>
          <cell r="D2327" t="str">
            <v>Registered Nurses</v>
          </cell>
          <cell r="E2327" t="str">
            <v>308.00</v>
          </cell>
          <cell r="F2327" t="str">
            <v>Provides direct nursing care in accordance with established policies, procedures and protocols of the healthcare organization.</v>
          </cell>
        </row>
        <row r="2328">
          <cell r="B2328" t="str">
            <v>JC102883</v>
          </cell>
          <cell r="C2328" t="str">
            <v>Nursing &amp; Education</v>
          </cell>
          <cell r="D2328" t="str">
            <v>Registered Nurses</v>
          </cell>
          <cell r="E2328" t="str">
            <v>321.00</v>
          </cell>
          <cell r="F2328" t="str">
            <v>Demonstrates commitment to using evidence-based practice for promoting optimal patient care with the goal of enhancing safety and value for patients.  Conducts electronic literature searches, evaluates and appraises research evidence, and synthesizes evidence into summaries for review by multidisciplinary teams of content experts from across the organization.  Facilitates content expert team meetings to develop care standards, clinical practice recommendations and evidence-based guidelines for the organization; as well as outlining process measures and outcome measures which evaluate variation production and increased safety and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v>
          </cell>
        </row>
        <row r="2329">
          <cell r="B2329" t="str">
            <v>JC101223-F</v>
          </cell>
          <cell r="C2329" t="str">
            <v>Nursing &amp; Education</v>
          </cell>
          <cell r="D2329" t="str">
            <v>Registered Nurses</v>
          </cell>
          <cell r="E2329" t="str">
            <v>312.00</v>
          </cell>
          <cell r="F2329" t="str">
            <v>Provides direct assistance to surgeons before, during and after surgical procedures.</v>
          </cell>
        </row>
        <row r="2330">
          <cell r="B2330" t="str">
            <v>JC101223-H</v>
          </cell>
          <cell r="C2330" t="str">
            <v>Nursing &amp; Education</v>
          </cell>
          <cell r="D2330" t="str">
            <v>Registered Nurses</v>
          </cell>
          <cell r="E2330" t="str">
            <v>312.00</v>
          </cell>
          <cell r="F2330" t="str">
            <v>Provides direct assistance to surgeons before, during and after surgical procedures.</v>
          </cell>
        </row>
        <row r="2331">
          <cell r="B2331" t="str">
            <v>JC101223-S</v>
          </cell>
          <cell r="C2331" t="str">
            <v>Nursing &amp; Education</v>
          </cell>
          <cell r="D2331" t="str">
            <v>Registered Nurses</v>
          </cell>
          <cell r="E2331" t="str">
            <v>312.00</v>
          </cell>
          <cell r="F2331" t="str">
            <v>Provides direct assistance to surgeons before, during and after surgical procedures.</v>
          </cell>
        </row>
        <row r="2332">
          <cell r="B2332" t="str">
            <v>JC101222</v>
          </cell>
          <cell r="C2332" t="str">
            <v>Nursing &amp; Education</v>
          </cell>
          <cell r="D2332" t="str">
            <v>Registered Nurses</v>
          </cell>
          <cell r="E2332" t="str">
            <v>312.00</v>
          </cell>
          <cell r="F2332" t="str">
            <v>Provides direct assistance to surgeons before, during and after surgical procedures.</v>
          </cell>
        </row>
        <row r="2333">
          <cell r="B2333" t="str">
            <v>JC102137</v>
          </cell>
          <cell r="C2333" t="str">
            <v>Nursing &amp; Education</v>
          </cell>
          <cell r="D2333" t="str">
            <v>Registered Nurses</v>
          </cell>
          <cell r="E2333" t="str">
            <v>312.00</v>
          </cell>
          <cell r="F2333" t="str">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ell>
        </row>
        <row r="2334">
          <cell r="B2334" t="str">
            <v>JC102137-F</v>
          </cell>
          <cell r="C2334" t="str">
            <v>Nursing &amp; Education</v>
          </cell>
          <cell r="D2334" t="str">
            <v>Registered Nurses</v>
          </cell>
          <cell r="E2334" t="str">
            <v>312.00</v>
          </cell>
          <cell r="F2334" t="str">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ell>
        </row>
        <row r="2335">
          <cell r="B2335" t="str">
            <v>JC102790</v>
          </cell>
          <cell r="C2335" t="str">
            <v>Nursing &amp; Education</v>
          </cell>
          <cell r="D2335" t="str">
            <v>Registered Nurses</v>
          </cell>
          <cell r="E2335" t="str">
            <v>310.00</v>
          </cell>
          <cell r="F2335" t="str">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ell>
        </row>
        <row r="2336">
          <cell r="B2336" t="str">
            <v>JC102790-WO</v>
          </cell>
          <cell r="C2336" t="str">
            <v>Nursing &amp; Education</v>
          </cell>
          <cell r="D2336" t="str">
            <v>Registered Nurses</v>
          </cell>
          <cell r="E2336" t="str">
            <v>310.00</v>
          </cell>
          <cell r="F2336" t="str">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ell>
        </row>
        <row r="2337">
          <cell r="B2337" t="str">
            <v>JC103197</v>
          </cell>
          <cell r="C2337" t="str">
            <v>Nursing &amp; Education</v>
          </cell>
          <cell r="D2337" t="str">
            <v>Registered Nurses</v>
          </cell>
          <cell r="E2337" t="str">
            <v>308.00</v>
          </cell>
          <cell r="F2337" t="str">
            <v>Provides foot health services to patients.  Works in partnership with patients to effectively prevent or manage concerns of the foot which includes one-on-one education and guidance on common foot concerns.</v>
          </cell>
        </row>
        <row r="2338">
          <cell r="B2338" t="str">
            <v>JC101285-H</v>
          </cell>
          <cell r="C2338" t="str">
            <v>Nursing &amp; Education</v>
          </cell>
          <cell r="D2338" t="str">
            <v>Registered Nurses</v>
          </cell>
          <cell r="E2338" t="str">
            <v>No Grade (H)</v>
          </cell>
          <cell r="F2338" t="str">
            <v>Provides direct nursing care in accordance with established policies, procedures, and protocols of the healthcare organization.</v>
          </cell>
        </row>
        <row r="2339">
          <cell r="B2339" t="str">
            <v>JC103323</v>
          </cell>
          <cell r="C2339" t="str">
            <v>Nursing &amp; Education</v>
          </cell>
          <cell r="D2339" t="str">
            <v>Registered Nurses</v>
          </cell>
          <cell r="E2339" t="str">
            <v>308.00</v>
          </cell>
          <cell r="F2339" t="str">
            <v>Provides basic and advanced life support treatment, care and evaluation of patients on scene.</v>
          </cell>
        </row>
        <row r="2340">
          <cell r="B2340" t="str">
            <v>JC101272-H</v>
          </cell>
          <cell r="C2340" t="str">
            <v>Nursing &amp; Education</v>
          </cell>
          <cell r="D2340" t="str">
            <v>Registered Nurses</v>
          </cell>
          <cell r="E2340" t="str">
            <v>513.00</v>
          </cell>
          <cell r="F2340" t="str">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ell>
        </row>
        <row r="2341">
          <cell r="B2341" t="str">
            <v>JC101272-WO</v>
          </cell>
          <cell r="C2341" t="str">
            <v>Nursing &amp; Education</v>
          </cell>
          <cell r="D2341" t="str">
            <v>Registered Nurses</v>
          </cell>
          <cell r="E2341" t="str">
            <v>513.00</v>
          </cell>
          <cell r="F2341" t="str">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ell>
        </row>
        <row r="2342">
          <cell r="B2342" t="str">
            <v>JC103319</v>
          </cell>
          <cell r="C2342" t="str">
            <v>Nursing &amp; Education</v>
          </cell>
          <cell r="D2342" t="str">
            <v>Registered Nurses</v>
          </cell>
          <cell r="E2342" t="str">
            <v>513.00</v>
          </cell>
          <cell r="F2342" t="str">
            <v>Coordinates, facilitates, and performs interdisciplinary plan of care through assessment and evaluation of patient condition and effectiveness of care under the direction of the attending physician in a hospice house setting to meet patient and family/caregivers, assess patient care needs, acuity in relation to policies, procedures and regulations of home care and/or hospice services.</v>
          </cell>
        </row>
        <row r="2343">
          <cell r="B2343" t="str">
            <v>JC101273-F</v>
          </cell>
          <cell r="C2343" t="str">
            <v>Nursing &amp; Education</v>
          </cell>
          <cell r="D2343" t="str">
            <v>Registered Nurses</v>
          </cell>
          <cell r="E2343" t="str">
            <v>308.00</v>
          </cell>
          <cell r="F2343" t="str">
            <v>Performs the primary functions of a registered nurse in assessing, diagnosing, planning, implementing and evaluating the care of all assigned patients.</v>
          </cell>
        </row>
        <row r="2344">
          <cell r="B2344" t="str">
            <v>JC101273-H</v>
          </cell>
          <cell r="C2344" t="str">
            <v>Nursing &amp; Education</v>
          </cell>
          <cell r="D2344" t="str">
            <v>Registered Nurses</v>
          </cell>
          <cell r="E2344" t="str">
            <v>308.00</v>
          </cell>
          <cell r="F2344" t="str">
            <v>Performs the primary functions of a registered nurse in assessing, diagnosing, planning, implementing and evaluating the care of all assigned patients.</v>
          </cell>
        </row>
        <row r="2345">
          <cell r="B2345" t="str">
            <v>JC101274-H</v>
          </cell>
          <cell r="C2345" t="str">
            <v>Nursing &amp; Education</v>
          </cell>
          <cell r="D2345" t="str">
            <v>Registered Nurses</v>
          </cell>
          <cell r="E2345" t="str">
            <v>308.00</v>
          </cell>
          <cell r="F2345" t="str">
            <v>Coordinates patient intake activities and resources.</v>
          </cell>
        </row>
        <row r="2346">
          <cell r="B2346" t="str">
            <v>JC101274-S</v>
          </cell>
          <cell r="C2346" t="str">
            <v>Nursing &amp; Education</v>
          </cell>
          <cell r="D2346" t="str">
            <v>Registered Nurses</v>
          </cell>
          <cell r="E2346" t="str">
            <v>308.00</v>
          </cell>
          <cell r="F2346" t="str">
            <v>Coordinates patient intake activities and resources.</v>
          </cell>
        </row>
        <row r="2347">
          <cell r="B2347" t="str">
            <v>JC102263</v>
          </cell>
          <cell r="C2347" t="str">
            <v>Nursing &amp; Education</v>
          </cell>
          <cell r="D2347" t="str">
            <v>Registered Nurses</v>
          </cell>
          <cell r="E2347" t="str">
            <v>308.00</v>
          </cell>
          <cell r="F2347" t="str">
            <v>Plans coordinates and implements care to the adult patient in the Interventional Radiology department.  Ensures that quality care is provided in an efficient and safe manner consistent with the unit's standards of care and demonstrates competency skills appropriate to the clinical area.</v>
          </cell>
        </row>
        <row r="2348">
          <cell r="B2348" t="str">
            <v>JC101931-H</v>
          </cell>
          <cell r="C2348" t="str">
            <v>Nursing &amp; Education</v>
          </cell>
          <cell r="D2348" t="str">
            <v>Registered Nurses</v>
          </cell>
          <cell r="E2348" t="str">
            <v>309.00</v>
          </cell>
          <cell r="F2348" t="str">
            <v>Performs day-to-day coordination and scheduling for outpatient procedures patients within interventional radiology.</v>
          </cell>
        </row>
        <row r="2349">
          <cell r="B2349" t="str">
            <v>JC101931</v>
          </cell>
          <cell r="C2349" t="str">
            <v>Nursing &amp; Education</v>
          </cell>
          <cell r="D2349" t="str">
            <v>Registered Nurses</v>
          </cell>
          <cell r="E2349" t="str">
            <v>309.00</v>
          </cell>
          <cell r="F2349" t="str">
            <v>Performs day-to-day coordination and scheduling for outpatient procedures patients within interventional radiology.</v>
          </cell>
        </row>
        <row r="2350">
          <cell r="B2350" t="str">
            <v>JC101923</v>
          </cell>
          <cell r="C2350" t="str">
            <v>Nursing &amp; Education</v>
          </cell>
          <cell r="D2350" t="str">
            <v>Registered Nurses</v>
          </cell>
          <cell r="E2350" t="str">
            <v>312.00</v>
          </cell>
          <cell r="F2350" t="str">
            <v>Develops and manages the quality program to ensure the Interventional Radiology function across the region is performing according to defined practice standards and regulatory requirements.</v>
          </cell>
        </row>
        <row r="2351">
          <cell r="B2351" t="str">
            <v>JC101254-H</v>
          </cell>
          <cell r="C2351" t="str">
            <v>Nursing &amp; Education</v>
          </cell>
          <cell r="D2351" t="str">
            <v>Registered Nurses</v>
          </cell>
          <cell r="E2351" t="str">
            <v>309.00</v>
          </cell>
          <cell r="F2351" t="str">
            <v>Provides lactation care and instruction to breastfeeding mothers and infants. Serves as a lactation-related clinical resource, educator, and mentor.</v>
          </cell>
        </row>
        <row r="2352">
          <cell r="B2352" t="str">
            <v>JC102342-H</v>
          </cell>
          <cell r="C2352" t="str">
            <v>Nursing &amp; Education</v>
          </cell>
          <cell r="D2352" t="str">
            <v>Registered Nurses</v>
          </cell>
          <cell r="E2352" t="str">
            <v>310.00</v>
          </cell>
          <cell r="F2352" t="str">
            <v>Provides operational assistance of the daily operational activities. Provides ongoing education, coaching, and mentoring to assigned staff.</v>
          </cell>
        </row>
        <row r="2353">
          <cell r="B2353" t="str">
            <v>JC102342-S</v>
          </cell>
          <cell r="C2353" t="str">
            <v>Nursing &amp; Education</v>
          </cell>
          <cell r="D2353" t="str">
            <v>Registered Nurses</v>
          </cell>
          <cell r="E2353" t="str">
            <v>310.00</v>
          </cell>
          <cell r="F2353" t="str">
            <v>Provides operational assistance of the daily operational activities. Provides ongoing education, coaching, and mentoring to assigned staff.</v>
          </cell>
        </row>
        <row r="2354">
          <cell r="B2354" t="str">
            <v>JC103128</v>
          </cell>
          <cell r="C2354" t="str">
            <v>Nursing &amp; Education</v>
          </cell>
          <cell r="D2354" t="str">
            <v>Registered Nurses</v>
          </cell>
          <cell r="E2354" t="str">
            <v>310.00</v>
          </cell>
          <cell r="F2354" t="str">
            <v>Provides leadership and coordination of unit staffing while ensuring implementation of clinical objectives and quality patient care.</v>
          </cell>
        </row>
        <row r="2355">
          <cell r="B2355" t="str">
            <v>JC103128-F</v>
          </cell>
          <cell r="C2355" t="str">
            <v>Nursing &amp; Education</v>
          </cell>
          <cell r="D2355" t="str">
            <v>Registered Nurses</v>
          </cell>
          <cell r="E2355" t="str">
            <v>310.00</v>
          </cell>
          <cell r="F2355" t="str">
            <v>Provides leadership and coordination of unit staffing while ensuring implementation of clinical objectives and quality patient care.</v>
          </cell>
        </row>
        <row r="2356">
          <cell r="B2356" t="str">
            <v>JC102132</v>
          </cell>
          <cell r="C2356" t="str">
            <v>Nursing &amp; Education</v>
          </cell>
          <cell r="D2356" t="str">
            <v>Registered Nurses</v>
          </cell>
          <cell r="E2356" t="str">
            <v>514.00</v>
          </cell>
          <cell r="F2356" t="str">
            <v>Provides leadership and coordination of clinician/patient staffing and/or scheduling while ensuring implementation of clinical objectives and quality patient care to patients within a home setting or an SSM hospice house location.</v>
          </cell>
        </row>
        <row r="2357">
          <cell r="B2357" t="str">
            <v>JC103419</v>
          </cell>
          <cell r="C2357" t="str">
            <v>Nursing &amp; Education</v>
          </cell>
          <cell r="D2357" t="str">
            <v>Registered Nurses</v>
          </cell>
          <cell r="E2357" t="str">
            <v>321.00</v>
          </cell>
          <cell r="F2357" t="str">
            <v>Performs duties of a Utilization Management (UM) nurse and serves as a mentor and resource to the UM team. Assists team managers with UM escalations and issues, leads staff huddles, and performs UM staff and compliance audits.</v>
          </cell>
        </row>
        <row r="2358">
          <cell r="B2358" t="str">
            <v>JC102218</v>
          </cell>
          <cell r="C2358" t="str">
            <v>Nursing &amp; Education</v>
          </cell>
          <cell r="D2358" t="str">
            <v>Registered Nurses</v>
          </cell>
          <cell r="E2358" t="str">
            <v>513.00</v>
          </cell>
          <cell r="F2358" t="str">
            <v>Responsible for providing skilled nursing care to residents according to established care plan and in compliance with federal and state regulations. Provides guidance and direction to ancillary staff.</v>
          </cell>
        </row>
        <row r="2359">
          <cell r="B2359" t="str">
            <v>JC100906-H</v>
          </cell>
          <cell r="C2359" t="str">
            <v>Nursing &amp; Education</v>
          </cell>
          <cell r="D2359" t="str">
            <v>Registered Nurses</v>
          </cell>
          <cell r="E2359" t="str">
            <v>513.00</v>
          </cell>
          <cell r="F2359" t="str">
            <v>Monitors resident Minimum Data Set (MDS) to assume accuracy.</v>
          </cell>
        </row>
        <row r="2360">
          <cell r="B2360" t="str">
            <v>JC100906-S</v>
          </cell>
          <cell r="C2360" t="str">
            <v>Nursing &amp; Education</v>
          </cell>
          <cell r="D2360" t="str">
            <v>Registered Nurses</v>
          </cell>
          <cell r="E2360" t="str">
            <v>513.00</v>
          </cell>
          <cell r="F2360" t="str">
            <v>Monitors resident Minimum Data Set (MDS) to assume accuracy.</v>
          </cell>
        </row>
        <row r="2361">
          <cell r="B2361" t="str">
            <v>JC101846</v>
          </cell>
          <cell r="C2361" t="str">
            <v>Nursing &amp; Education</v>
          </cell>
          <cell r="D2361" t="str">
            <v>Registered Nurses</v>
          </cell>
          <cell r="E2361" t="str">
            <v>308.00</v>
          </cell>
          <cell r="F2361" t="str">
            <v>Provides direct nursing care in accordance with established policies, procedures and protocols of the healthcare organization.</v>
          </cell>
        </row>
        <row r="2362">
          <cell r="B2362" t="str">
            <v>JC101846-WO</v>
          </cell>
          <cell r="C2362" t="str">
            <v>Nursing &amp; Education</v>
          </cell>
          <cell r="D2362" t="str">
            <v>Registered Nurses</v>
          </cell>
          <cell r="E2362" t="str">
            <v>308.00</v>
          </cell>
          <cell r="F2362" t="str">
            <v>Provides direct nursing care in accordance with established policies, procedures and protocols of the healthcare organization.</v>
          </cell>
        </row>
        <row r="2363">
          <cell r="B2363" t="str">
            <v>JC102568</v>
          </cell>
          <cell r="C2363" t="str">
            <v>Nursing &amp; Education</v>
          </cell>
          <cell r="D2363" t="str">
            <v>Registered Nurses</v>
          </cell>
          <cell r="E2363" t="str">
            <v>513.00</v>
          </cell>
          <cell r="F2363" t="str">
            <v>Serves identified members of select/partnered congregations as a nurse consultant in making health related choices and decisions, facilitating the most appropriate care.  Escorts identified members to health appointments, attends appointments and assists in decision making.  This may include driving the member to an appointment in a congregation owned vehicle.</v>
          </cell>
        </row>
        <row r="2364">
          <cell r="B2364" t="str">
            <v>JC101255-H</v>
          </cell>
          <cell r="C2364" t="str">
            <v>Nursing &amp; Education</v>
          </cell>
          <cell r="D2364" t="str">
            <v>Registered Nurses</v>
          </cell>
          <cell r="E2364" t="str">
            <v>309.00</v>
          </cell>
          <cell r="F2364" t="str">
            <v>Provides services as a patient navigator throughout the continuum of care.</v>
          </cell>
        </row>
        <row r="2365">
          <cell r="B2365" t="str">
            <v>JC101255-S</v>
          </cell>
          <cell r="C2365" t="str">
            <v>Nursing &amp; Education</v>
          </cell>
          <cell r="D2365" t="str">
            <v>Registered Nurses</v>
          </cell>
          <cell r="E2365" t="str">
            <v>309.00</v>
          </cell>
          <cell r="F2365" t="str">
            <v>Provides services as a patient navigator throughout the continuum of care.</v>
          </cell>
        </row>
        <row r="2366">
          <cell r="B2366" t="str">
            <v>JC103256-H</v>
          </cell>
          <cell r="C2366" t="str">
            <v>Nursing &amp; Education</v>
          </cell>
          <cell r="D2366" t="str">
            <v>Registered Nurses</v>
          </cell>
          <cell r="E2366" t="str">
            <v>309.00</v>
          </cell>
          <cell r="F2366" t="str">
            <v>Provides services as a patient navigator throughout the continuum of care in a clinic setting.</v>
          </cell>
        </row>
        <row r="2367">
          <cell r="B2367" t="str">
            <v>JC103256-S</v>
          </cell>
          <cell r="C2367" t="str">
            <v>Nursing &amp; Education</v>
          </cell>
          <cell r="D2367" t="str">
            <v>Registered Nurses</v>
          </cell>
          <cell r="E2367" t="str">
            <v>309.00</v>
          </cell>
          <cell r="F2367" t="str">
            <v>Provides services as a patient navigator throughout the continuum of care in a clinic setting.</v>
          </cell>
        </row>
        <row r="2368">
          <cell r="B2368" t="str">
            <v>JC102882-S</v>
          </cell>
          <cell r="C2368" t="str">
            <v>Nursing &amp; Education</v>
          </cell>
          <cell r="D2368" t="str">
            <v>Registered Nurses</v>
          </cell>
          <cell r="E2368" t="str">
            <v>310.00</v>
          </cell>
          <cell r="F2368" t="str">
            <v>Provides services as a patient navigator throughout the continuum of care.</v>
          </cell>
        </row>
        <row r="2369">
          <cell r="B2369" t="str">
            <v>JC103300-H</v>
          </cell>
          <cell r="C2369" t="str">
            <v>Nursing &amp; Education</v>
          </cell>
          <cell r="D2369" t="str">
            <v>Registered Nurses</v>
          </cell>
          <cell r="E2369" t="str">
            <v>321.00</v>
          </cell>
          <cell r="F2369" t="str">
            <v>The Nurse Residency Specialist is an informal leader responsible for creating a healthy learning environment in which new graduate nurses can fulfill their highest professional potential and efficiently progress through novice to proficient RN competency.  The Nurse Residency Specialist serves in the critical role of coach and mentor to assigned nurse residents and international nurses within their designated ministry.  They implement system level guidelines and programming with the goal to socialize and enculturate nurse residents and international nurses into SSM Health and promote participant retention.</v>
          </cell>
        </row>
        <row r="2370">
          <cell r="B2370" t="str">
            <v>JC101253-H</v>
          </cell>
          <cell r="C2370" t="str">
            <v>Nursing &amp; Education</v>
          </cell>
          <cell r="D2370" t="str">
            <v>Registered Nurses</v>
          </cell>
          <cell r="E2370" t="str">
            <v>308.00</v>
          </cell>
          <cell r="F2370" t="str">
            <v>Provides health care services to the organization's employees in accordance with established policies, procedures and protocols of the healthcare organization.</v>
          </cell>
        </row>
        <row r="2371">
          <cell r="B2371" t="str">
            <v>JC101048</v>
          </cell>
          <cell r="C2371" t="str">
            <v>Nursing &amp; Education</v>
          </cell>
          <cell r="D2371" t="str">
            <v>Registered Nurses</v>
          </cell>
          <cell r="E2371" t="str">
            <v>513.00</v>
          </cell>
          <cell r="F2371" t="str">
            <v>Facilitate, coordinate, and complete patient related tasks necessary for the management of the patient's care.</v>
          </cell>
        </row>
        <row r="2372">
          <cell r="B2372" t="str">
            <v>JC103120-H</v>
          </cell>
          <cell r="C2372" t="str">
            <v>Nursing &amp; Education</v>
          </cell>
          <cell r="D2372" t="str">
            <v>Registered Nurses</v>
          </cell>
          <cell r="E2372" t="str">
            <v>310.00</v>
          </cell>
          <cell r="F2372" t="str">
            <v>Assesses, plans, implements, and evaluates activities planning for an assigned service or population.</v>
          </cell>
        </row>
        <row r="2373">
          <cell r="B2373" t="str">
            <v>JC103120-S</v>
          </cell>
          <cell r="C2373" t="str">
            <v>Nursing &amp; Education</v>
          </cell>
          <cell r="D2373" t="str">
            <v>Registered Nurses</v>
          </cell>
          <cell r="E2373" t="str">
            <v>310.00</v>
          </cell>
          <cell r="F2373" t="str">
            <v>Assesses, plans, implements, and evaluates activities planning for an assigned service or population.</v>
          </cell>
        </row>
        <row r="2374">
          <cell r="B2374" t="str">
            <v>JC101256-H</v>
          </cell>
          <cell r="C2374" t="str">
            <v>Nursing &amp; Education</v>
          </cell>
          <cell r="D2374" t="str">
            <v>Registered Nurses</v>
          </cell>
          <cell r="E2374" t="str">
            <v>309.00</v>
          </cell>
          <cell r="F2374" t="str">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ell>
        </row>
        <row r="2375">
          <cell r="B2375" t="str">
            <v>JC101256-S</v>
          </cell>
          <cell r="C2375" t="str">
            <v>Nursing &amp; Education</v>
          </cell>
          <cell r="D2375" t="str">
            <v>Registered Nurses</v>
          </cell>
          <cell r="E2375" t="str">
            <v>309.00</v>
          </cell>
          <cell r="F2375" t="str">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ell>
        </row>
        <row r="2376">
          <cell r="B2376" t="str">
            <v>JC102412</v>
          </cell>
          <cell r="C2376" t="str">
            <v>Nursing &amp; Education</v>
          </cell>
          <cell r="D2376" t="str">
            <v>Registered Nurses</v>
          </cell>
          <cell r="E2376" t="str">
            <v>514.00</v>
          </cell>
          <cell r="F2376" t="str">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ell>
        </row>
        <row r="2377">
          <cell r="B2377" t="str">
            <v>JC101053</v>
          </cell>
          <cell r="C2377" t="str">
            <v>Nursing &amp; Education</v>
          </cell>
          <cell r="D2377" t="str">
            <v>Registered Nurses</v>
          </cell>
          <cell r="E2377" t="str">
            <v>513.00</v>
          </cell>
          <cell r="F2377" t="str">
            <v>Assesses, plans, implements and evaluates educational activities planning for an assigned service or population.</v>
          </cell>
        </row>
        <row r="2378">
          <cell r="B2378" t="str">
            <v>JC102976-WO</v>
          </cell>
          <cell r="C2378" t="str">
            <v>Nursing &amp; Education</v>
          </cell>
          <cell r="D2378" t="str">
            <v>Registered Nurses</v>
          </cell>
          <cell r="E2378" t="str">
            <v>311.00</v>
          </cell>
          <cell r="F2378" t="str">
            <v>Responsible at a Region level for identifying and coordinating the appropriate placement for all patient admissions according to patient acuity, bed availability and required services.</v>
          </cell>
        </row>
        <row r="2379">
          <cell r="B2379" t="str">
            <v>JC102976</v>
          </cell>
          <cell r="C2379" t="str">
            <v>Nursing &amp; Education</v>
          </cell>
          <cell r="D2379" t="str">
            <v>Registered Nurses</v>
          </cell>
          <cell r="E2379" t="str">
            <v>311.00</v>
          </cell>
          <cell r="F2379" t="str">
            <v>Responsible at a Region level for identifying and coordinating the appropriate placement for all patient admissions according to patient acuity, bed availability and required services.</v>
          </cell>
        </row>
        <row r="2380">
          <cell r="B2380" t="str">
            <v>JC101260</v>
          </cell>
          <cell r="C2380" t="str">
            <v>Nursing &amp; Education</v>
          </cell>
          <cell r="D2380" t="str">
            <v>Registered Nurses</v>
          </cell>
          <cell r="E2380" t="str">
            <v>308.00</v>
          </cell>
          <cell r="F2380" t="str">
            <v>Provides direct nursing care in accordance with established policies, procedures and protocols of the healthcare organization.</v>
          </cell>
        </row>
        <row r="2381">
          <cell r="B2381" t="str">
            <v>JC101260-WO</v>
          </cell>
          <cell r="C2381" t="str">
            <v>Nursing &amp; Education</v>
          </cell>
          <cell r="D2381" t="str">
            <v>Registered Nurses</v>
          </cell>
          <cell r="E2381" t="str">
            <v>308.00</v>
          </cell>
          <cell r="F2381" t="str">
            <v>Provides direct nursing care in accordance with established policies, procedures and protocols of the healthcare organization.</v>
          </cell>
        </row>
        <row r="2382">
          <cell r="B2382" t="str">
            <v>JC102844</v>
          </cell>
          <cell r="C2382" t="str">
            <v>Nursing &amp; Education</v>
          </cell>
          <cell r="D2382" t="str">
            <v>Registered Nurses</v>
          </cell>
          <cell r="E2382" t="str">
            <v>310.00</v>
          </cell>
          <cell r="F2382" t="str">
            <v>Coordinates and facilitates patient admission according to patient acuity, bed availability, and required services.</v>
          </cell>
        </row>
        <row r="2383">
          <cell r="B2383" t="str">
            <v>JC101262</v>
          </cell>
          <cell r="C2383" t="str">
            <v>Nursing &amp; Education</v>
          </cell>
          <cell r="D2383" t="str">
            <v>Registered Nurses</v>
          </cell>
          <cell r="E2383" t="str">
            <v>308.00</v>
          </cell>
          <cell r="F2383" t="str">
            <v>Provides direct nursing care in accordance with established policies, procedures and protocols of the healthcare organization.</v>
          </cell>
        </row>
        <row r="2384">
          <cell r="B2384" t="str">
            <v>JC101262-WO</v>
          </cell>
          <cell r="C2384" t="str">
            <v>Nursing &amp; Education</v>
          </cell>
          <cell r="D2384" t="str">
            <v>Registered Nurses</v>
          </cell>
          <cell r="E2384" t="str">
            <v>308.00</v>
          </cell>
          <cell r="F2384" t="str">
            <v>Provides direct nursing care in accordance with established policies, procedures and protocols of the healthcare organization.</v>
          </cell>
        </row>
        <row r="2385">
          <cell r="B2385" t="str">
            <v>JC101237</v>
          </cell>
          <cell r="C2385" t="str">
            <v>Nursing &amp; Education</v>
          </cell>
          <cell r="D2385" t="str">
            <v>Registered Nurses</v>
          </cell>
          <cell r="E2385" t="str">
            <v>310.00</v>
          </cell>
          <cell r="F2385"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386">
          <cell r="B2386" t="str">
            <v>JC101237-WO</v>
          </cell>
          <cell r="C2386" t="str">
            <v>Nursing &amp; Education</v>
          </cell>
          <cell r="D2386" t="str">
            <v>Registered Nurses</v>
          </cell>
          <cell r="E2386" t="str">
            <v>310.00</v>
          </cell>
          <cell r="F2386"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387">
          <cell r="B2387" t="str">
            <v>JC101286-H</v>
          </cell>
          <cell r="C2387" t="str">
            <v>Nursing &amp; Education</v>
          </cell>
          <cell r="D2387" t="str">
            <v>Registered Nurses</v>
          </cell>
          <cell r="E2387" t="str">
            <v>No Grade (H)</v>
          </cell>
          <cell r="F2387" t="str">
            <v>Provides direct nursing care in accordance with established policies, procedures and protocols of the healthcare organization.</v>
          </cell>
        </row>
        <row r="2388">
          <cell r="B2388" t="str">
            <v>JC101847</v>
          </cell>
          <cell r="C2388" t="str">
            <v>Nursing &amp; Education</v>
          </cell>
          <cell r="D2388" t="str">
            <v>Registered Nurses</v>
          </cell>
          <cell r="E2388" t="str">
            <v>308.00</v>
          </cell>
          <cell r="F2388" t="str">
            <v>Provides leadership and direction to the patient care team.  Performs age-specific physical, psychological, and social assessments, formulates nursing diagnoses, and develops a plan of care, which includes individualized treatment strategies for the post-anesthesia setting.</v>
          </cell>
        </row>
        <row r="2389">
          <cell r="B2389" t="str">
            <v>JC101847-F</v>
          </cell>
          <cell r="C2389" t="str">
            <v>Nursing &amp; Education</v>
          </cell>
          <cell r="D2389" t="str">
            <v>Registered Nurses</v>
          </cell>
          <cell r="E2389" t="str">
            <v>308.00</v>
          </cell>
          <cell r="F2389" t="str">
            <v>Provides leadership and direction to the patient care team.  Performs age-specific physical, psychological, and social assessments, formulates nursing diagnoses, and develops a plan of care, which includes individualized treatment strategies for the post-anesthesia setting.</v>
          </cell>
        </row>
        <row r="2390">
          <cell r="B2390" t="str">
            <v>JC103324-F</v>
          </cell>
          <cell r="C2390" t="str">
            <v>Nursing &amp; Education</v>
          </cell>
          <cell r="D2390" t="str">
            <v>Registered Nurses</v>
          </cell>
          <cell r="E2390" t="str">
            <v>308.00</v>
          </cell>
          <cell r="F2390" t="str">
            <v>Provides leadership and direction to the patient care team.  Performs age-specific physical, psychological, and social assessments, formulates nursing diagnoses, and develops a plan of care, which includes individualized treatment strategies for the post-anesthesia setting.</v>
          </cell>
        </row>
        <row r="2391">
          <cell r="B2391" t="str">
            <v>JC101226-H</v>
          </cell>
          <cell r="C2391" t="str">
            <v>Nursing &amp; Education</v>
          </cell>
          <cell r="D2391" t="str">
            <v>Registered Nurses</v>
          </cell>
          <cell r="E2391" t="str">
            <v>310.00</v>
          </cell>
          <cell r="F2391" t="str">
            <v>Provides coordination of the activities and flow of work for the assigned clinical program.</v>
          </cell>
        </row>
        <row r="2392">
          <cell r="B2392" t="str">
            <v>JC101226-S</v>
          </cell>
          <cell r="C2392" t="str">
            <v>Nursing &amp; Education</v>
          </cell>
          <cell r="D2392" t="str">
            <v>Registered Nurses</v>
          </cell>
          <cell r="E2392" t="str">
            <v>310.00</v>
          </cell>
          <cell r="F2392" t="str">
            <v>Provides coordination of the activities and flow of work for the assigned clinical program.</v>
          </cell>
        </row>
        <row r="2393">
          <cell r="B2393" t="str">
            <v>JC103010</v>
          </cell>
          <cell r="C2393" t="str">
            <v>Nursing &amp; Education</v>
          </cell>
          <cell r="D2393" t="str">
            <v>Registered Nurses</v>
          </cell>
          <cell r="E2393" t="str">
            <v>312.00</v>
          </cell>
          <cell r="F2393" t="str">
            <v>Leads the coordination of the activities and flow of work for the transplant service line.</v>
          </cell>
        </row>
        <row r="2394">
          <cell r="B2394" t="str">
            <v>JC102220</v>
          </cell>
          <cell r="C2394" t="str">
            <v>Nursing &amp; Education</v>
          </cell>
          <cell r="D2394" t="str">
            <v>Registered Nurses</v>
          </cell>
          <cell r="E2394" t="str">
            <v>513.00</v>
          </cell>
          <cell r="F2394" t="str">
            <v>Provides coordination of the activities and flow of work for the assigned program.</v>
          </cell>
        </row>
        <row r="2395">
          <cell r="B2395" t="str">
            <v>JC102843-H</v>
          </cell>
          <cell r="C2395" t="str">
            <v>Nursing &amp; Education</v>
          </cell>
          <cell r="D2395" t="str">
            <v>Registered Nurses</v>
          </cell>
          <cell r="E2395" t="str">
            <v>311.00</v>
          </cell>
          <cell r="F2395" t="str">
            <v>Provides coordination of the activities and flow of work for the assigned clinical program.</v>
          </cell>
        </row>
        <row r="2396">
          <cell r="B2396" t="str">
            <v>JC102843-S</v>
          </cell>
          <cell r="C2396" t="str">
            <v>Nursing &amp; Education</v>
          </cell>
          <cell r="D2396" t="str">
            <v>Registered Nurses</v>
          </cell>
          <cell r="E2396" t="str">
            <v>311.00</v>
          </cell>
          <cell r="F2396" t="str">
            <v>Provides coordination of the activities and flow of work for the assigned clinical program.</v>
          </cell>
        </row>
        <row r="2397">
          <cell r="B2397" t="str">
            <v>JC103009-H</v>
          </cell>
          <cell r="C2397" t="str">
            <v>Nursing &amp; Education</v>
          </cell>
          <cell r="D2397" t="str">
            <v>Registered Nurses</v>
          </cell>
          <cell r="E2397" t="str">
            <v>312.00</v>
          </cell>
          <cell r="F2397" t="str">
            <v>Provides coordination of the activities and flow of work for the assigned clinical program.</v>
          </cell>
        </row>
        <row r="2398">
          <cell r="B2398" t="str">
            <v>JC103009-S</v>
          </cell>
          <cell r="C2398" t="str">
            <v>Nursing &amp; Education</v>
          </cell>
          <cell r="D2398" t="str">
            <v>Registered Nurses</v>
          </cell>
          <cell r="E2398" t="str">
            <v>312.00</v>
          </cell>
          <cell r="F2398" t="str">
            <v>Provides coordination of the activities and flow of work for the assigned clinical program.</v>
          </cell>
        </row>
        <row r="2399">
          <cell r="B2399" t="str">
            <v>JC102199-H</v>
          </cell>
          <cell r="C2399" t="str">
            <v>Nursing &amp; Education</v>
          </cell>
          <cell r="D2399" t="str">
            <v>Registered Nurses</v>
          </cell>
          <cell r="E2399" t="str">
            <v>315.00</v>
          </cell>
          <cell r="F2399" t="str">
            <v>Provides strategic leadership and operational oversight and accountable for designing and implementing the organization’s strategic plan for a designated program(s). Responsible for long range planning and the development and implementation of growth strategies for the program(s) within designated region. Works in partnership with key medical directors and ministry, regional and system leaders to improve the delivery of patient care within the designated program(s).</v>
          </cell>
        </row>
        <row r="2400">
          <cell r="B2400" t="str">
            <v>JC101212</v>
          </cell>
          <cell r="C2400" t="str">
            <v>Nursing &amp; Education</v>
          </cell>
          <cell r="D2400" t="str">
            <v>Registered Nurses</v>
          </cell>
          <cell r="E2400" t="str">
            <v>312.00</v>
          </cell>
          <cell r="F2400" t="str">
            <v>Manages assigned program(s) to meet business objectives.</v>
          </cell>
        </row>
        <row r="2401">
          <cell r="B2401" t="str">
            <v>JC101212-H</v>
          </cell>
          <cell r="C2401" t="str">
            <v>Nursing &amp; Education</v>
          </cell>
          <cell r="D2401" t="str">
            <v>Registered Nurses</v>
          </cell>
          <cell r="E2401" t="str">
            <v>312.00</v>
          </cell>
          <cell r="F2401" t="str">
            <v>Manages assigned program(s) to meet business objectives.</v>
          </cell>
        </row>
        <row r="2402">
          <cell r="B2402" t="str">
            <v>JC102723</v>
          </cell>
          <cell r="C2402" t="str">
            <v>Nursing &amp; Education</v>
          </cell>
          <cell r="D2402" t="str">
            <v>Registered Nurses</v>
          </cell>
          <cell r="E2402" t="str">
            <v>312.00</v>
          </cell>
          <cell r="F2402" t="str">
            <v>Provides coordination of the activities and flow of work for the assigned clinical program.</v>
          </cell>
        </row>
        <row r="2403">
          <cell r="B2403" t="str">
            <v>JC103325</v>
          </cell>
          <cell r="C2403" t="str">
            <v>Strategy &amp; Transformation</v>
          </cell>
          <cell r="D2403" t="str">
            <v>Transformation</v>
          </cell>
          <cell r="E2403" t="str">
            <v>323.00</v>
          </cell>
          <cell r="F2403" t="str">
            <v>Responsible for leadership, strategy, and operation of the international clinical workforce program. Works in collaboration with organizational leadership to implement system international workforce initiatives to promote a thriving clinical workforce pipeline. Leads local, regional, and/or system level international workforce planning efforts in accordance with the strategic vision, key performance indicators (KPIs), objectives, programs, and policies of the organization.</v>
          </cell>
        </row>
        <row r="2404">
          <cell r="B2404" t="str">
            <v>JC103153</v>
          </cell>
          <cell r="C2404" t="str">
            <v>Nursing &amp; Education</v>
          </cell>
          <cell r="D2404" t="str">
            <v>Clinical Education</v>
          </cell>
          <cell r="E2404" t="str">
            <v>312.00</v>
          </cell>
          <cell r="F2404" t="str">
            <v>Manages assigned program(s) to meet business objectives.</v>
          </cell>
        </row>
        <row r="2405">
          <cell r="B2405" t="str">
            <v>JC101257-H</v>
          </cell>
          <cell r="C2405" t="str">
            <v>Nursing &amp; Education</v>
          </cell>
          <cell r="D2405" t="str">
            <v>Registered Nurses</v>
          </cell>
          <cell r="E2405" t="str">
            <v>309.00</v>
          </cell>
          <cell r="F2405" t="str">
            <v>Provides support for the  business objectives to support program(s) of a defined area.</v>
          </cell>
        </row>
        <row r="2406">
          <cell r="B2406" t="str">
            <v>JC101257-S</v>
          </cell>
          <cell r="C2406" t="str">
            <v>Nursing &amp; Education</v>
          </cell>
          <cell r="D2406" t="str">
            <v>Registered Nurses</v>
          </cell>
          <cell r="E2406" t="str">
            <v>309.00</v>
          </cell>
          <cell r="F2406" t="str">
            <v>Provides support for the  business objectives to support program(s) of a defined area.</v>
          </cell>
        </row>
        <row r="2407">
          <cell r="B2407" t="str">
            <v>JC103058</v>
          </cell>
          <cell r="C2407" t="str">
            <v>Nursing &amp; Education</v>
          </cell>
          <cell r="D2407" t="str">
            <v>Registered Nurses</v>
          </cell>
          <cell r="E2407" t="str">
            <v>309.00</v>
          </cell>
          <cell r="F2407" t="str">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ell>
        </row>
        <row r="2408">
          <cell r="B2408" t="str">
            <v>JC103058-WO</v>
          </cell>
          <cell r="C2408" t="str">
            <v>Nursing &amp; Education</v>
          </cell>
          <cell r="D2408" t="str">
            <v>Registered Nurses</v>
          </cell>
          <cell r="E2408" t="str">
            <v>309.00</v>
          </cell>
          <cell r="F2408" t="str">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ell>
        </row>
        <row r="2409">
          <cell r="B2409" t="str">
            <v>JC101229-H</v>
          </cell>
          <cell r="C2409" t="str">
            <v>Nursing &amp; Education</v>
          </cell>
          <cell r="D2409" t="str">
            <v>Registered Nurses</v>
          </cell>
          <cell r="E2409" t="str">
            <v>310.00</v>
          </cell>
          <cell r="F2409" t="str">
            <v>Provides assessment, planning, implementation, and evaluation of clinical transformation activities for an assigned service or population.</v>
          </cell>
        </row>
        <row r="2410">
          <cell r="B2410" t="str">
            <v>JC102262</v>
          </cell>
          <cell r="C2410" t="str">
            <v>Nursing &amp; Education</v>
          </cell>
          <cell r="D2410" t="str">
            <v>Registered Nurses</v>
          </cell>
          <cell r="E2410" t="str">
            <v>308.00</v>
          </cell>
          <cell r="F2410" t="str">
            <v>Provides direct nursing care in accordance with established policies, procedures and protocols of the healthcare organization.</v>
          </cell>
        </row>
        <row r="2411">
          <cell r="B2411" t="str">
            <v>JC102262-S</v>
          </cell>
          <cell r="C2411" t="str">
            <v>Nursing &amp; Education</v>
          </cell>
          <cell r="D2411" t="str">
            <v>Registered Nurses</v>
          </cell>
          <cell r="E2411" t="str">
            <v>308.00</v>
          </cell>
          <cell r="F2411" t="str">
            <v>Provides direct nursing care in accordance with established policies, procedures and protocols of the healthcare organization.</v>
          </cell>
        </row>
        <row r="2412">
          <cell r="B2412" t="str">
            <v>JC102261</v>
          </cell>
          <cell r="C2412" t="str">
            <v>Nursing &amp; Education</v>
          </cell>
          <cell r="D2412" t="str">
            <v>Registered Nurses</v>
          </cell>
          <cell r="E2412" t="str">
            <v>308.00</v>
          </cell>
          <cell r="F2412" t="str">
            <v>Provides direct nursing care in accordance with established policies, procedures and protocols of the healthcare organization.</v>
          </cell>
        </row>
        <row r="2413">
          <cell r="B2413" t="str">
            <v>JC103582</v>
          </cell>
          <cell r="C2413" t="str">
            <v>Nursing &amp; Education</v>
          </cell>
          <cell r="D2413" t="str">
            <v>Registered Nurses</v>
          </cell>
          <cell r="E2413" t="str">
            <v>514.00</v>
          </cell>
          <cell r="F2413" t="str">
            <v>Provides guidance and coordination of the referral liaison team. 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ell>
        </row>
        <row r="2414">
          <cell r="B2414" t="str">
            <v>JC101718</v>
          </cell>
          <cell r="C2414" t="str">
            <v>Nursing &amp; Education</v>
          </cell>
          <cell r="D2414" t="str">
            <v>Registered Nurses</v>
          </cell>
          <cell r="E2414" t="str">
            <v>514.00</v>
          </cell>
          <cell r="F2414" t="str">
            <v>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ell>
        </row>
        <row r="2415">
          <cell r="B2415" t="str">
            <v>JC102343</v>
          </cell>
          <cell r="C2415" t="str">
            <v>Nursing &amp; Education</v>
          </cell>
          <cell r="D2415" t="str">
            <v>Registered Nurses</v>
          </cell>
          <cell r="E2415" t="str">
            <v>315.00</v>
          </cell>
          <cell r="F2415" t="str">
            <v>Leads clinical nursing across the region in accordance with the organization's mission, vision and values. Promotes nursing excellence through the continuous improvement of quality, safety, patient experience, and effectiveness of nursing practice. Promotes organizational learning, rapid dissemination of key learnings, and the sharing of knowledge and talent across the region and organization. Promotes collaboration through dyad and triad partnerships that ensure the coordination and standardization of best practices.</v>
          </cell>
        </row>
        <row r="2416">
          <cell r="B2416" t="str">
            <v>JC102979-H</v>
          </cell>
          <cell r="C2416" t="str">
            <v>Nursing &amp; Education</v>
          </cell>
          <cell r="D2416" t="str">
            <v>Registered Nurses</v>
          </cell>
          <cell r="E2416" t="str">
            <v>312.00</v>
          </cell>
          <cell r="F2416" t="str">
            <v>Provides operational assistance with the daily activities in the Patient Logistics Center. Provides ongoing education, coaching, and mentoring to assigned staff.</v>
          </cell>
        </row>
        <row r="2417">
          <cell r="B2417" t="str">
            <v>JC101848</v>
          </cell>
          <cell r="C2417" t="str">
            <v>Nursing &amp; Education</v>
          </cell>
          <cell r="D2417" t="str">
            <v>Registered Nurses</v>
          </cell>
          <cell r="E2417" t="str">
            <v>308.00</v>
          </cell>
          <cell r="F2417" t="str">
            <v>Provides direct nursing care in accordance with established policies, procedures and protocols of the healthcare organization.</v>
          </cell>
        </row>
        <row r="2418">
          <cell r="B2418" t="str">
            <v>JC102043</v>
          </cell>
          <cell r="C2418" t="str">
            <v>Nursing &amp; Education</v>
          </cell>
          <cell r="D2418" t="str">
            <v>Research</v>
          </cell>
          <cell r="E2418" t="str">
            <v>310.00</v>
          </cell>
          <cell r="F2418" t="str">
            <v>Fosters innovation, inquiry and creates a culture that embeds current knowledge and research into care decisions to improve patient outcomes and health care delivery systems.</v>
          </cell>
        </row>
        <row r="2419">
          <cell r="B2419" t="str">
            <v>JC101331</v>
          </cell>
          <cell r="C2419" t="str">
            <v>Nursing &amp; Education</v>
          </cell>
          <cell r="D2419" t="str">
            <v>Registered Nurses</v>
          </cell>
          <cell r="E2419" t="str">
            <v>308.00</v>
          </cell>
          <cell r="F2419" t="str">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420">
          <cell r="B2420" t="str">
            <v>JC101331-F</v>
          </cell>
          <cell r="C2420" t="str">
            <v>Nursing &amp; Education</v>
          </cell>
          <cell r="D2420" t="str">
            <v>Registered Nurses</v>
          </cell>
          <cell r="E2420" t="str">
            <v>308.00</v>
          </cell>
          <cell r="F2420" t="str">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421">
          <cell r="B2421" t="str">
            <v>JC103577</v>
          </cell>
          <cell r="C2421" t="str">
            <v>Nursing &amp; Education</v>
          </cell>
          <cell r="D2421" t="str">
            <v>Registered Nurses</v>
          </cell>
          <cell r="E2421" t="str">
            <v>307.00</v>
          </cell>
          <cell r="F2421" t="str">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422">
          <cell r="B2422" t="str">
            <v>JC101215</v>
          </cell>
          <cell r="C2422" t="str">
            <v>Nursing &amp; Education</v>
          </cell>
          <cell r="D2422" t="str">
            <v>Registered Nurses</v>
          </cell>
          <cell r="E2422" t="str">
            <v>120.00</v>
          </cell>
          <cell r="F2422" t="str">
            <v>Develops, implements and manages risk management activities.</v>
          </cell>
        </row>
        <row r="2423">
          <cell r="B2423" t="str">
            <v>JC101287</v>
          </cell>
          <cell r="C2423" t="str">
            <v>Nursing &amp; Education</v>
          </cell>
          <cell r="D2423" t="str">
            <v>Registered Nurses</v>
          </cell>
          <cell r="E2423" t="str">
            <v>306.00</v>
          </cell>
          <cell r="F2423" t="str">
            <v>Provides health screenings with referral and follow-up to students in area Catholic schools in participation with the School District Administrative Claiming Program (SDAC).</v>
          </cell>
        </row>
        <row r="2424">
          <cell r="B2424" t="str">
            <v>JC101849</v>
          </cell>
          <cell r="C2424" t="str">
            <v>Nursing &amp; Education</v>
          </cell>
          <cell r="D2424" t="str">
            <v>Registered Nurses</v>
          </cell>
          <cell r="E2424" t="str">
            <v>314.00</v>
          </cell>
          <cell r="F2424" t="str">
            <v>Responsible for operationalizing, maintaining, and evaluating evidence-based practice (EBP) and research activities within a ministry, region or system-level using a change agent approach. Implements an infrastructure that provides team members support to shape the work environment by assuring their practice is evidence-based and knowledge is generated through research. Promotes a culture of inquiry to bridge the gap between research and practice by engaging team members in research and EBP with a focus on guiding the development of an infrastructure of resources including coaches and mentors. Performs work that is integrally involved and aligned with the organization’s and nursing’s strategic plans and the goals of achieving or maintaining Magnet®/Pathways® designation.</v>
          </cell>
        </row>
        <row r="2425">
          <cell r="B2425" t="str">
            <v>JC101271-H</v>
          </cell>
          <cell r="C2425" t="str">
            <v>Nursing &amp; Education</v>
          </cell>
          <cell r="D2425" t="str">
            <v>Registered Nurses</v>
          </cell>
          <cell r="E2425" t="str">
            <v>308.00</v>
          </cell>
          <cell r="F2425" t="str">
            <v>Performs forensic examinations of individuals who have been sexually assaulted and provides related patient care and referrals.</v>
          </cell>
        </row>
        <row r="2426">
          <cell r="B2426" t="str">
            <v>JC100081</v>
          </cell>
          <cell r="C2426" t="str">
            <v>Nursing &amp; Education</v>
          </cell>
          <cell r="D2426" t="str">
            <v>Registered Nurses</v>
          </cell>
          <cell r="E2426" t="str">
            <v>NNOC-Spec</v>
          </cell>
          <cell r="F2426" t="str">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ell>
        </row>
        <row r="2427">
          <cell r="B2427" t="str">
            <v>JC100081-WO</v>
          </cell>
          <cell r="C2427" t="str">
            <v>Nursing &amp; Education</v>
          </cell>
          <cell r="D2427" t="str">
            <v>Registered Nurses</v>
          </cell>
          <cell r="E2427" t="str">
            <v>NNOC-Spec</v>
          </cell>
          <cell r="F2427" t="str">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ell>
        </row>
        <row r="2428">
          <cell r="B2428" t="str">
            <v>JC103603</v>
          </cell>
          <cell r="C2428" t="str">
            <v>Nursing &amp; Education</v>
          </cell>
          <cell r="D2428" t="str">
            <v>Registered Nurses</v>
          </cell>
          <cell r="E2428" t="str">
            <v>NNOC-Spec 2</v>
          </cell>
          <cell r="F2428" t="str">
            <v>The Registered Nurse (RN) is a professional practitioner who manages and directs nursing care activities in the areas of cath lab and interventional radiology. Must be energetic and highly motivated to support the success of Saint Louis University Hospital.</v>
          </cell>
        </row>
        <row r="2429">
          <cell r="B2429" t="str">
            <v>JC106303-WO</v>
          </cell>
          <cell r="C2429" t="str">
            <v>Nursing &amp; Education</v>
          </cell>
          <cell r="D2429" t="str">
            <v>Registered Nurses</v>
          </cell>
          <cell r="E2429" t="str">
            <v>NNOC-Spec 2</v>
          </cell>
          <cell r="F2429" t="str">
            <v>The Registered Nurse (RN) is a professional practitioner who manages and directs nursing care activities in the areas of cath lab and interventional radiology. Must be energetic and highly motivated to support the success of Saint Louis University Hospital.</v>
          </cell>
        </row>
        <row r="2430">
          <cell r="B2430" t="str">
            <v>JC101937-H</v>
          </cell>
          <cell r="C2430" t="str">
            <v>Nursing &amp; Education</v>
          </cell>
          <cell r="D2430" t="str">
            <v>Registered Nurses</v>
          </cell>
          <cell r="E2430" t="str">
            <v>309.00</v>
          </cell>
          <cell r="F2430" t="str">
            <v>Provide concurrent utilization review for appropriate statusing and ensure CMS compliance.</v>
          </cell>
        </row>
        <row r="2431">
          <cell r="B2431" t="str">
            <v>JC101937-WO</v>
          </cell>
          <cell r="C2431" t="str">
            <v>Nursing &amp; Education</v>
          </cell>
          <cell r="D2431" t="str">
            <v>Registered Nurses</v>
          </cell>
          <cell r="E2431" t="str">
            <v>309.00</v>
          </cell>
          <cell r="F2431" t="str">
            <v>Provide concurrent utilization review for appropriate statusing and ensure CMS compliance.</v>
          </cell>
        </row>
        <row r="2432">
          <cell r="B2432" t="str">
            <v>JC101261</v>
          </cell>
          <cell r="C2432" t="str">
            <v>Nursing &amp; Education</v>
          </cell>
          <cell r="D2432" t="str">
            <v>Registered Nurses</v>
          </cell>
          <cell r="E2432" t="str">
            <v>308.00</v>
          </cell>
          <cell r="F2432" t="str">
            <v>Provides direct nursing care in settings where patients require complex assessments and intervention, in accordance with established policies, procedures and protocols of the healthcare organization.</v>
          </cell>
        </row>
        <row r="2433">
          <cell r="B2433" t="str">
            <v>JC101261-F</v>
          </cell>
          <cell r="C2433" t="str">
            <v>Nursing &amp; Education</v>
          </cell>
          <cell r="D2433" t="str">
            <v>Registered Nurses</v>
          </cell>
          <cell r="E2433" t="str">
            <v>308.00</v>
          </cell>
          <cell r="F2433" t="str">
            <v>Provides direct nursing care in settings where patients require complex assessments and intervention, in accordance with established policies, procedures and protocols of the healthcare organization.</v>
          </cell>
        </row>
        <row r="2434">
          <cell r="B2434" t="str">
            <v>JC101261-WO</v>
          </cell>
          <cell r="C2434" t="str">
            <v>Nursing &amp; Education</v>
          </cell>
          <cell r="D2434" t="str">
            <v>Registered Nurses</v>
          </cell>
          <cell r="E2434" t="str">
            <v>308.00</v>
          </cell>
          <cell r="F2434" t="str">
            <v>Provides direct nursing care in settings where patients require complex assessments and intervention, in accordance with established policies, procedures and protocols of the healthcare organization.</v>
          </cell>
        </row>
        <row r="2435">
          <cell r="B2435" t="str">
            <v>JC101277-F</v>
          </cell>
          <cell r="C2435" t="str">
            <v>Nursing &amp; Education</v>
          </cell>
          <cell r="D2435" t="str">
            <v>Registered Nurses</v>
          </cell>
          <cell r="E2435" t="str">
            <v>308.00</v>
          </cell>
          <cell r="F2435" t="str">
            <v>Delivers professional nursing care in the operative setting to patients undergoing surgical or other invasive procedures.</v>
          </cell>
        </row>
        <row r="2436">
          <cell r="B2436" t="str">
            <v>JC101277-H</v>
          </cell>
          <cell r="C2436" t="str">
            <v>Nursing &amp; Education</v>
          </cell>
          <cell r="D2436" t="str">
            <v>Registered Nurses</v>
          </cell>
          <cell r="E2436" t="str">
            <v>308.00</v>
          </cell>
          <cell r="F2436" t="str">
            <v>Delivers professional nursing care in the operative setting to patients undergoing surgical or other invasive procedures.</v>
          </cell>
        </row>
        <row r="2437">
          <cell r="B2437" t="str">
            <v>JC103067-F</v>
          </cell>
          <cell r="C2437" t="str">
            <v>Nursing &amp; Education</v>
          </cell>
          <cell r="D2437" t="str">
            <v>Registered Nurses</v>
          </cell>
          <cell r="E2437" t="str">
            <v>308.00</v>
          </cell>
          <cell r="F2437" t="str">
            <v>Delivers professional nursing care in the operative setting to patients undergoing surgical or other invasive procedures.</v>
          </cell>
        </row>
        <row r="2438">
          <cell r="B2438" t="str">
            <v>JC101277-WO</v>
          </cell>
          <cell r="C2438" t="str">
            <v>Nursing &amp; Education</v>
          </cell>
          <cell r="D2438" t="str">
            <v>Registered Nurses</v>
          </cell>
          <cell r="E2438" t="str">
            <v>308.00</v>
          </cell>
          <cell r="F2438" t="str">
            <v>Delivers professional nursing care in the operative setting to patients undergoing surgical or other invasive procedures.</v>
          </cell>
        </row>
        <row r="2439">
          <cell r="B2439" t="str">
            <v>JC102331</v>
          </cell>
          <cell r="C2439" t="str">
            <v>Nursing &amp; Education</v>
          </cell>
          <cell r="D2439" t="str">
            <v>Registered Nurses</v>
          </cell>
          <cell r="E2439" t="str">
            <v>308.00</v>
          </cell>
          <cell r="F2439" t="str">
            <v>Uses the nursing process in care delivery and provides nursing leadership for other patient care personnel. Circulates independently on complex cases.</v>
          </cell>
        </row>
        <row r="2440">
          <cell r="B2440" t="str">
            <v>JC102759</v>
          </cell>
          <cell r="C2440" t="str">
            <v>Nursing &amp; Education</v>
          </cell>
          <cell r="D2440" t="str">
            <v>Registered Nurses</v>
          </cell>
          <cell r="E2440" t="str">
            <v>311.00</v>
          </cell>
          <cell r="F2440" t="str">
            <v>Provides surgical assist functions by directly assisting operating physician before, during and after surgical procedures aligned with policy and scope of practice.</v>
          </cell>
        </row>
        <row r="2441">
          <cell r="B2441" t="str">
            <v>JC102975-WO</v>
          </cell>
          <cell r="C2441" t="str">
            <v>Nursing &amp; Education</v>
          </cell>
          <cell r="D2441" t="str">
            <v>Registered Nurses</v>
          </cell>
          <cell r="E2441" t="str">
            <v>311.00</v>
          </cell>
          <cell r="F2441" t="str">
            <v>Responsible at the Region level for facilitating appropriate patient transfers into SSM Health from other healthcare facilities, physician offices and clinics.</v>
          </cell>
        </row>
        <row r="2442">
          <cell r="B2442" t="str">
            <v>JC102975</v>
          </cell>
          <cell r="C2442" t="str">
            <v>Nursing &amp; Education</v>
          </cell>
          <cell r="D2442" t="str">
            <v>Registered Nurses</v>
          </cell>
          <cell r="E2442" t="str">
            <v>311.00</v>
          </cell>
          <cell r="F2442" t="str">
            <v>Responsible at the Region level for facilitating appropriate patient transfers into SSM Health from other healthcare facilities, physician offices and clinics.</v>
          </cell>
        </row>
        <row r="2443">
          <cell r="B2443" t="str">
            <v>JC103707</v>
          </cell>
          <cell r="C2443" t="str">
            <v>Nursing &amp; Education</v>
          </cell>
          <cell r="D2443" t="str">
            <v>Registered Nurses</v>
          </cell>
          <cell r="E2443" t="str">
            <v>NNOC-CVOR</v>
          </cell>
          <cell r="F2443" t="str">
            <v>Uses the nursing process in care delivery, providing care for transplant patients.</v>
          </cell>
        </row>
        <row r="2444">
          <cell r="B2444" t="str">
            <v>JC101228</v>
          </cell>
          <cell r="C2444" t="str">
            <v>Nursing &amp; Education</v>
          </cell>
          <cell r="D2444" t="str">
            <v>Registered Nurses</v>
          </cell>
          <cell r="E2444" t="str">
            <v>310.00</v>
          </cell>
          <cell r="F2444" t="str">
            <v>The Performance Improvement Coordinator is an integral member of the Trauma program. Under the direction of the Trauma Program Manager (TPM), the Performance Improvement Coordinator identifies performance issues, assures timely evaluation, assists with developing action plans and implementing those plans, and is responsible for evaluating effectiveness.</v>
          </cell>
        </row>
        <row r="2445">
          <cell r="B2445" t="str">
            <v>JC101213-H</v>
          </cell>
          <cell r="C2445" t="str">
            <v>Nursing &amp; Education</v>
          </cell>
          <cell r="D2445" t="str">
            <v>Registered Nurses</v>
          </cell>
          <cell r="E2445" t="str">
            <v>312.00</v>
          </cell>
          <cell r="F2445" t="str">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ell>
        </row>
        <row r="2446">
          <cell r="B2446" t="str">
            <v>JC103634</v>
          </cell>
          <cell r="C2446" t="str">
            <v>Nursing &amp; Education</v>
          </cell>
          <cell r="D2446" t="str">
            <v>Registered Nurses</v>
          </cell>
          <cell r="E2446" t="str">
            <v>321.00</v>
          </cell>
          <cell r="F2446" t="str">
            <v>Develops, manages, and implements system-wide process development and improvement, education and training for Utilization Management (UM) staff. Acts as a resource and subject matter expert to the UM managers and UM team members regarding best practice UM processes.</v>
          </cell>
        </row>
        <row r="2447">
          <cell r="B2447" t="str">
            <v>JC103635</v>
          </cell>
          <cell r="C2447" t="str">
            <v>Nursing &amp; Education</v>
          </cell>
          <cell r="D2447" t="str">
            <v>Registered Nurses</v>
          </cell>
          <cell r="E2447" t="str">
            <v>322.00</v>
          </cell>
          <cell r="F2447" t="str">
            <v>Serves as the Utilization Management system-wide point of coordination between regional clinical and operational team leaders, physician liaisons, and revenue cycle leaders.</v>
          </cell>
        </row>
        <row r="2448">
          <cell r="B2448" t="str">
            <v>JC101258-H</v>
          </cell>
          <cell r="C2448" t="str">
            <v>Nursing &amp; Education</v>
          </cell>
          <cell r="D2448" t="str">
            <v>Registered Nurses</v>
          </cell>
          <cell r="E2448" t="str">
            <v>320.00</v>
          </cell>
          <cell r="F2448" t="str">
            <v>Evaluates the medical necessity and appropriateness of hospital admissions and surgical procedures. Ensures payors receive clinical information to support services provided by hospital. Ensures hospital receives authorization from payor.</v>
          </cell>
        </row>
        <row r="2449">
          <cell r="B2449" t="str">
            <v>JC101258-S</v>
          </cell>
          <cell r="C2449" t="str">
            <v>Nursing &amp; Education</v>
          </cell>
          <cell r="D2449" t="str">
            <v>Registered Nurses</v>
          </cell>
          <cell r="E2449" t="str">
            <v>320.00</v>
          </cell>
          <cell r="F2449" t="str">
            <v>Evaluates the medical necessity and appropriateness of hospital admissions and surgical procedures. Ensures payors receive clinical information to support services provided by hospital. Ensures hospital receives authorization from payor.</v>
          </cell>
        </row>
        <row r="2450">
          <cell r="B2450" t="str">
            <v>JC103310</v>
          </cell>
          <cell r="C2450" t="str">
            <v>Nursing &amp; Education</v>
          </cell>
          <cell r="D2450" t="str">
            <v>Registered Nurses</v>
          </cell>
          <cell r="E2450" t="str">
            <v>No Grade (H)</v>
          </cell>
          <cell r="F2450" t="str">
            <v>Responsible for the administration of vaccinations services to clients in public and private facilities. Ensures compliance with established policies, practices, protocols, and possessional and public health standards.</v>
          </cell>
        </row>
        <row r="2451">
          <cell r="B2451" t="str">
            <v>JC103307</v>
          </cell>
          <cell r="C2451" t="str">
            <v>Nursing &amp; Education</v>
          </cell>
          <cell r="D2451" t="str">
            <v>Registered Nurses</v>
          </cell>
          <cell r="E2451" t="str">
            <v>514.00</v>
          </cell>
          <cell r="F2451" t="str">
            <v>Provides remote care to patients under the direction of a qualified health care provider, functioning within the scope of license. Provides leadership for and coordination of RPM team resources. Participates in ongoing program development and process improvement.</v>
          </cell>
        </row>
        <row r="2452">
          <cell r="B2452" t="str">
            <v>JC103457</v>
          </cell>
          <cell r="C2452" t="str">
            <v>Nursing &amp; Education</v>
          </cell>
          <cell r="D2452" t="str">
            <v>Registered Nurses</v>
          </cell>
          <cell r="E2452" t="str">
            <v>307.00</v>
          </cell>
          <cell r="F2452" t="str">
            <v>Provides remote care to patients under the direction of a qualified health care provider, functioning within the scope of license to support different clinics and/or specialty clinics. Participates in program development and process improvement.</v>
          </cell>
        </row>
        <row r="2453">
          <cell r="B2453" t="str">
            <v>JC103177</v>
          </cell>
          <cell r="C2453" t="str">
            <v>Nursing &amp; Education</v>
          </cell>
          <cell r="D2453" t="str">
            <v>Registered Nurses</v>
          </cell>
          <cell r="E2453" t="str">
            <v>513.00</v>
          </cell>
          <cell r="F2453" t="str">
            <v>Provides remote care to patients under the direction of a qualified health care provider, functioning within the scope of license. Participates in program development and process improvement.</v>
          </cell>
        </row>
        <row r="2454">
          <cell r="B2454" t="str">
            <v>JC101851</v>
          </cell>
          <cell r="C2454" t="str">
            <v>Nursing &amp; Education</v>
          </cell>
          <cell r="D2454" t="str">
            <v>Registered Nurses</v>
          </cell>
          <cell r="E2454" t="str">
            <v>308.00</v>
          </cell>
          <cell r="F2454" t="str">
            <v>Manages women's services activities, workflow and nursing resources.</v>
          </cell>
        </row>
        <row r="2455">
          <cell r="B2455" t="str">
            <v>JC101851-WO</v>
          </cell>
          <cell r="C2455" t="str">
            <v>Nursing &amp; Education</v>
          </cell>
          <cell r="D2455" t="str">
            <v>Registered Nurses</v>
          </cell>
          <cell r="E2455" t="str">
            <v>308.00</v>
          </cell>
          <cell r="F2455" t="str">
            <v>Manages women's services activities, workflow and nursing resources.</v>
          </cell>
        </row>
        <row r="2456">
          <cell r="B2456" t="str">
            <v>JC101227-H</v>
          </cell>
          <cell r="C2456" t="str">
            <v>Nursing &amp; Education</v>
          </cell>
          <cell r="D2456" t="str">
            <v>Registered Nurses</v>
          </cell>
          <cell r="E2456" t="str">
            <v>310.00</v>
          </cell>
          <cell r="F2456" t="str">
            <v>Implements and evaluates the organization’s wound and ostomy evidence-based care and prevention program in order to achieve exceptional clinical outcomes.</v>
          </cell>
        </row>
        <row r="2457">
          <cell r="B2457" t="str">
            <v>JC101227-S</v>
          </cell>
          <cell r="C2457" t="str">
            <v>Nursing &amp; Education</v>
          </cell>
          <cell r="D2457" t="str">
            <v>Registered Nurses</v>
          </cell>
          <cell r="E2457" t="str">
            <v>310.00</v>
          </cell>
          <cell r="F2457" t="str">
            <v>Implements and evaluates the organization’s wound and ostomy evidence-based care and prevention program in order to achieve exceptional clinical outcomes.</v>
          </cell>
        </row>
        <row r="2458">
          <cell r="B2458" t="str">
            <v>JC101224-H</v>
          </cell>
          <cell r="C2458" t="str">
            <v>Nursing &amp; Education</v>
          </cell>
          <cell r="D2458" t="str">
            <v>Registered Nurses</v>
          </cell>
          <cell r="E2458" t="str">
            <v>311.00</v>
          </cell>
          <cell r="F2458" t="str">
            <v>Provides oversight for the organization’s wound prevention and care program to implement standardized evidence-based care and the achievement of exceptional clinical outcomes.</v>
          </cell>
        </row>
        <row r="2459">
          <cell r="B2459" t="str">
            <v>JC102409</v>
          </cell>
          <cell r="C2459" t="str">
            <v>Nursing &amp; Education</v>
          </cell>
          <cell r="D2459" t="str">
            <v>Registered Nurses</v>
          </cell>
          <cell r="E2459" t="str">
            <v>516.00</v>
          </cell>
          <cell r="F2459" t="str">
            <v>Provides oversight for the organization’s wound prevention and care program to implement standardized evidence-based care and the achievement of exceptional clinical outcomes.</v>
          </cell>
        </row>
        <row r="2460">
          <cell r="B2460" t="str">
            <v>JC103430</v>
          </cell>
          <cell r="C2460" t="str">
            <v>Nursing &amp; Education</v>
          </cell>
          <cell r="D2460" t="str">
            <v>Registered Nurses</v>
          </cell>
          <cell r="E2460" t="str">
            <v>310.00</v>
          </cell>
          <cell r="F2460" t="str">
            <v>Implements and evaluates the organization’s wound and ostomy evidence-based care and prevention program in order to achieve exceptional clinical outcomes.</v>
          </cell>
        </row>
        <row r="2461">
          <cell r="B2461" t="str">
            <v>JC102410</v>
          </cell>
          <cell r="C2461" t="str">
            <v>Nursing &amp; Education</v>
          </cell>
          <cell r="D2461" t="str">
            <v>Registered Nurses</v>
          </cell>
          <cell r="E2461" t="str">
            <v>515.00</v>
          </cell>
          <cell r="F2461" t="str">
            <v>Implements and evaluates the organization’s wound and ostomy evidence-based care and prevention program in order to achieve exceptional clinical outcomes.</v>
          </cell>
        </row>
        <row r="2462">
          <cell r="B2462" t="str">
            <v>JC103467-F</v>
          </cell>
          <cell r="C2462" t="str">
            <v>Patient Care Support</v>
          </cell>
          <cell r="D2462" t="str">
            <v>Patient Care Supt</v>
          </cell>
          <cell r="E2462" t="str">
            <v>116.00</v>
          </cell>
          <cell r="F2462" t="str">
            <v>Responsible for inspecting, installing, and repairing medical devices. Assists medical/nursing staff in operation and use of equipment. Tests the functionality of medical equipment making necessary operational adjustments.</v>
          </cell>
        </row>
        <row r="2463">
          <cell r="B2463" t="str">
            <v>JC101782</v>
          </cell>
          <cell r="C2463" t="str">
            <v>Patient Care Support</v>
          </cell>
          <cell r="D2463" t="str">
            <v>Patient Care Supt</v>
          </cell>
          <cell r="E2463" t="str">
            <v>115.00</v>
          </cell>
          <cell r="F2463" t="str">
            <v>Performs water sanitization and keeps proper records.</v>
          </cell>
        </row>
        <row r="2464">
          <cell r="B2464" t="str">
            <v>JC102663</v>
          </cell>
          <cell r="C2464" t="str">
            <v>Information Technology</v>
          </cell>
          <cell r="D2464" t="str">
            <v>IT</v>
          </cell>
          <cell r="E2464" t="str">
            <v>121.00</v>
          </cell>
          <cell r="F2464" t="str">
            <v>Responsible to configure, implement, support and maintain applications and technical integrations, specifically SAP (ECC 6.0 &amp; Business Warehouse) to meet the needs of the organization. Serves as a coordinator and has meaningful relationships with business operations, information technology, leadership, system users and vendors.</v>
          </cell>
        </row>
        <row r="2465">
          <cell r="B2465" t="str">
            <v>JC102636</v>
          </cell>
          <cell r="C2465" t="str">
            <v>Information Technology</v>
          </cell>
          <cell r="D2465" t="str">
            <v>IT</v>
          </cell>
          <cell r="E2465" t="str">
            <v>124.00</v>
          </cell>
          <cell r="F2465" t="str">
            <v>Acts as a subject matter expert in one or more technical, administrative and/or functional aspects of finance or supply chain and related modules within an SAP/S4 environment.  Works closely with internal stakeholders to define the technical systems and/or functional enhancements needed to deliver business results.   Performs detailed analysis of business needs, recommend potential functional, technical and/or administrative strategies and approaches for solutions with internal/external clients.</v>
          </cell>
        </row>
        <row r="2466">
          <cell r="B2466" t="str">
            <v>JC102637</v>
          </cell>
          <cell r="C2466" t="str">
            <v>Information Technology</v>
          </cell>
          <cell r="D2466" t="str">
            <v>IT</v>
          </cell>
          <cell r="E2466" t="str">
            <v>125.00</v>
          </cell>
          <cell r="F2466" t="str">
            <v>Acts as a subject matter expert in multiple technical aspects of finance and supply chain within an SAP/S4 environment.  Works closely with internal stakeholders to define the technical systems and enhancements needed to deliver business results, provides recommendations.   Performs detailed analysis of business needs, recommend potential functional, technical and/or administrative strategies and approaches for solutions with internal/external clients.  Takes a lead role in implementation and design.</v>
          </cell>
        </row>
        <row r="2467">
          <cell r="B2467" t="str">
            <v>JC103305</v>
          </cell>
          <cell r="C2467" t="str">
            <v>Information Technology</v>
          </cell>
          <cell r="D2467" t="str">
            <v>IT</v>
          </cell>
          <cell r="E2467" t="str">
            <v>124.00</v>
          </cell>
          <cell r="F2467" t="str">
            <v>Configures, implements, supports and maintains applications and technical integrations in SAP Analytics Cloud (SAC) to meet the needs of the organization. Acts as key consultant on the most complex application and data integration issues. Serves as a lead for coordination and customer service between business operations, information technology, leadership, system users and vendors.</v>
          </cell>
        </row>
        <row r="2468">
          <cell r="B2468" t="str">
            <v>JC102668</v>
          </cell>
          <cell r="C2468" t="str">
            <v>Information Technology</v>
          </cell>
          <cell r="D2468" t="str">
            <v>IT</v>
          </cell>
          <cell r="E2468" t="str">
            <v>124.00</v>
          </cell>
          <cell r="F2468" t="str">
            <v>Responsible for all areas of software development lifecycle and for the creation, and support of applications and systems integration. Mentors other developers. Works on more complex projects in SAP (ECC 6.0, SAC, &amp; S4 HANA)</v>
          </cell>
        </row>
        <row r="2469">
          <cell r="B2469" t="str">
            <v>JC102052-S</v>
          </cell>
          <cell r="C2469" t="str">
            <v>Behavioral Health</v>
          </cell>
          <cell r="D2469" t="str">
            <v>Behavioral Health Professionals</v>
          </cell>
          <cell r="E2469" t="str">
            <v>117.00</v>
          </cell>
          <cell r="F2469" t="str">
            <v>Acts as the liaison for the Screening, Brief Intervention, and Referral to Treatment (SBIRT) project with other community agencies. Coordinates staffing, training and orientation to the program and therapeutic services.</v>
          </cell>
        </row>
        <row r="2470">
          <cell r="B2470" t="str">
            <v>JC101611</v>
          </cell>
          <cell r="C2470" t="str">
            <v>Finance and Business Informatics</v>
          </cell>
          <cell r="D2470" t="str">
            <v>Revenue Cycle and Business Office</v>
          </cell>
          <cell r="E2470" t="str">
            <v>110.00</v>
          </cell>
          <cell r="F2470" t="str">
            <v>Responsible for collecting data directly from patients and referring provider offices to confirm and create scheduled appointments for patient services.</v>
          </cell>
        </row>
        <row r="2471">
          <cell r="B2471" t="str">
            <v>JC101611-F</v>
          </cell>
          <cell r="C2471" t="str">
            <v>Finance and Business Informatics</v>
          </cell>
          <cell r="D2471" t="str">
            <v>Revenue Cycle and Business Office</v>
          </cell>
          <cell r="E2471" t="str">
            <v>110.00</v>
          </cell>
          <cell r="F2471" t="str">
            <v>Responsible for collecting data directly from patients and referring provider offices to confirm and create scheduled appointments for patient services.</v>
          </cell>
        </row>
        <row r="2472">
          <cell r="B2472" t="str">
            <v>JC101610</v>
          </cell>
          <cell r="C2472" t="str">
            <v>Finance and Business Informatics</v>
          </cell>
          <cell r="D2472" t="str">
            <v>Revenue Cycle and Business Office</v>
          </cell>
          <cell r="E2472" t="str">
            <v>111.00</v>
          </cell>
          <cell r="F2472" t="str">
            <v>Responsible for collecting data directly from patients and referring provider offices to confirm and create scheduled appointments for patient services.</v>
          </cell>
        </row>
        <row r="2473">
          <cell r="B2473" t="str">
            <v>JC101610-F</v>
          </cell>
          <cell r="C2473" t="str">
            <v>Finance and Business Informatics</v>
          </cell>
          <cell r="D2473" t="str">
            <v>Revenue Cycle and Business Office</v>
          </cell>
          <cell r="E2473" t="str">
            <v>111.00</v>
          </cell>
          <cell r="F2473" t="str">
            <v>Responsible for collecting data directly from patients and referring provider offices to confirm and create scheduled appointments for patient services.</v>
          </cell>
        </row>
        <row r="2474">
          <cell r="B2474" t="str">
            <v>JC101916</v>
          </cell>
          <cell r="C2474" t="str">
            <v>Finance and Business Informatics</v>
          </cell>
          <cell r="D2474" t="str">
            <v>Revenue Cycle and Business Office</v>
          </cell>
          <cell r="E2474" t="str">
            <v>112.00</v>
          </cell>
          <cell r="F2474" t="str">
            <v>Leads assigned staff in performing activities or tasks relating to scheduling.</v>
          </cell>
        </row>
        <row r="2475">
          <cell r="B2475" t="str">
            <v>JC101988</v>
          </cell>
          <cell r="C2475" t="str">
            <v>Administrative/Clerical</v>
          </cell>
          <cell r="D2475" t="str">
            <v>Patient Services</v>
          </cell>
          <cell r="E2475" t="str">
            <v>507.00</v>
          </cell>
          <cell r="F2475" t="str">
            <v>Leads assigned staff in performing activities or tasks relating to scheduling.</v>
          </cell>
        </row>
        <row r="2476">
          <cell r="B2476" t="str">
            <v>JC101643</v>
          </cell>
          <cell r="C2476" t="str">
            <v>Patient Care Support</v>
          </cell>
          <cell r="D2476" t="str">
            <v>Patient Care Supt</v>
          </cell>
          <cell r="E2476" t="str">
            <v>110.00</v>
          </cell>
          <cell r="F2476" t="str">
            <v>Accompanies provider into the patient examination room to document the provider's encounter with the patient. Collaborates with the provider to document the patient history, physical exam, results of diagnostic testing, and diagnosis and disposition.</v>
          </cell>
        </row>
        <row r="2477">
          <cell r="B2477" t="str">
            <v>JC101360</v>
          </cell>
          <cell r="C2477" t="str">
            <v>Perioperative Services</v>
          </cell>
          <cell r="D2477" t="str">
            <v>Surgery</v>
          </cell>
          <cell r="E2477" t="str">
            <v>111.00</v>
          </cell>
          <cell r="F2477" t="str">
            <v>Provides appropriate patient care and performs clerical duties.</v>
          </cell>
        </row>
        <row r="2478">
          <cell r="B2478" t="str">
            <v>JC101360-TAH</v>
          </cell>
          <cell r="C2478" t="str">
            <v>Perioperative Services</v>
          </cell>
          <cell r="D2478" t="str">
            <v>Surgery</v>
          </cell>
          <cell r="E2478" t="str">
            <v>111.00</v>
          </cell>
          <cell r="F2478" t="str">
            <v>Provides appropriate patient care and performs clerical duties.</v>
          </cell>
        </row>
        <row r="2479">
          <cell r="B2479" t="str">
            <v>JC101360-WO</v>
          </cell>
          <cell r="C2479" t="str">
            <v>Perioperative Services</v>
          </cell>
          <cell r="D2479" t="str">
            <v>Surgery</v>
          </cell>
          <cell r="E2479" t="str">
            <v>111.00</v>
          </cell>
          <cell r="F2479" t="str">
            <v>Provides appropriate patient care and performs clerical duties.</v>
          </cell>
        </row>
        <row r="2480">
          <cell r="B2480" t="str">
            <v>JC100106</v>
          </cell>
          <cell r="C2480" t="str">
            <v>Administrative/Clerical</v>
          </cell>
          <cell r="D2480" t="str">
            <v>Administrative</v>
          </cell>
          <cell r="E2480" t="str">
            <v>SEIU-3</v>
          </cell>
          <cell r="F2480" t="str">
            <v>The Unit Secretary performs those clerical duties necessary for the function of the Ambulatory Care Unit.  Must be energetic and highly motivated to support the success of Saint Louis University Hospital.</v>
          </cell>
        </row>
        <row r="2481">
          <cell r="B2481" t="str">
            <v>JC102745</v>
          </cell>
          <cell r="C2481" t="str">
            <v>Information Technology</v>
          </cell>
          <cell r="D2481" t="str">
            <v>IT</v>
          </cell>
          <cell r="E2481" t="str">
            <v>119.00</v>
          </cell>
          <cell r="F2481" t="str">
            <v>Assesses and resolves user access problems related to security controls to minimize business impact and risk exposure.  Responsible for one or two security technologies.  Participates in disaster recovery planning and testing.</v>
          </cell>
        </row>
        <row r="2482">
          <cell r="B2482" t="str">
            <v>JC102744</v>
          </cell>
          <cell r="C2482" t="str">
            <v>Information Technology</v>
          </cell>
          <cell r="D2482" t="str">
            <v>IT</v>
          </cell>
          <cell r="E2482" t="str">
            <v>117.00</v>
          </cell>
          <cell r="F2482" t="str">
            <v>Assesses and resolves user access problems related to security controls to minimize business impact and risk exposure.</v>
          </cell>
        </row>
        <row r="2483">
          <cell r="B2483" t="str">
            <v>JC103328</v>
          </cell>
          <cell r="C2483" t="str">
            <v>Information Technology</v>
          </cell>
          <cell r="D2483" t="str">
            <v>IT</v>
          </cell>
          <cell r="E2483" t="str">
            <v>121.00</v>
          </cell>
          <cell r="F2483" t="str">
            <v>Serves as the primary point of contact for managing escalations, providing problem resolution, for the team. Engages in process improvement projects to improve efficiency and accuracy of work performed and other provisioning and access related activities, as appropriate, to ensure the integrity, availability, and confidentiality of electronic information. Provides training and share knowledge with less experienced analysts, assisting in the growth of the individuals and the team.</v>
          </cell>
        </row>
        <row r="2484">
          <cell r="B2484" t="str">
            <v>JC103327</v>
          </cell>
          <cell r="C2484" t="str">
            <v>Information Technology</v>
          </cell>
          <cell r="D2484" t="str">
            <v>IT</v>
          </cell>
          <cell r="E2484" t="str">
            <v>120.00</v>
          </cell>
          <cell r="F2484" t="str">
            <v>Configures, implements, supports, and maintains applications and technical integrations to meet the needs of the organization. Acts as a consultant on moderate to complex application provisioning and access issues. Serves as a coordinator and customer service representative between business operations, information technology, leadership, system users and vendors.</v>
          </cell>
        </row>
        <row r="2485">
          <cell r="B2485" t="str">
            <v>JC100840</v>
          </cell>
          <cell r="C2485" t="str">
            <v>Facilities and Support Services</v>
          </cell>
          <cell r="D2485" t="str">
            <v>Security</v>
          </cell>
          <cell r="E2485" t="str">
            <v>109.00</v>
          </cell>
          <cell r="F2485" t="str">
            <v>Provides support to the Security department through monitoring requests for assistance, alarm and notifications and taking appropriate action.</v>
          </cell>
        </row>
        <row r="2486">
          <cell r="B2486" t="str">
            <v>JC100841</v>
          </cell>
          <cell r="C2486" t="str">
            <v>Facilities and Support Services</v>
          </cell>
          <cell r="D2486" t="str">
            <v>Security</v>
          </cell>
          <cell r="E2486" t="str">
            <v>111.00</v>
          </cell>
          <cell r="F2486" t="str">
            <v>Provides support to the Security department through monitoring requests for assistance, alarm and notifications and taking appropriate action. Serves as the technical leader on routine daily tasks. Provides oversight at the direction of department leadership to coordinate routine work activities of assigned staff. Provides guidance on non-routine and/or escalated issues.</v>
          </cell>
        </row>
        <row r="2487">
          <cell r="B2487" t="str">
            <v>JC100843</v>
          </cell>
          <cell r="C2487" t="str">
            <v>Facilities and Support Services</v>
          </cell>
          <cell r="D2487" t="str">
            <v>Security</v>
          </cell>
          <cell r="E2487" t="str">
            <v>111.00</v>
          </cell>
          <cell r="F2487" t="str">
            <v>Provides a reasonably safe and secure environment by providing security services for the staff, patients, visitors, and premises as well as be first responders to urgent facility matters.</v>
          </cell>
        </row>
        <row r="2488">
          <cell r="B2488" t="str">
            <v>JC103297</v>
          </cell>
          <cell r="C2488" t="str">
            <v>Facilities and Support Services</v>
          </cell>
          <cell r="D2488" t="str">
            <v>Security</v>
          </cell>
          <cell r="E2488" t="str">
            <v>111.00</v>
          </cell>
          <cell r="F2488" t="str">
            <v>Provides a reasonably safe and secure environment by providing security services for the staff, patients, visitors, and premises as well as be first responders to urgent facility matters.</v>
          </cell>
        </row>
        <row r="2489">
          <cell r="B2489" t="str">
            <v>JC103297-WO</v>
          </cell>
          <cell r="C2489" t="str">
            <v>Facilities and Support Services</v>
          </cell>
          <cell r="D2489" t="str">
            <v>Security</v>
          </cell>
          <cell r="E2489" t="str">
            <v>111.00</v>
          </cell>
          <cell r="F2489" t="str">
            <v>Provides a reasonably safe and secure environment by providing security services for the staff, patients, visitors, and premises as well as be first responders to urgent facility matters.</v>
          </cell>
        </row>
        <row r="2490">
          <cell r="B2490" t="str">
            <v>JC100843-WO</v>
          </cell>
          <cell r="C2490" t="str">
            <v>Facilities and Support Services</v>
          </cell>
          <cell r="D2490" t="str">
            <v>Security</v>
          </cell>
          <cell r="E2490" t="str">
            <v>111.00</v>
          </cell>
          <cell r="F2490" t="str">
            <v>Provides a reasonably safe and secure environment by providing security services for the staff, patients, visitors, and premises as well as be first responders to urgent facility matters.</v>
          </cell>
        </row>
        <row r="2491">
          <cell r="B2491" t="str">
            <v>JC100844</v>
          </cell>
          <cell r="C2491" t="str">
            <v>Facilities and Support Services</v>
          </cell>
          <cell r="D2491" t="str">
            <v>Security</v>
          </cell>
          <cell r="E2491" t="str">
            <v>112.00</v>
          </cell>
          <cell r="F2491" t="str">
            <v>Provides a reasonably safe and secure environment by providing security services for the staff, patients, visitors, and premises as well as be first responders to urgent facility matters.</v>
          </cell>
        </row>
        <row r="2492">
          <cell r="B2492" t="str">
            <v>JC100848</v>
          </cell>
          <cell r="C2492" t="str">
            <v>Facilities and Support Services</v>
          </cell>
          <cell r="D2492" t="str">
            <v>Security</v>
          </cell>
          <cell r="E2492" t="str">
            <v>112.00</v>
          </cell>
          <cell r="F2492" t="str">
            <v>Provides a reasonably safe and secure environment by providing security services for the staff, patients and premises as well as be first responders to urgent facility matters.  Acts as a role model and guide to junior officers.</v>
          </cell>
        </row>
        <row r="2493">
          <cell r="B2493" t="str">
            <v>JC103320</v>
          </cell>
          <cell r="C2493" t="str">
            <v>Facilities and Support Services</v>
          </cell>
          <cell r="D2493" t="str">
            <v>Security</v>
          </cell>
          <cell r="E2493" t="str">
            <v>112.00</v>
          </cell>
          <cell r="F2493" t="str">
            <v>Provides a reasonably safe and secure environment by providing security services for the staff, patients and premises as well as be first responders to urgent facility matters.  Acts as a role model and guide to junior officers.</v>
          </cell>
        </row>
        <row r="2494">
          <cell r="B2494" t="str">
            <v>JC100848-WO</v>
          </cell>
          <cell r="C2494" t="str">
            <v>Facilities and Support Services</v>
          </cell>
          <cell r="D2494" t="str">
            <v>Security</v>
          </cell>
          <cell r="E2494" t="str">
            <v>112.00</v>
          </cell>
          <cell r="F2494" t="str">
            <v>Provides a reasonably safe and secure environment by providing security services for the staff, patients and premises as well as be first responders to urgent facility matters.  Acts as a role model and guide to junior officers.</v>
          </cell>
        </row>
        <row r="2495">
          <cell r="B2495" t="str">
            <v>JC100845</v>
          </cell>
          <cell r="C2495" t="str">
            <v>Facilities and Support Services</v>
          </cell>
          <cell r="D2495" t="str">
            <v>Security</v>
          </cell>
          <cell r="E2495" t="str">
            <v>113.00</v>
          </cell>
          <cell r="F2495" t="str">
            <v>Provides a reasonably safe and secure environment by providing security services for the staff, patients and premises as well as be first responders to urgent facility matters.  Acts as a role model and guide to junior officers.</v>
          </cell>
        </row>
        <row r="2496">
          <cell r="B2496" t="str">
            <v>JC100847-H</v>
          </cell>
          <cell r="C2496" t="str">
            <v>Facilities and Support Services</v>
          </cell>
          <cell r="D2496" t="str">
            <v>Security</v>
          </cell>
          <cell r="E2496" t="str">
            <v>113.00</v>
          </cell>
          <cell r="F2496"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497">
          <cell r="B2497" t="str">
            <v>JC103322</v>
          </cell>
          <cell r="C2497" t="str">
            <v>Facilities and Support Services</v>
          </cell>
          <cell r="D2497" t="str">
            <v>Security</v>
          </cell>
          <cell r="E2497" t="str">
            <v>113.00</v>
          </cell>
          <cell r="F2497"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498">
          <cell r="B2498" t="str">
            <v>JC100847-WO</v>
          </cell>
          <cell r="C2498" t="str">
            <v>Facilities and Support Services</v>
          </cell>
          <cell r="D2498" t="str">
            <v>Security</v>
          </cell>
          <cell r="E2498" t="str">
            <v>113.00</v>
          </cell>
          <cell r="F2498"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499">
          <cell r="B2499" t="str">
            <v>JC100846</v>
          </cell>
          <cell r="C2499" t="str">
            <v>Facilities and Support Services</v>
          </cell>
          <cell r="D2499" t="str">
            <v>Security</v>
          </cell>
          <cell r="E2499" t="str">
            <v>115.00</v>
          </cell>
          <cell r="F2499"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500">
          <cell r="B2500" t="str">
            <v>JC103054</v>
          </cell>
          <cell r="C2500" t="str">
            <v>Facilities and Support Services</v>
          </cell>
          <cell r="D2500" t="str">
            <v>Security</v>
          </cell>
          <cell r="E2500" t="str">
            <v>110.00</v>
          </cell>
          <cell r="F2500" t="str">
            <v>Responsible for providing exceptional customer service and security department support b processing incoming internal and external phone calls, incoming and outgoing security radio assignments, obtaining pertinent information from the caller or reporting party in an efficient, courteous, professional and efficuient manner, and aligning the appropriate security department or hospital staff response. Concurrently monitors and operates ministry and security alarm, security operations, and notification systems. Perform other functions in support of Security Department operations such as processing patient valuables, lost and found items, and other administrative tasks.</v>
          </cell>
        </row>
        <row r="2501">
          <cell r="B2501" t="str">
            <v>JC103056</v>
          </cell>
          <cell r="C2501" t="str">
            <v>Facilities and Support Services</v>
          </cell>
          <cell r="D2501" t="str">
            <v>Security</v>
          </cell>
          <cell r="E2501" t="str">
            <v>112.00</v>
          </cell>
          <cell r="F2501" t="str">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Lead daily work and prepare work schedules. Act as department go-to in the absence of the leader. Perform other functions in support of Security Department operations such as processing patient valuables, lost and found items, and other administrative tasks</v>
          </cell>
        </row>
        <row r="2502">
          <cell r="B2502" t="str">
            <v>JC103055</v>
          </cell>
          <cell r="C2502" t="str">
            <v>Facilities and Support Services</v>
          </cell>
          <cell r="D2502" t="str">
            <v>Security</v>
          </cell>
          <cell r="E2502" t="str">
            <v>111.00</v>
          </cell>
          <cell r="F2502" t="str">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Assign and monitor work progress and provide training or orientation as needed. Perform other functions in support of Security Department operations such as processing patient valuables, lost and found items, and other administrative tasks</v>
          </cell>
        </row>
        <row r="2503">
          <cell r="B2503" t="str">
            <v>JC100849</v>
          </cell>
          <cell r="C2503" t="str">
            <v>Facilities and Support Services</v>
          </cell>
          <cell r="D2503" t="str">
            <v>Security</v>
          </cell>
          <cell r="E2503" t="str">
            <v>119.00</v>
          </cell>
          <cell r="F2503" t="str">
            <v>Provides the necessary technical expertise, training, and support in the coordination and promotion of the organization's public safety and security programs.  Leads projects, works independently, and supports public safety and security program elements related to physical safety and security.</v>
          </cell>
        </row>
        <row r="2504">
          <cell r="B2504" t="str">
            <v>JC100850-H</v>
          </cell>
          <cell r="C2504" t="str">
            <v>Facilities and Support Services</v>
          </cell>
          <cell r="D2504" t="str">
            <v>Security</v>
          </cell>
          <cell r="E2504" t="str">
            <v>120.00</v>
          </cell>
          <cell r="F2504" t="str">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ell>
        </row>
        <row r="2505">
          <cell r="B2505" t="str">
            <v>JC100850-S</v>
          </cell>
          <cell r="C2505" t="str">
            <v>Facilities and Support Services</v>
          </cell>
          <cell r="D2505" t="str">
            <v>Security</v>
          </cell>
          <cell r="E2505" t="str">
            <v>120.00</v>
          </cell>
          <cell r="F2505" t="str">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ell>
        </row>
        <row r="2506">
          <cell r="B2506" t="str">
            <v>JC102813</v>
          </cell>
          <cell r="C2506" t="str">
            <v>Facilities and Support Services</v>
          </cell>
          <cell r="D2506" t="str">
            <v>Security</v>
          </cell>
          <cell r="E2506" t="str">
            <v>118.00</v>
          </cell>
          <cell r="F2506" t="str">
            <v>Assists Security senior leaders to ensure proper operation of all IT-based security systems. Ensures that records and documentation for operation, testing, maintenance, and repair of devices are complete. Ensures that equipment and devices are in compliance with SSM Health and Security departmental policies, plus any federal, state, local, or other jurisdictional agencies regulations. Coordinates, maintains, and supports relationships with local and regional system integrators, SSM Health Integrated Health Technologies, service providers, plus other departments. Assists the Security Department management team in the development of officer standards, training, and competencies in the operation of security devices and equipment.</v>
          </cell>
        </row>
        <row r="2507">
          <cell r="B2507" t="str">
            <v>JC103072</v>
          </cell>
          <cell r="C2507" t="str">
            <v>Facilities and Support Services</v>
          </cell>
          <cell r="D2507" t="str">
            <v>Security</v>
          </cell>
          <cell r="E2507" t="str">
            <v>Market</v>
          </cell>
          <cell r="F2507" t="str">
            <v>Develops short- and long-term security strategies and operations across our multi-state system. Utilizes metrics and organization vision to lead and direct strategic facilities practice and standards. Leads internal stakeholders and external partners to establish a sector-leading organization designed to provide a safe environment for patients, visitors, and employees.</v>
          </cell>
        </row>
        <row r="2508">
          <cell r="B2508" t="str">
            <v>JC102718</v>
          </cell>
          <cell r="C2508" t="str">
            <v>Management</v>
          </cell>
          <cell r="D2508" t="str">
            <v>Clinic/Hospital Management</v>
          </cell>
          <cell r="E2508" t="str">
            <v>Market</v>
          </cell>
          <cell r="F2508" t="str">
            <v>Responsible for the overall leadership, operation, and financial management of two or more service lines. Manages and directs the operations and oversees staff management. Ensures departments and various sections operate within budget and in accordance with performance standards. Develops, administers and monitors compliance of policies, procedures and internal controls consistent with generally accepted clinical and management principles. Ensures compliance of regulatory requirements.</v>
          </cell>
        </row>
        <row r="2509">
          <cell r="B2509" t="str">
            <v>JC100961</v>
          </cell>
          <cell r="C2509" t="str">
            <v>Patient Care Support</v>
          </cell>
          <cell r="D2509" t="str">
            <v>Patient Care Supt</v>
          </cell>
          <cell r="E2509" t="str">
            <v>107.00</v>
          </cell>
          <cell r="F2509" t="str">
            <v>Transports people from site while maintaining the assigned schedule.</v>
          </cell>
        </row>
        <row r="2510">
          <cell r="B2510" t="str">
            <v>JC100981</v>
          </cell>
          <cell r="C2510" t="str">
            <v>Patient Care Support</v>
          </cell>
          <cell r="D2510" t="str">
            <v>Patient Care Supt</v>
          </cell>
          <cell r="E2510" t="str">
            <v>503.00</v>
          </cell>
          <cell r="F2510" t="str">
            <v>Transports people from site while maintaining the assigned schedule.</v>
          </cell>
        </row>
        <row r="2511">
          <cell r="B2511" t="str">
            <v>JC100929</v>
          </cell>
          <cell r="C2511" t="str">
            <v>Nursing &amp; Education</v>
          </cell>
          <cell r="D2511" t="str">
            <v>Clinical Education</v>
          </cell>
          <cell r="E2511" t="str">
            <v>116.00</v>
          </cell>
          <cell r="F2511" t="str">
            <v>Provides administrative and technical support and assistance for all simulation operations, including, but not limited to programming, operating, maintaining and repairing all simulation equipment and audio-visual systems. In collaboration with IHT, is responsible for the function, operation and support of all computers and equipment in the simulation center.</v>
          </cell>
        </row>
        <row r="2512">
          <cell r="B2512" t="str">
            <v>JC100099</v>
          </cell>
          <cell r="C2512" t="str">
            <v>Patient Care Support</v>
          </cell>
          <cell r="D2512" t="str">
            <v>Patient Care Supt</v>
          </cell>
          <cell r="E2512" t="str">
            <v>SEIU-3.1</v>
          </cell>
          <cell r="F2512" t="str">
            <v>Patient Assistant is responsible for the direct, continuous observation of patients requiring same. She/he intervenes as necessary to prevent physical harm to patients who might be at high risk to injure themselves or others due to confusion, delirium, self-destructive behavior, or a high likelihood of falling. Patient Assistant works with others in the healthcare team to assure prompt intervention to maintain patient safety.</v>
          </cell>
        </row>
        <row r="2513">
          <cell r="B2513" t="str">
            <v>JC102765</v>
          </cell>
          <cell r="C2513" t="str">
            <v>Administrative/Clerical</v>
          </cell>
          <cell r="D2513" t="str">
            <v>Administrative</v>
          </cell>
          <cell r="E2513" t="str">
            <v>519.00</v>
          </cell>
          <cell r="F2513" t="str">
            <v>Leads, directs, and executes a network of skilled nursing facilities to meet the needs of SSM patients across the continuum of care.</v>
          </cell>
        </row>
        <row r="2514">
          <cell r="B2514" t="str">
            <v>JC100224</v>
          </cell>
          <cell r="C2514" t="str">
            <v>Respiratory and Sleep</v>
          </cell>
          <cell r="D2514" t="str">
            <v>Sleep</v>
          </cell>
          <cell r="E2514" t="str">
            <v>116.00</v>
          </cell>
          <cell r="F2514" t="str">
            <v>Coordinates and develops the care of patients with sleep disorders.</v>
          </cell>
        </row>
        <row r="2515">
          <cell r="B2515" t="str">
            <v>JC102346</v>
          </cell>
          <cell r="C2515" t="str">
            <v>Supply Chain Services</v>
          </cell>
          <cell r="D2515" t="str">
            <v>Supply Chain</v>
          </cell>
          <cell r="E2515" t="str">
            <v>122.00</v>
          </cell>
          <cell r="F2515" t="str">
            <v>Responsible for coordinating diversity, socially responsible sourcing, and engagement of historically underutilized businesses. Additionally, engages SSM Health leaders and associates to promote stewardship of environmental resources and practices that support the overall organization.</v>
          </cell>
        </row>
        <row r="2516">
          <cell r="B2516" t="str">
            <v>JC100974</v>
          </cell>
          <cell r="C2516" t="str">
            <v>Social Services</v>
          </cell>
          <cell r="D2516" t="str">
            <v>Social Work</v>
          </cell>
          <cell r="E2516" t="str">
            <v>512.00</v>
          </cell>
          <cell r="F2516" t="str">
            <v>Coordinates and supports the daily operations of assigned programs.</v>
          </cell>
        </row>
        <row r="2517">
          <cell r="B2517" t="str">
            <v>JC100749</v>
          </cell>
          <cell r="C2517" t="str">
            <v>Social Services</v>
          </cell>
          <cell r="D2517" t="str">
            <v>Social Work</v>
          </cell>
          <cell r="E2517" t="str">
            <v>117.00</v>
          </cell>
          <cell r="F2517" t="str">
            <v>Assists patients in identifying and utilizing community resources. Oversees use of resource center.  Coordinates patient support groups.</v>
          </cell>
        </row>
        <row r="2518">
          <cell r="B2518" t="str">
            <v>JC102029</v>
          </cell>
          <cell r="C2518" t="str">
            <v>Social Services</v>
          </cell>
          <cell r="D2518" t="str">
            <v>Social Work</v>
          </cell>
          <cell r="E2518" t="str">
            <v>115.00</v>
          </cell>
          <cell r="F2518" t="str">
            <v>Investigates, assesses and plans interventions to help patients cope with social, emotional, economic and environmental problems.</v>
          </cell>
        </row>
        <row r="2519">
          <cell r="B2519" t="str">
            <v>JC100766</v>
          </cell>
          <cell r="C2519" t="str">
            <v>Social Services</v>
          </cell>
          <cell r="D2519" t="str">
            <v>Social Work</v>
          </cell>
          <cell r="E2519" t="str">
            <v>115.00</v>
          </cell>
          <cell r="F2519" t="str">
            <v>Provides social work assistance to patients and families as related to social determinants of health.</v>
          </cell>
        </row>
        <row r="2520">
          <cell r="B2520" t="str">
            <v>JC102351</v>
          </cell>
          <cell r="C2520" t="str">
            <v>Social Services</v>
          </cell>
          <cell r="D2520" t="str">
            <v>Social Work</v>
          </cell>
          <cell r="E2520" t="str">
            <v>511.00</v>
          </cell>
          <cell r="F2520" t="str">
            <v>Provides social work assistance to patients and families as related to social determinants of health.</v>
          </cell>
        </row>
        <row r="2521">
          <cell r="B2521" t="str">
            <v>JC102642</v>
          </cell>
          <cell r="C2521" t="str">
            <v>Social Services</v>
          </cell>
          <cell r="D2521" t="str">
            <v>Social Work</v>
          </cell>
          <cell r="E2521" t="str">
            <v>511.00</v>
          </cell>
          <cell r="F2521" t="str">
            <v>Provides social work assistance to residents and families as related to social determinants of health.</v>
          </cell>
        </row>
        <row r="2522">
          <cell r="B2522" t="str">
            <v>JC100764-H</v>
          </cell>
          <cell r="C2522" t="str">
            <v>Social Services</v>
          </cell>
          <cell r="D2522" t="str">
            <v>Social Work</v>
          </cell>
          <cell r="E2522" t="str">
            <v>117.00</v>
          </cell>
          <cell r="F2522" t="str">
            <v>Provides social work assistance to patients and families as related to social determinants of health.</v>
          </cell>
        </row>
        <row r="2523">
          <cell r="B2523" t="str">
            <v>JC100976-H</v>
          </cell>
          <cell r="C2523" t="str">
            <v>Social Services</v>
          </cell>
          <cell r="D2523" t="str">
            <v>Social Work</v>
          </cell>
          <cell r="E2523" t="str">
            <v>513.00</v>
          </cell>
          <cell r="F2523" t="str">
            <v>Provides social work assistance to patients and families as related to social determinants of health.</v>
          </cell>
        </row>
        <row r="2524">
          <cell r="B2524" t="str">
            <v>JC100764-S</v>
          </cell>
          <cell r="C2524" t="str">
            <v>Social Services</v>
          </cell>
          <cell r="D2524" t="str">
            <v>Social Work</v>
          </cell>
          <cell r="E2524" t="str">
            <v>117.00</v>
          </cell>
          <cell r="F2524" t="str">
            <v>Provides social work assistance to patients and families as related to social determinants of health.</v>
          </cell>
        </row>
        <row r="2525">
          <cell r="B2525" t="str">
            <v>JC100764-WO</v>
          </cell>
          <cell r="C2525" t="str">
            <v>Social Services</v>
          </cell>
          <cell r="D2525" t="str">
            <v>Social Work</v>
          </cell>
          <cell r="E2525" t="str">
            <v>117.00</v>
          </cell>
          <cell r="F2525" t="str">
            <v>Provides social work assistance to patients and families as related to social determinants of health.</v>
          </cell>
        </row>
        <row r="2526">
          <cell r="B2526" t="str">
            <v>JC102328-H</v>
          </cell>
          <cell r="C2526" t="str">
            <v>Social Services</v>
          </cell>
          <cell r="D2526" t="str">
            <v>Social Work</v>
          </cell>
          <cell r="E2526" t="str">
            <v>118.00</v>
          </cell>
          <cell r="F2526" t="str">
            <v>Coordinates the daily work for social workers who provide assistance to patients and families as related to social determinants of health.</v>
          </cell>
        </row>
        <row r="2527">
          <cell r="B2527" t="str">
            <v>JC102328</v>
          </cell>
          <cell r="C2527" t="str">
            <v>Social Services</v>
          </cell>
          <cell r="D2527" t="str">
            <v>Social Work</v>
          </cell>
          <cell r="E2527" t="str">
            <v>118.00</v>
          </cell>
          <cell r="F2527" t="str">
            <v>Coordinates the daily work for social workers who provide assistance to patients and families as related to social determinants of health.</v>
          </cell>
        </row>
        <row r="2528">
          <cell r="B2528" t="str">
            <v>JC102665</v>
          </cell>
          <cell r="C2528" t="str">
            <v>Social Services</v>
          </cell>
          <cell r="D2528" t="str">
            <v>Social Work</v>
          </cell>
          <cell r="E2528" t="str">
            <v>No Grade (H)</v>
          </cell>
          <cell r="F2528" t="str">
            <v>Provides social work assistance to patients and families as related to social determinants of health under the Direct Supervision of a Master’s Prepared Social Worker.</v>
          </cell>
        </row>
        <row r="2529">
          <cell r="B2529" t="str">
            <v>JC102868-H</v>
          </cell>
          <cell r="C2529" t="str">
            <v>Social Services</v>
          </cell>
          <cell r="D2529" t="str">
            <v>Social Work</v>
          </cell>
          <cell r="E2529" t="str">
            <v>118.00</v>
          </cell>
          <cell r="F2529" t="str">
            <v>Provides social work assistance to transplant patients and families as related to social determinants of health.</v>
          </cell>
        </row>
        <row r="2530">
          <cell r="B2530" t="str">
            <v>JC102868-S</v>
          </cell>
          <cell r="C2530" t="str">
            <v>Social Services</v>
          </cell>
          <cell r="D2530" t="str">
            <v>Social Work</v>
          </cell>
          <cell r="E2530" t="str">
            <v>118.00</v>
          </cell>
          <cell r="F2530" t="str">
            <v>Provides social work assistance to transplant patients and families as related to social determinants of health.</v>
          </cell>
        </row>
        <row r="2531">
          <cell r="B2531" t="str">
            <v>JC102869-H</v>
          </cell>
          <cell r="C2531" t="str">
            <v>Social Services</v>
          </cell>
          <cell r="D2531" t="str">
            <v>Social Work</v>
          </cell>
          <cell r="E2531" t="str">
            <v>119.00</v>
          </cell>
          <cell r="F2531" t="str">
            <v>Coordinates the daily work for transplant social workers who provide assistance to transplant patients and families as related to social determinants of health.</v>
          </cell>
        </row>
        <row r="2532">
          <cell r="B2532" t="str">
            <v>JC102869-S</v>
          </cell>
          <cell r="C2532" t="str">
            <v>Social Services</v>
          </cell>
          <cell r="D2532" t="str">
            <v>Social Work</v>
          </cell>
          <cell r="E2532" t="str">
            <v>119.00</v>
          </cell>
          <cell r="F2532" t="str">
            <v>Coordinates the daily work for transplant social workers who provide assistance to transplant patients and families as related to social determinants of health.</v>
          </cell>
        </row>
        <row r="2533">
          <cell r="B2533" t="str">
            <v>JC102641</v>
          </cell>
          <cell r="C2533" t="str">
            <v>Social Services</v>
          </cell>
          <cell r="D2533" t="str">
            <v>Social Work</v>
          </cell>
          <cell r="E2533" t="str">
            <v>513.00</v>
          </cell>
          <cell r="F2533" t="str">
            <v>Provides social work assistance to patients and families as related to social determinants of health.</v>
          </cell>
        </row>
        <row r="2534">
          <cell r="B2534" t="str">
            <v>JC103378</v>
          </cell>
          <cell r="C2534" t="str">
            <v>Social Services</v>
          </cell>
          <cell r="D2534" t="str">
            <v>Social Work</v>
          </cell>
          <cell r="E2534" t="str">
            <v>117.00</v>
          </cell>
          <cell r="F2534" t="str">
            <v>Provides social work assistance to patients and families as related to social determinants of health, trauma certification, crisis intervention, abuse and neglect, and complexities within a Level 1 trauma center emergency department.</v>
          </cell>
        </row>
        <row r="2535">
          <cell r="B2535" t="str">
            <v>JC103378-WO</v>
          </cell>
          <cell r="C2535" t="str">
            <v>Social Services</v>
          </cell>
          <cell r="D2535" t="str">
            <v>Social Work</v>
          </cell>
          <cell r="E2535" t="str">
            <v>117.00</v>
          </cell>
          <cell r="F2535" t="str">
            <v>Provides social work assistance to patients and families as related to social determinants of health, trauma certification, crisis intervention, abuse and neglect, and complexities within a Level 1 trauma center emergency department.</v>
          </cell>
        </row>
        <row r="2536">
          <cell r="B2536" t="str">
            <v>JC103398</v>
          </cell>
          <cell r="C2536" t="str">
            <v>Social Services</v>
          </cell>
          <cell r="D2536" t="str">
            <v>Social Work</v>
          </cell>
          <cell r="E2536" t="str">
            <v>118.00</v>
          </cell>
          <cell r="F2536" t="str">
            <v>Coordinates the daily work for social workers who provide assistant to patients and families as related to social determinants of health, trauma certification, crisis intervention, abuse and neglect, and complexities within a Level 1 trauma center emergency department.</v>
          </cell>
        </row>
        <row r="2537">
          <cell r="B2537" t="str">
            <v>JC103203-H</v>
          </cell>
          <cell r="C2537" t="str">
            <v>Social Services</v>
          </cell>
          <cell r="D2537" t="str">
            <v>Social Work</v>
          </cell>
          <cell r="E2537" t="str">
            <v>118.00</v>
          </cell>
          <cell r="F2537" t="str">
            <v>Provide psychosocial expertise and attention to the social determinants of health, addressing complex issues of patients and families in the palliative care setting.</v>
          </cell>
        </row>
        <row r="2538">
          <cell r="B2538" t="str">
            <v>JC103203-S</v>
          </cell>
          <cell r="C2538" t="str">
            <v>Social Services</v>
          </cell>
          <cell r="D2538" t="str">
            <v>Social Work</v>
          </cell>
          <cell r="E2538" t="str">
            <v>118.00</v>
          </cell>
          <cell r="F2538" t="str">
            <v>Provide psychosocial expertise and attention to the social determinants of health, addressing complex issues of patients and families in the palliative care setting.</v>
          </cell>
        </row>
        <row r="2539">
          <cell r="B2539" t="str">
            <v>JC103575</v>
          </cell>
          <cell r="C2539" t="str">
            <v>Strategy &amp; Transformation</v>
          </cell>
          <cell r="D2539" t="str">
            <v>Transformation</v>
          </cell>
          <cell r="E2539" t="str">
            <v>122.00</v>
          </cell>
          <cell r="F2539" t="str">
            <v>Manages technical projects and initiatives for the back-end engineering team and leaders by defining roadmaps, writing Epics and stories, and managing Agile workflows. Works with back-end engineering team and front-end business partnership team to communicate status updates and coordinate efforts to achieve positive outcomes within the established timeframes.</v>
          </cell>
        </row>
        <row r="2540">
          <cell r="B2540" t="str">
            <v>JC101498</v>
          </cell>
          <cell r="C2540" t="str">
            <v>Imaging &amp; Diagnostics</v>
          </cell>
          <cell r="D2540" t="str">
            <v>Sonography</v>
          </cell>
          <cell r="E2540" t="str">
            <v>118.00</v>
          </cell>
          <cell r="F2540"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1">
          <cell r="B2541" t="str">
            <v>JC101498-F</v>
          </cell>
          <cell r="C2541" t="str">
            <v>Imaging &amp; Diagnostics</v>
          </cell>
          <cell r="D2541" t="str">
            <v>Sonography</v>
          </cell>
          <cell r="E2541" t="str">
            <v>118.00</v>
          </cell>
          <cell r="F2541"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2">
          <cell r="B2542" t="str">
            <v>JC101498-TAH</v>
          </cell>
          <cell r="C2542" t="str">
            <v>Imaging &amp; Diagnostics</v>
          </cell>
          <cell r="D2542" t="str">
            <v>Sonography</v>
          </cell>
          <cell r="E2542" t="str">
            <v>118.00</v>
          </cell>
          <cell r="F2542"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3">
          <cell r="B2543" t="str">
            <v>JC101498-WO</v>
          </cell>
          <cell r="C2543" t="str">
            <v>Imaging &amp; Diagnostics</v>
          </cell>
          <cell r="D2543" t="str">
            <v>Sonography</v>
          </cell>
          <cell r="E2543" t="str">
            <v>118.00</v>
          </cell>
          <cell r="F2543"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4">
          <cell r="B2544" t="str">
            <v>JC101497</v>
          </cell>
          <cell r="C2544" t="str">
            <v>Imaging &amp; Diagnostics</v>
          </cell>
          <cell r="D2544" t="str">
            <v>Sonography</v>
          </cell>
          <cell r="E2544" t="str">
            <v>119.00</v>
          </cell>
          <cell r="F2544" t="str">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ell>
        </row>
        <row r="2545">
          <cell r="B2545" t="str">
            <v>JC101497-F</v>
          </cell>
          <cell r="C2545" t="str">
            <v>Imaging &amp; Diagnostics</v>
          </cell>
          <cell r="D2545" t="str">
            <v>Sonography</v>
          </cell>
          <cell r="E2545" t="str">
            <v>119.00</v>
          </cell>
          <cell r="F2545" t="str">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ell>
        </row>
        <row r="2546">
          <cell r="B2546" t="str">
            <v>JC101497-WO</v>
          </cell>
          <cell r="C2546" t="str">
            <v>Imaging &amp; Diagnostics</v>
          </cell>
          <cell r="D2546" t="str">
            <v>Sonography</v>
          </cell>
          <cell r="E2546" t="str">
            <v>119.00</v>
          </cell>
          <cell r="F2546" t="str">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(e.g. ABD/OB, ABD/MSK, ABD/BR).</v>
          </cell>
        </row>
        <row r="2547">
          <cell r="B2547" t="str">
            <v>JC101496-F</v>
          </cell>
          <cell r="C2547" t="str">
            <v>Imaging &amp; Diagnostics</v>
          </cell>
          <cell r="D2547" t="str">
            <v>Sonography</v>
          </cell>
          <cell r="E2547" t="str">
            <v>120.00</v>
          </cell>
          <cell r="F2547" t="str">
            <v>Leads the daily operations of assigned department's imaging services.</v>
          </cell>
        </row>
        <row r="2548">
          <cell r="B2548" t="str">
            <v>JC101496-H</v>
          </cell>
          <cell r="C2548" t="str">
            <v>Imaging &amp; Diagnostics</v>
          </cell>
          <cell r="D2548" t="str">
            <v>Sonography</v>
          </cell>
          <cell r="E2548" t="str">
            <v>120.00</v>
          </cell>
          <cell r="F2548" t="str">
            <v>Leads the daily operations of assigned department's imaging services.</v>
          </cell>
        </row>
        <row r="2549">
          <cell r="B2549" t="str">
            <v>JC101534</v>
          </cell>
          <cell r="C2549" t="str">
            <v>Imaging &amp; Diagnostics</v>
          </cell>
          <cell r="D2549" t="str">
            <v>Sonography</v>
          </cell>
          <cell r="E2549" t="str">
            <v>No Grade (H)</v>
          </cell>
          <cell r="F2549" t="str">
            <v>Provides ultrasound services to patients within the student scope of practice.</v>
          </cell>
        </row>
        <row r="2550">
          <cell r="B2550" t="str">
            <v>JC103579</v>
          </cell>
          <cell r="C2550" t="str">
            <v>Imaging &amp; Diagnostics</v>
          </cell>
          <cell r="D2550" t="str">
            <v>Sonography</v>
          </cell>
          <cell r="E2550" t="str">
            <v>119.00</v>
          </cell>
          <cell r="F2550" t="str">
            <v>Performs maternal fetal medicine diagnostic procedures on patients using ultrasound waves to examine tissue and body structure, providing quality images for interpretation.</v>
          </cell>
        </row>
        <row r="2551">
          <cell r="B2551" t="str">
            <v>JC101499</v>
          </cell>
          <cell r="C2551" t="str">
            <v>Imaging &amp; Diagnostics</v>
          </cell>
          <cell r="D2551" t="str">
            <v>Sonography</v>
          </cell>
          <cell r="E2551" t="str">
            <v>119.00</v>
          </cell>
          <cell r="F2551" t="str">
            <v>Coordinates operations at offsite affiliate facilities in conjunction with manager.  Travels to affiliate sites to perform diagnostic ultrasound exams.  Responsible for the transportation of equipment and coordination of schedules.</v>
          </cell>
        </row>
        <row r="2552">
          <cell r="B2552" t="str">
            <v>JC101776</v>
          </cell>
          <cell r="C2552" t="str">
            <v>Supply Chain Services</v>
          </cell>
          <cell r="D2552" t="str">
            <v>Supply Chain</v>
          </cell>
          <cell r="E2552" t="str">
            <v>117.00</v>
          </cell>
          <cell r="F2552" t="str">
            <v>Responsible for contract analytics, catalog and pricing administration, project support and coordination, reviewing and summarizing analytical data, internal stakeholder support, and facilitating sourcing events across clinical and non-clinical initiatives. The Sourcing Coordinator will be expected to complete their responsibilities independently and/or in partnership with Senior Sourcing Analysts, Analyst Managers, and Analytics Directors while driving continuous improvement of our processes, policies, and operations.</v>
          </cell>
        </row>
        <row r="2553">
          <cell r="B2553" t="str">
            <v>JC101777</v>
          </cell>
          <cell r="C2553" t="str">
            <v>Supply Chain Services</v>
          </cell>
          <cell r="D2553" t="str">
            <v>Supply Chain</v>
          </cell>
          <cell r="E2553" t="str">
            <v>120.00</v>
          </cell>
          <cell r="F2553" t="str">
            <v>Provides a variety of advanced analytical services for organizational leaders to guide management of clinical and fiscal resources.  Contributes to key strategic decision making by supply chain, clinical and operational leadership.  Assists leadership in creating specialized data extractions and reports that define standardization opportunities, identify waste/over utilization of clinical or fiscal resources and other inefficiencies that impact expenses and resources.  Mentors staff and provides ongoing training and support to all departmental staff on data and analytical processes and techniques.</v>
          </cell>
        </row>
        <row r="2554">
          <cell r="B2554" t="str">
            <v>JC103023</v>
          </cell>
          <cell r="C2554" t="str">
            <v>Supply Chain Services</v>
          </cell>
          <cell r="D2554" t="str">
            <v>Supply Chain</v>
          </cell>
          <cell r="E2554" t="str">
            <v>118.00</v>
          </cell>
          <cell r="F2554" t="str">
            <v>Supports the development of various supply and/or service contracts of all sizes for various locations and regions. Develops contracts through all phases ensuring stakeholders and suppliers are involved throughout the process and supports the project to completion.</v>
          </cell>
        </row>
        <row r="2555">
          <cell r="B2555" t="str">
            <v>JC101773</v>
          </cell>
          <cell r="C2555" t="str">
            <v>Supply Chain Services</v>
          </cell>
          <cell r="D2555" t="str">
            <v>Supply Chain</v>
          </cell>
          <cell r="E2555" t="str">
            <v>122.00</v>
          </cell>
          <cell r="F2555" t="str">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ell>
        </row>
        <row r="2556">
          <cell r="B2556" t="str">
            <v>JC101773-H</v>
          </cell>
          <cell r="C2556" t="str">
            <v>Supply Chain Services</v>
          </cell>
          <cell r="D2556" t="str">
            <v>Supply Chain</v>
          </cell>
          <cell r="E2556" t="str">
            <v>122.00</v>
          </cell>
          <cell r="F2556" t="str">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ell>
        </row>
        <row r="2557">
          <cell r="B2557" t="str">
            <v>JC100870</v>
          </cell>
          <cell r="C2557" t="str">
            <v>Food and Nutrition</v>
          </cell>
          <cell r="D2557" t="str">
            <v>General Food and Nutrition</v>
          </cell>
          <cell r="E2557" t="str">
            <v>111.00</v>
          </cell>
          <cell r="F2557" t="str">
            <v>Serves as the number two chef in the department.  Accurately and efficiently prepares, portions, cooks and presents nourishing food to patients, guests and employees under sanitary conditions as directed and in accordance with established policies and procedures.</v>
          </cell>
        </row>
        <row r="2558">
          <cell r="B2558" t="str">
            <v>JC102850</v>
          </cell>
          <cell r="C2558" t="str">
            <v>Executive</v>
          </cell>
          <cell r="D2558" t="str">
            <v>Regional Executive</v>
          </cell>
          <cell r="E2558" t="str">
            <v>Market</v>
          </cell>
          <cell r="F2558" t="str">
            <v>Leads the strategy and ambulatory operations of Specialty Care Services for the regional delivery network.  In collaboration with other integrated delivery network stakeholders and operators, including health plan, post-acute, strategy and clinical leaders, and most notably acute care leadership, develops short- and long-term goals and plans ensuring alignment with broader organization priorities for Specialty Services. Translates system strategies and initiatives into regional action plans with appropriate performance measures and organize resources to succeed in those plans. Implements mechanisms and feedback processes to determine customer satisfaction levels and optimizes population health outcomes.  Facilitates creation and implementation of the vision of a high value clinical delivery network through operational, clinical and strategic integration. Works with the operational dyad partner to the Medical Director of Specialty Care Services.</v>
          </cell>
        </row>
        <row r="2559">
          <cell r="B2559" t="str">
            <v>JC100195-F</v>
          </cell>
          <cell r="C2559" t="str">
            <v>Rehabilitation Services</v>
          </cell>
          <cell r="D2559" t="str">
            <v>Audiology and Speech</v>
          </cell>
          <cell r="E2559" t="str">
            <v>119.00</v>
          </cell>
          <cell r="F2559" t="str">
            <v>Evaluate and treat individuals in speech, language, oral and pharyngeal function, cognitive or communicative function</v>
          </cell>
        </row>
        <row r="2560">
          <cell r="B2560" t="str">
            <v>JC100195-H</v>
          </cell>
          <cell r="C2560" t="str">
            <v>Rehabilitation Services</v>
          </cell>
          <cell r="D2560" t="str">
            <v>Audiology and Speech</v>
          </cell>
          <cell r="E2560" t="str">
            <v>119.00</v>
          </cell>
          <cell r="F2560" t="str">
            <v>Evaluate and treat individuals in speech, language, oral and pharyngeal function, cognitive or communicative function</v>
          </cell>
        </row>
        <row r="2561">
          <cell r="B2561" t="str">
            <v>JC103152</v>
          </cell>
          <cell r="C2561" t="str">
            <v>Rehabilitation Services</v>
          </cell>
          <cell r="D2561" t="str">
            <v>Audiology and Speech</v>
          </cell>
          <cell r="E2561" t="str">
            <v>119.00</v>
          </cell>
          <cell r="F2561" t="str">
            <v>Evaluate and treat individuals in speech, language, oral and pharyngeal function, cognitive or communicative function.</v>
          </cell>
        </row>
        <row r="2562">
          <cell r="B2562" t="str">
            <v>JC100195-S</v>
          </cell>
          <cell r="C2562" t="str">
            <v>Rehabilitation Services</v>
          </cell>
          <cell r="D2562" t="str">
            <v>Audiology and Speech</v>
          </cell>
          <cell r="E2562" t="str">
            <v>119.00</v>
          </cell>
          <cell r="F2562" t="str">
            <v>Evaluate and treat individuals in speech, language, oral and pharyngeal function, cognitive or communicative function</v>
          </cell>
        </row>
        <row r="2563">
          <cell r="B2563" t="str">
            <v>JC100195-FAC</v>
          </cell>
          <cell r="C2563" t="str">
            <v>Rehabilitation Services</v>
          </cell>
          <cell r="D2563" t="str">
            <v>Audiology and Speech</v>
          </cell>
          <cell r="E2563" t="str">
            <v>119.00</v>
          </cell>
          <cell r="F2563" t="str">
            <v>Evaluate and treat individuals in speech, language, oral and pharyngeal function, cognitive or communicative function.</v>
          </cell>
        </row>
        <row r="2564">
          <cell r="B2564" t="str">
            <v>JC100195-WO</v>
          </cell>
          <cell r="C2564" t="str">
            <v>Rehabilitation Services</v>
          </cell>
          <cell r="D2564" t="str">
            <v>Audiology and Speech</v>
          </cell>
          <cell r="E2564" t="str">
            <v>119.00</v>
          </cell>
          <cell r="F2564" t="str">
            <v>Evaluate and treat individuals in speech, language, oral and pharyngeal function, cognitive or communicative function.</v>
          </cell>
        </row>
        <row r="2565">
          <cell r="B2565" t="str">
            <v>JC103591</v>
          </cell>
          <cell r="C2565" t="str">
            <v>Rehabilitation Services</v>
          </cell>
          <cell r="D2565" t="str">
            <v>Audiology and Speech</v>
          </cell>
          <cell r="E2565" t="str">
            <v>119.00</v>
          </cell>
          <cell r="F2565" t="str">
            <v>Evaluates and treats individuals in speech, language, oral, and pharyngeal function, cognitive or communicative function. Participates in mentoring and didactic training and fulfills clinical requirements of the residency program.</v>
          </cell>
        </row>
        <row r="2566">
          <cell r="B2566" t="str">
            <v>JC103472-H</v>
          </cell>
          <cell r="C2566" t="str">
            <v>Rehabilitation Services</v>
          </cell>
          <cell r="D2566" t="str">
            <v>Audiology and Speech</v>
          </cell>
          <cell r="E2566" t="str">
            <v>120.00</v>
          </cell>
          <cell r="F2566" t="str">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ell>
        </row>
        <row r="2567">
          <cell r="B2567" t="str">
            <v>JC103472-S</v>
          </cell>
          <cell r="C2567" t="str">
            <v>Rehabilitation Services</v>
          </cell>
          <cell r="D2567" t="str">
            <v>Audiology and Speech</v>
          </cell>
          <cell r="E2567" t="str">
            <v>120.00</v>
          </cell>
          <cell r="F2567" t="str">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ell>
        </row>
        <row r="2568">
          <cell r="B2568" t="str">
            <v>JC102228-H</v>
          </cell>
          <cell r="C2568" t="str">
            <v>Rehabilitation Services</v>
          </cell>
          <cell r="D2568" t="str">
            <v>Audiology and Speech</v>
          </cell>
          <cell r="E2568" t="str">
            <v>120.00</v>
          </cell>
          <cell r="F2568" t="str">
            <v>Evaluate and treat individuals in speech, language, oral and pharyngeal function, cognitive or communicative function.  Leads assigned staff in performing therapy assignments.</v>
          </cell>
        </row>
        <row r="2569">
          <cell r="B2569" t="str">
            <v>JC102228-S</v>
          </cell>
          <cell r="C2569" t="str">
            <v>Rehabilitation Services</v>
          </cell>
          <cell r="D2569" t="str">
            <v>Audiology and Speech</v>
          </cell>
          <cell r="E2569" t="str">
            <v>120.00</v>
          </cell>
          <cell r="F2569" t="str">
            <v>Evaluate and treat individuals in speech, language, oral and pharyngeal function, cognitive or communicative function.  Leads assigned staff in performing therapy assignments.</v>
          </cell>
        </row>
        <row r="2570">
          <cell r="B2570" t="str">
            <v>JC102228-FAC</v>
          </cell>
          <cell r="C2570" t="str">
            <v>Rehabilitation Services</v>
          </cell>
          <cell r="D2570" t="str">
            <v>Audiology and Speech</v>
          </cell>
          <cell r="E2570" t="str">
            <v>120.00</v>
          </cell>
          <cell r="F2570" t="str">
            <v>Evaluate and treat individuals in speech, language, oral and pharyngeal function, cognitive or communicative function</v>
          </cell>
        </row>
        <row r="2571">
          <cell r="B2571" t="str">
            <v>JC101454</v>
          </cell>
          <cell r="C2571" t="str">
            <v>Rehabilitation Services</v>
          </cell>
          <cell r="D2571" t="str">
            <v>Audiology and Speech</v>
          </cell>
          <cell r="E2571" t="str">
            <v>515.00</v>
          </cell>
          <cell r="F2571" t="str">
            <v>Evaluate and treat individuals in speech, language, oral and pharyngeal  function, cognitive or communicative function</v>
          </cell>
        </row>
        <row r="2572">
          <cell r="B2572" t="str">
            <v>JC102230-H</v>
          </cell>
          <cell r="C2572" t="str">
            <v>Behavioral Health</v>
          </cell>
          <cell r="D2572" t="str">
            <v>Behavioral Health Professionals</v>
          </cell>
          <cell r="E2572" t="str">
            <v>509.00</v>
          </cell>
          <cell r="F2572" t="str">
            <v>Supervises staff and daily work activities within the activities department(s).</v>
          </cell>
        </row>
        <row r="2573">
          <cell r="B2573" t="str">
            <v>JC102230-S</v>
          </cell>
          <cell r="C2573" t="str">
            <v>Behavioral Health</v>
          </cell>
          <cell r="D2573" t="str">
            <v>Behavioral Health Professionals</v>
          </cell>
          <cell r="E2573" t="str">
            <v>509.00</v>
          </cell>
          <cell r="F2573" t="str">
            <v>Supervises staff and daily work activities within the activities department(s).</v>
          </cell>
        </row>
        <row r="2574">
          <cell r="B2574" t="str">
            <v>JC100045</v>
          </cell>
          <cell r="C2574" t="str">
            <v>Provider - Allied Health Professional</v>
          </cell>
          <cell r="D2574" t="str">
            <v>AHP - Advanced Practice</v>
          </cell>
          <cell r="E2574" t="str">
            <v>421.00</v>
          </cell>
          <cell r="F2574" t="str">
            <v>Supervises and provides leadership to advanced anesthesia providers ensuring implementation of clinical objectives and quality patient care in assigned area.</v>
          </cell>
        </row>
        <row r="2575">
          <cell r="B2575" t="str">
            <v>JC100045-SCO</v>
          </cell>
          <cell r="C2575" t="str">
            <v>Provider - Allied Health Professional</v>
          </cell>
          <cell r="D2575" t="str">
            <v>AHP - Advanced Practice</v>
          </cell>
          <cell r="E2575" t="str">
            <v>Contract (S)</v>
          </cell>
          <cell r="F2575" t="str">
            <v>Supervises and provides leadership to advanced anesthesia providers ensuring implementation of clinical objectives and quality patient care in assigned area.</v>
          </cell>
        </row>
        <row r="2576">
          <cell r="B2576" t="str">
            <v>JC103643</v>
          </cell>
          <cell r="C2576" t="str">
            <v>Provider - Allied Health Professional</v>
          </cell>
          <cell r="D2576" t="str">
            <v>AHP - Advanced Practice</v>
          </cell>
          <cell r="E2576" t="str">
            <v>416.00</v>
          </cell>
          <cell r="F2576" t="str">
            <v>Provides clinical and operational leadership in collaboration with physicians and multidisciplinary teams. Oversees daily supervision, team coordination, and regulatory compliance. Conducts assessments, triages conditions, and makes clinical decisions. Leads and team and partners with senior leadership to ensure efficient, reliable care delivery.</v>
          </cell>
        </row>
        <row r="2577">
          <cell r="B2577" t="str">
            <v>JC103050</v>
          </cell>
          <cell r="C2577" t="str">
            <v>Perioperative Services</v>
          </cell>
          <cell r="D2577" t="str">
            <v>Surgery Support</v>
          </cell>
          <cell r="E2577" t="str">
            <v>116.00</v>
          </cell>
          <cell r="F2577" t="str">
            <v>Supervises the daily activities of the anesthesia/support tech staff.</v>
          </cell>
        </row>
        <row r="2578">
          <cell r="B2578" t="str">
            <v>JC102599</v>
          </cell>
          <cell r="C2578" t="str">
            <v>Behavioral Health</v>
          </cell>
          <cell r="D2578" t="str">
            <v>Behavioral Health Professionals</v>
          </cell>
          <cell r="E2578" t="str">
            <v>116.00</v>
          </cell>
          <cell r="F2578" t="str">
            <v>Supervises staff and daily work activities within area(s) of responsibility.  Works with members of the treatment team to provide a range of Applied Behavior Analytic (ABA) assessments and clinical services for clients with autism spectrum disorders and related developmental disabilities, under the supervision of the Board Certified Behavior Analyst.</v>
          </cell>
        </row>
        <row r="2579">
          <cell r="B2579" t="str">
            <v>JC102038</v>
          </cell>
          <cell r="C2579" t="str">
            <v>Behavioral Health</v>
          </cell>
          <cell r="D2579" t="str">
            <v>Behavioral Health Professionals</v>
          </cell>
          <cell r="E2579" t="str">
            <v>118.00</v>
          </cell>
          <cell r="F2579" t="str">
            <v>Supervises staff and daily work activities within autism services.</v>
          </cell>
        </row>
        <row r="2580">
          <cell r="B2580" t="str">
            <v>JC103631</v>
          </cell>
          <cell r="C2580" t="str">
            <v>Behavioral Health</v>
          </cell>
          <cell r="D2580" t="str">
            <v>Behavioral Health Professionals</v>
          </cell>
          <cell r="E2580" t="str">
            <v>118.00</v>
          </cell>
          <cell r="F2580" t="str">
            <v>Supervises a team of virtual behavioral Health Coaches across the organization by providing operational and clinical oversight.</v>
          </cell>
        </row>
        <row r="2581">
          <cell r="B2581" t="str">
            <v>JC100738-H</v>
          </cell>
          <cell r="C2581" t="str">
            <v>Behavioral Health</v>
          </cell>
          <cell r="D2581" t="str">
            <v>Behavioral Health Professionals</v>
          </cell>
          <cell r="E2581" t="str">
            <v>118.00</v>
          </cell>
          <cell r="F2581" t="str">
            <v>Supervises staff and daily work activities within behavioral health.</v>
          </cell>
        </row>
        <row r="2582">
          <cell r="B2582" t="str">
            <v>JC100738-PBS</v>
          </cell>
          <cell r="C2582" t="str">
            <v>Behavioral Health</v>
          </cell>
          <cell r="D2582" t="str">
            <v>Behavioral Health Professionals</v>
          </cell>
          <cell r="E2582" t="str">
            <v>No Grade (S)</v>
          </cell>
          <cell r="F2582" t="str">
            <v>Supervises staff and daily work activities within behavioral health</v>
          </cell>
        </row>
        <row r="2583">
          <cell r="B2583" t="str">
            <v>JC100738-S</v>
          </cell>
          <cell r="C2583" t="str">
            <v>Behavioral Health</v>
          </cell>
          <cell r="D2583" t="str">
            <v>Behavioral Health Professionals</v>
          </cell>
          <cell r="E2583" t="str">
            <v>118.00</v>
          </cell>
          <cell r="F2583" t="str">
            <v>Supervises staff and daily work activities within behavioral health.</v>
          </cell>
        </row>
        <row r="2584">
          <cell r="B2584" t="str">
            <v>JC103625</v>
          </cell>
          <cell r="C2584" t="str">
            <v>Behavioral Health</v>
          </cell>
          <cell r="D2584" t="str">
            <v>Behavioral Health Professionals</v>
          </cell>
          <cell r="E2584" t="str">
            <v>118.00</v>
          </cell>
          <cell r="F2584" t="str">
            <v>Supervises a team of virtual Behavioral Health Therapists across the organization by providing operational and clinical oversight.</v>
          </cell>
        </row>
        <row r="2585">
          <cell r="B2585" t="str">
            <v>JC102970</v>
          </cell>
          <cell r="C2585" t="str">
            <v>Behavioral Health</v>
          </cell>
          <cell r="D2585" t="str">
            <v>Behavioral Health Professionals</v>
          </cell>
          <cell r="E2585" t="str">
            <v>118.00</v>
          </cell>
          <cell r="F2585" t="str">
            <v>Supervises staff and daily work activities within area(s) of responsibility. Work with members of the treatment team to provide a range of Applied Behavior Analytic (ABA) assessments and clinical services for clients with autism spectrum disorders and related developmental disabilities.</v>
          </cell>
        </row>
        <row r="2586">
          <cell r="B2586" t="str">
            <v>JC100853</v>
          </cell>
          <cell r="C2586" t="str">
            <v>Facilities and Support Services</v>
          </cell>
          <cell r="D2586" t="str">
            <v>Facilities</v>
          </cell>
          <cell r="E2586" t="str">
            <v>118.00</v>
          </cell>
          <cell r="F2586" t="str">
            <v>Supervises and provides guidance to staff in building services for a department within a business unit or specific ministry location with limited authority in determining strategy, planning, and budgeting. Recruits, engages, develops, leads and manages staff level employees.</v>
          </cell>
        </row>
        <row r="2587">
          <cell r="B2587" t="str">
            <v>JC100891-H</v>
          </cell>
          <cell r="C2587" t="str">
            <v>Management</v>
          </cell>
          <cell r="D2587" t="str">
            <v>Clinic/Hospital Management</v>
          </cell>
          <cell r="E2587" t="str">
            <v>117.00</v>
          </cell>
          <cell r="F2587" t="str">
            <v>Supervises office staff, services and processes that support the facilities, administration, events, logistics and projects.  Requires interaction with leadership members, physicians and leaders, project sponsors and customers to coordinate activities and tasks.</v>
          </cell>
        </row>
        <row r="2588">
          <cell r="B2588" t="str">
            <v>JC100891</v>
          </cell>
          <cell r="C2588" t="str">
            <v>Management</v>
          </cell>
          <cell r="D2588" t="str">
            <v>Clinic/Hospital Management</v>
          </cell>
          <cell r="E2588" t="str">
            <v>117.00</v>
          </cell>
          <cell r="F2588" t="str">
            <v>Supervises office staff, services and processes that support the facilities, administration, events, logistics and projects.  Requires interaction with leadership members, physicians and leaders, project sponsors and customers to coordinate activities and tasks.</v>
          </cell>
        </row>
        <row r="2589">
          <cell r="B2589" t="str">
            <v>JC100915</v>
          </cell>
          <cell r="C2589" t="str">
            <v>Administrative/Clerical</v>
          </cell>
          <cell r="D2589" t="str">
            <v>Patient Services</v>
          </cell>
          <cell r="E2589" t="str">
            <v>115.00</v>
          </cell>
          <cell r="F2589" t="str">
            <v>Supervises the daily activities of the call center staff in assigned areas.</v>
          </cell>
        </row>
        <row r="2590">
          <cell r="B2590" t="str">
            <v>JC101468</v>
          </cell>
          <cell r="C2590" t="str">
            <v>Imaging &amp; Diagnostics</v>
          </cell>
          <cell r="D2590" t="str">
            <v>Cardiac Diagnostics</v>
          </cell>
          <cell r="E2590" t="str">
            <v>121.00</v>
          </cell>
          <cell r="F2590" t="str">
            <v>Supervises the daily activities of assigned staff in Cardiodiagnostics.</v>
          </cell>
        </row>
        <row r="2591">
          <cell r="B2591" t="str">
            <v>JC103594</v>
          </cell>
          <cell r="C2591" t="str">
            <v>Imaging &amp; Diagnostics</v>
          </cell>
          <cell r="D2591" t="str">
            <v>Radiology - Cardiac/Interventional</v>
          </cell>
          <cell r="E2591" t="str">
            <v>120.00</v>
          </cell>
          <cell r="F2591" t="str">
            <v>Supervises the daily activities of assigned staff in cath lab.</v>
          </cell>
        </row>
        <row r="2592">
          <cell r="B2592" t="str">
            <v>JC102433</v>
          </cell>
          <cell r="C2592" t="str">
            <v>Administrative/Clerical</v>
          </cell>
          <cell r="D2592" t="str">
            <v>Academic/Child Care Centers</v>
          </cell>
          <cell r="E2592" t="str">
            <v>113.00</v>
          </cell>
          <cell r="F2592" t="str">
            <v>Responsible for providing a safe and developmentally appropriate preschool program in accordance with all relevant legislation, policies and procedures with primary focus on social and emotional development.</v>
          </cell>
        </row>
        <row r="2593">
          <cell r="B2593" t="str">
            <v>JC102585</v>
          </cell>
          <cell r="C2593" t="str">
            <v>Management</v>
          </cell>
          <cell r="D2593" t="str">
            <v>Clinic/Hospital Management</v>
          </cell>
          <cell r="E2593" t="str">
            <v>116.00</v>
          </cell>
          <cell r="F2593" t="str">
            <v>Oversees, promotes workflow and acts as a resource for an outpatient clinic or physician office.</v>
          </cell>
        </row>
        <row r="2594">
          <cell r="B2594" t="str">
            <v>JC102390</v>
          </cell>
          <cell r="C2594" t="str">
            <v>Quality and Compliance</v>
          </cell>
          <cell r="D2594" t="str">
            <v>Quality/Compliance</v>
          </cell>
          <cell r="E2594" t="str">
            <v>121.00</v>
          </cell>
          <cell r="F2594" t="str">
            <v>Oversees the clinical data abstraction team(s) operational lifecycle to ensure priorities are accomplished and deadlines are met to include performing audit reviews of data and ensuring compliance with government agency/registry requirements.  Work with the team to ensure tools and process are functionally optimizing abstraction efforts and data flow.  Strategizes cross training and department procedural backup process planning and will participate in abstraction of outcomes data.</v>
          </cell>
        </row>
        <row r="2595">
          <cell r="B2595" t="str">
            <v>JC102130</v>
          </cell>
          <cell r="C2595" t="str">
            <v>Management</v>
          </cell>
          <cell r="D2595" t="str">
            <v>Post-Acute Management</v>
          </cell>
          <cell r="E2595" t="str">
            <v>515.00</v>
          </cell>
          <cell r="F2595" t="str">
            <v>Supervises the home health and hospice teams at assigned locations. Ensures the provision of appropriate home health care to meet state and federal regulations and reimbursement criteria.</v>
          </cell>
        </row>
        <row r="2596">
          <cell r="B2596" t="str">
            <v>JC103708</v>
          </cell>
          <cell r="C2596" t="str">
            <v>Health Information Management</v>
          </cell>
          <cell r="D2596" t="str">
            <v>Coding</v>
          </cell>
          <cell r="E2596" t="str">
            <v>119.00</v>
          </cell>
          <cell r="F2596" t="str">
            <v>Supervises the daily operations of their assigned coding educator team. Hires and evaluates all staff on their team.</v>
          </cell>
        </row>
        <row r="2597">
          <cell r="B2597" t="str">
            <v>JC100153</v>
          </cell>
          <cell r="C2597" t="str">
            <v>Health Information Management</v>
          </cell>
          <cell r="D2597" t="str">
            <v>Coding</v>
          </cell>
          <cell r="E2597" t="str">
            <v>119.00</v>
          </cell>
          <cell r="F2597" t="str">
            <v>Supervises the daily operations of their assigned coding team. Hires and evaluates all staff on their team.</v>
          </cell>
        </row>
        <row r="2598">
          <cell r="B2598" t="str">
            <v>JC101473</v>
          </cell>
          <cell r="C2598" t="str">
            <v>Imaging &amp; Diagnostics</v>
          </cell>
          <cell r="D2598" t="str">
            <v>Radiology</v>
          </cell>
          <cell r="E2598" t="str">
            <v>120.00</v>
          </cell>
          <cell r="F2598" t="str">
            <v>Supervises the daily activities of assigned staff in Computed Tomography (CT).</v>
          </cell>
        </row>
        <row r="2599">
          <cell r="B2599" t="str">
            <v>JC100786-H</v>
          </cell>
          <cell r="C2599" t="str">
            <v>Facilities and Support Services</v>
          </cell>
          <cell r="D2599" t="str">
            <v>Environmental Services</v>
          </cell>
          <cell r="E2599" t="str">
            <v>113.00</v>
          </cell>
          <cell r="F2599" t="str">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ell>
        </row>
        <row r="2600">
          <cell r="B2600" t="str">
            <v>JC100786-S</v>
          </cell>
          <cell r="C2600" t="str">
            <v>Facilities and Support Services</v>
          </cell>
          <cell r="D2600" t="str">
            <v>Environmental Services</v>
          </cell>
          <cell r="E2600" t="str">
            <v>113.00</v>
          </cell>
          <cell r="F2600" t="str">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ell>
        </row>
        <row r="2601">
          <cell r="B2601" t="str">
            <v>JC102259-H</v>
          </cell>
          <cell r="C2601" t="str">
            <v>Facilities and Support Services</v>
          </cell>
          <cell r="D2601" t="str">
            <v>Environmental Services</v>
          </cell>
          <cell r="E2601" t="str">
            <v>509.00</v>
          </cell>
          <cell r="F2601" t="str">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ell>
        </row>
        <row r="2602">
          <cell r="B2602" t="str">
            <v>JC101387-S</v>
          </cell>
          <cell r="C2602" t="str">
            <v>Quality and Compliance</v>
          </cell>
          <cell r="D2602" t="str">
            <v>Quality/Compliance</v>
          </cell>
          <cell r="E2602" t="str">
            <v>120.00</v>
          </cell>
          <cell r="F2602" t="str">
            <v>Assists in the development, evaluation and planning for the infection prevention and control program.  Partners with the infection preventionsists, infectious disease medical directors and nursing leaders by continuously evaluating incidence and prevalence of healthcare associated infections (HAI) and nursing sensitive indicators utilizing advanced statistical methods and principles of epidemiology.  Makes evidenced based, data driven recommendations to optimize population based,  patient care interventions and evaluation methods.  Utilizes an advanced knowledge of epidemiology and infectious disease, modes of disease transmission and specific principles of infection prevention and control at the hospital.</v>
          </cell>
        </row>
        <row r="2603">
          <cell r="B2603" t="str">
            <v>JC100880-H</v>
          </cell>
          <cell r="C2603" t="str">
            <v>Food and Nutrition</v>
          </cell>
          <cell r="D2603" t="str">
            <v>Food Services</v>
          </cell>
          <cell r="E2603" t="str">
            <v>113.00</v>
          </cell>
          <cell r="F2603" t="str">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ell>
        </row>
        <row r="2604">
          <cell r="B2604" t="str">
            <v>JC101858-H</v>
          </cell>
          <cell r="C2604" t="str">
            <v>Food and Nutrition</v>
          </cell>
          <cell r="D2604" t="str">
            <v>Food Services</v>
          </cell>
          <cell r="E2604" t="str">
            <v>509.00</v>
          </cell>
          <cell r="F2604" t="str">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ell>
        </row>
        <row r="2605">
          <cell r="B2605" t="str">
            <v>JC102657</v>
          </cell>
          <cell r="C2605" t="str">
            <v>Administrative/Clerical</v>
          </cell>
          <cell r="D2605" t="str">
            <v>Guest Services</v>
          </cell>
          <cell r="E2605" t="str">
            <v>111.00</v>
          </cell>
          <cell r="F2605" t="str">
            <v>Coordinator operation of gift shop including inventory control, staff scheduling and performance, and monitoring of cash control systems.</v>
          </cell>
        </row>
        <row r="2606">
          <cell r="B2606" t="str">
            <v>JC101587-H</v>
          </cell>
          <cell r="C2606" t="str">
            <v>Administrative/Clerical</v>
          </cell>
          <cell r="D2606" t="str">
            <v>Guest Services</v>
          </cell>
          <cell r="E2606" t="str">
            <v>114.00</v>
          </cell>
          <cell r="F2606" t="str">
            <v>Supervises the daily operations of guest relations.</v>
          </cell>
        </row>
        <row r="2607">
          <cell r="B2607" t="str">
            <v>JC100178-S</v>
          </cell>
          <cell r="C2607" t="str">
            <v>Health Information Management</v>
          </cell>
          <cell r="D2607" t="str">
            <v>Medical Records and Transcription</v>
          </cell>
          <cell r="E2607" t="str">
            <v>116.00</v>
          </cell>
          <cell r="F2607" t="str">
            <v>Supervises the daily operations of the department.</v>
          </cell>
        </row>
        <row r="2608">
          <cell r="B2608" t="str">
            <v>JC101818-H</v>
          </cell>
          <cell r="C2608" t="str">
            <v>Food and Nutrition</v>
          </cell>
          <cell r="D2608" t="str">
            <v>General Food and Nutrition</v>
          </cell>
          <cell r="E2608" t="str">
            <v>113.00</v>
          </cell>
          <cell r="F2608" t="str">
            <v>Responsible for overseeing, planning, and coordinating the daily activities of two or more service departments. (i.e. Environmental Services, Food and Nutrition Services, Gift Shop, Transportation, etc.)</v>
          </cell>
        </row>
        <row r="2609">
          <cell r="B2609" t="str">
            <v>JC101818-S</v>
          </cell>
          <cell r="C2609" t="str">
            <v>Food and Nutrition</v>
          </cell>
          <cell r="D2609" t="str">
            <v>General Food and Nutrition</v>
          </cell>
          <cell r="E2609" t="str">
            <v>113.00</v>
          </cell>
          <cell r="F2609" t="str">
            <v>Responsible for overseeing, planning, and coordinating the daily activities of two or more service departments. (i.e. Environmental Services, Food and Nutrition Services, Gift Shop, Transportation, etc.)</v>
          </cell>
        </row>
        <row r="2610">
          <cell r="B2610" t="str">
            <v>JC103621</v>
          </cell>
          <cell r="C2610" t="str">
            <v>Human Resources</v>
          </cell>
          <cell r="D2610" t="str">
            <v>Human Resources Administration</v>
          </cell>
          <cell r="E2610" t="str">
            <v>120.00</v>
          </cell>
          <cell r="F2610" t="str">
            <v>Supervises the day-to-day operations of the preboarding team. Ensures process and optimization of systems are providing the best preboarding experience for new team members. Ensures compliance with all state, regulatory and organizational guidelines are maintained for the organization’s employees. Trains new hires, coaches and leads the team, including administration of all performance conversations and development plans for each team member. Oversees accuracy of metric and analytic reporting, including the function’s Service Level Agreements (SLA’s) and KPIs. Serves as liaison to hiring managers, talent teams and employees while creating opportunities to share knowledge and transparency with key stakeholders around the onboarding process for the organization.</v>
          </cell>
        </row>
        <row r="2611">
          <cell r="B2611" t="str">
            <v>JC100307</v>
          </cell>
          <cell r="C2611" t="str">
            <v>Human Resources</v>
          </cell>
          <cell r="D2611" t="str">
            <v>Business Services and Employee/Labor Relations</v>
          </cell>
          <cell r="E2611" t="str">
            <v>119.00</v>
          </cell>
          <cell r="F2611" t="str">
            <v>Supervises the day-to-day operations of the team.  Responsible for the delivery of customer service to both new hire applicants, employees, managers and directors.</v>
          </cell>
        </row>
        <row r="2612">
          <cell r="B2612" t="str">
            <v>JC101921</v>
          </cell>
          <cell r="C2612" t="str">
            <v>Imaging &amp; Diagnostics</v>
          </cell>
          <cell r="D2612" t="str">
            <v>Radiology</v>
          </cell>
          <cell r="E2612" t="str">
            <v>120.00</v>
          </cell>
          <cell r="F2612" t="str">
            <v>Supervises the daily activities of assigned staff across multiple modalities in Imaging.</v>
          </cell>
        </row>
        <row r="2613">
          <cell r="B2613" t="str">
            <v>JC101921-S</v>
          </cell>
          <cell r="C2613" t="str">
            <v>Imaging &amp; Diagnostics</v>
          </cell>
          <cell r="D2613" t="str">
            <v>Radiology</v>
          </cell>
          <cell r="E2613" t="str">
            <v>120.00</v>
          </cell>
          <cell r="F2613" t="str">
            <v>Supervises the daily activities of assigned staff across multiple modalities in Imaging.</v>
          </cell>
        </row>
        <row r="2614">
          <cell r="B2614" t="str">
            <v>JC100674</v>
          </cell>
          <cell r="C2614" t="str">
            <v>Information Technology</v>
          </cell>
          <cell r="D2614" t="str">
            <v>IT</v>
          </cell>
          <cell r="E2614" t="str">
            <v>123.00</v>
          </cell>
          <cell r="F2614" t="str">
            <v>Provides direct supervision of team members, approves changes, manages/approves timesheets, coordinates tasks, delegates actions and tracks overall progress on assigned projects.  Coordinates duty assignment and management of resources in the planning, configuring, installing and maintenance of organization's cybersecurity technologies. Communicates with business leaders by leading project and incident calls and manages and coordinates incident workload.</v>
          </cell>
        </row>
        <row r="2615">
          <cell r="B2615" t="str">
            <v>JC100920</v>
          </cell>
          <cell r="C2615" t="str">
            <v>Administrative/Clerical</v>
          </cell>
          <cell r="D2615" t="str">
            <v>Patient Services</v>
          </cell>
          <cell r="E2615" t="str">
            <v>118.00</v>
          </cell>
          <cell r="F2615" t="str">
            <v>In addition to the duties of the Interpreter I or Interpreter II, manages the daily operations of language/interpreter services. The supervisor also provides input into strategic planning, technology planning, human resource management and development of policies and procedures.</v>
          </cell>
        </row>
        <row r="2616">
          <cell r="B2616" t="str">
            <v>JC100030-H</v>
          </cell>
          <cell r="C2616" t="str">
            <v>Laboratory</v>
          </cell>
          <cell r="D2616" t="str">
            <v>Laboratory Technologists</v>
          </cell>
          <cell r="E2616" t="str">
            <v>120.00</v>
          </cell>
          <cell r="F2616" t="str">
            <v>Under general direction, supervise the operations of assigned area(s) by overseeing day-to-day work flow and managing employees. Ensures appropriate resources, sets direction and manages employee performance.</v>
          </cell>
        </row>
        <row r="2617">
          <cell r="B2617" t="str">
            <v>JC100030-S</v>
          </cell>
          <cell r="C2617" t="str">
            <v>Laboratory</v>
          </cell>
          <cell r="D2617" t="str">
            <v>Laboratory Technologists</v>
          </cell>
          <cell r="E2617" t="str">
            <v>120.00</v>
          </cell>
          <cell r="F2617" t="str">
            <v>Under general direction, supervise the operations of assigned area(s) by overseeing day-to-day work flow and managing employees. Ensures appropriate resources, sets direction and manages employee performance.</v>
          </cell>
        </row>
        <row r="2618">
          <cell r="B2618" t="str">
            <v>JC100010-H</v>
          </cell>
          <cell r="C2618" t="str">
            <v>Laboratory</v>
          </cell>
          <cell r="D2618" t="str">
            <v>Laboratory Support</v>
          </cell>
          <cell r="E2618" t="str">
            <v>113.00</v>
          </cell>
          <cell r="F2618" t="str">
            <v>Under general direction, supervise the operations of assigned area(s) by overseeing day-to-day work flow and managing employees. Ensures appropriate resources, sets direction and manages employee performance.</v>
          </cell>
        </row>
        <row r="2619">
          <cell r="B2619" t="str">
            <v>JC100010-S</v>
          </cell>
          <cell r="C2619" t="str">
            <v>Laboratory</v>
          </cell>
          <cell r="D2619" t="str">
            <v>Laboratory Support</v>
          </cell>
          <cell r="E2619" t="str">
            <v>113.00</v>
          </cell>
          <cell r="F2619" t="str">
            <v>Under general direction, supervise the operations of assigned area(s) by overseeing day-to-day work flow and managing employees. Ensures appropriate resources, sets direction and manages employee performance.</v>
          </cell>
        </row>
        <row r="2620">
          <cell r="B2620" t="str">
            <v>JC103677</v>
          </cell>
          <cell r="C2620" t="str">
            <v>Laboratory</v>
          </cell>
          <cell r="D2620" t="str">
            <v>Laboratory Technologists</v>
          </cell>
          <cell r="E2620" t="str">
            <v>120.00</v>
          </cell>
          <cell r="F2620" t="str">
            <v>Ensures the accuracy, integrity, and efficiency of clinical and forensic toxicology services in the laboratory. Oversees laboratory personnel, manages daily operations, and ensures compliance with regulatory standards and scientific best practices. Maintains high-quality analytical testing and is responsible for interpreting complex toxicological data and supporting legal and medical decision-making.</v>
          </cell>
        </row>
        <row r="2621">
          <cell r="B2621" t="str">
            <v>JC103693</v>
          </cell>
          <cell r="C2621" t="str">
            <v>Health Information Management</v>
          </cell>
          <cell r="D2621" t="str">
            <v>Coding</v>
          </cell>
          <cell r="E2621" t="str">
            <v>117.00</v>
          </cell>
          <cell r="F2621" t="str">
            <v>Responsible for the effective performance and relationship between laboratory billing staff and other departments regarding laboratory billing functions. Maintains the flow of work queues, oversees annual billing audits, and performs special functions as they relate to CPT codes and laboratory coding management, requiring the ability to work independently and high mental acuity with special attention to detail.</v>
          </cell>
        </row>
        <row r="2622">
          <cell r="B2622" t="str">
            <v>JC101052</v>
          </cell>
          <cell r="C2622" t="str">
            <v>Nursing &amp; Education</v>
          </cell>
          <cell r="D2622" t="str">
            <v>Licensed Practical Nursing</v>
          </cell>
          <cell r="E2622" t="str">
            <v>513.00</v>
          </cell>
        </row>
        <row r="2623">
          <cell r="B2623" t="str">
            <v>JC103039</v>
          </cell>
          <cell r="C2623" t="str">
            <v>Facilities and Support Services</v>
          </cell>
          <cell r="D2623" t="str">
            <v>Facilities</v>
          </cell>
          <cell r="E2623" t="str">
            <v>118.00</v>
          </cell>
          <cell r="F2623" t="str">
            <v>Supervises and provides guidance to staff in vehicle maintenance with limited authority in determining strategy, planning, and budgeting. Recruits, engages, develops, leads and manages staff level employees.</v>
          </cell>
        </row>
        <row r="2624">
          <cell r="B2624" t="str">
            <v>JC101822-H</v>
          </cell>
          <cell r="C2624" t="str">
            <v>Facilities and Support Services</v>
          </cell>
          <cell r="D2624" t="str">
            <v>Facilities</v>
          </cell>
          <cell r="E2624" t="str">
            <v>117.00</v>
          </cell>
          <cell r="F2624" t="str">
            <v>Supervises and provides guidance to staff in maintenance for a department within a business unit or specific ministry location with limited authority in determining strategy, planning, and budgeting. Recruits, engages, develops, leads and manages staff level employees.</v>
          </cell>
        </row>
        <row r="2625">
          <cell r="B2625" t="str">
            <v>JC101822-S</v>
          </cell>
          <cell r="C2625" t="str">
            <v>Facilities and Support Services</v>
          </cell>
          <cell r="D2625" t="str">
            <v>Facilities</v>
          </cell>
          <cell r="E2625" t="str">
            <v>117.00</v>
          </cell>
          <cell r="F2625" t="str">
            <v>Supervises and provides guidance to staff in maintenance for a department within a business unit or specific ministry location with limited authority in determining strategy, planning, and budgeting. Recruits, engages, develops, leads and manages staff level employees.</v>
          </cell>
        </row>
        <row r="2626">
          <cell r="B2626" t="str">
            <v>JC102049</v>
          </cell>
          <cell r="C2626" t="str">
            <v>Facilities and Support Services</v>
          </cell>
          <cell r="D2626" t="str">
            <v>Facilities</v>
          </cell>
          <cell r="E2626" t="str">
            <v>511.00</v>
          </cell>
          <cell r="F2626" t="str">
            <v>Performs maintenance and general upkeep of the facility and its equipment by cleaning, painting, landscaping, general repair work, etc.  Ensures regulatory safety drills, plans and documentation are up to date.</v>
          </cell>
        </row>
        <row r="2627">
          <cell r="B2627" t="str">
            <v>JC101471</v>
          </cell>
          <cell r="C2627" t="str">
            <v>Imaging &amp; Diagnostics</v>
          </cell>
          <cell r="D2627" t="str">
            <v>Radiology</v>
          </cell>
          <cell r="E2627" t="str">
            <v>120.00</v>
          </cell>
          <cell r="F2627" t="str">
            <v>Supervises the daily activities of assigned staff in the mammography department.</v>
          </cell>
        </row>
        <row r="2628">
          <cell r="B2628" t="str">
            <v>JC102951</v>
          </cell>
          <cell r="C2628" t="str">
            <v>Finance and Business Informatics</v>
          </cell>
          <cell r="D2628" t="str">
            <v>Revenue Cycle and Business Office</v>
          </cell>
          <cell r="E2628" t="str">
            <v>115.00</v>
          </cell>
          <cell r="F2628" t="str">
            <v>The Master Scheduling Supervisor will manage Master Scheduling template builds, requests, escalations, and reporting.  Ensures the production of schedules are completed with effectiveness and timeliness.  Utilizes Project Management skills to facilitate Schedule Template Builds edits, and scheduling guidelines.  Creates and maintains Master Scheduling template databases. Participates in departmental, clinical, and provider meetings. Supervises a team of Master Schedulers and participate in Special projects.  The Master Scheduling Supervisor is expected to meet and exceed Key Performance Indicators (KPI), attendance measures, maintain High-accuracy standards, and to uphold a culture of continuous improvement.</v>
          </cell>
        </row>
        <row r="2629">
          <cell r="B2629" t="str">
            <v>JC101470</v>
          </cell>
          <cell r="C2629" t="str">
            <v>Imaging &amp; Diagnostics</v>
          </cell>
          <cell r="D2629" t="str">
            <v>Radiology</v>
          </cell>
          <cell r="E2629" t="str">
            <v>121.00</v>
          </cell>
          <cell r="F2629" t="str">
            <v>Supervises the daily activities of assigned staff in Magnetic Resonance Imaging (MRI).</v>
          </cell>
        </row>
        <row r="2630">
          <cell r="B2630" t="str">
            <v>JC100702</v>
          </cell>
          <cell r="C2630" t="str">
            <v>Information Technology</v>
          </cell>
          <cell r="D2630" t="str">
            <v>IT</v>
          </cell>
          <cell r="E2630" t="str">
            <v>123.00</v>
          </cell>
          <cell r="F2630" t="str">
            <v>Responsible for the supervision of Enterprise Network Services personnel, the coordination of duty assignment and management of resources in the planning, configuring, installing and maintenance of organization's Local Area Network (LAN) and Wide Area Network (WAN) technologies.   Provides direct supervision of team members, approve changes, manage/approve timesheets, coordinate tasks, delegate actions and track overall progress on assigned projects.  Communicates with business leaders by both leading project and incident calls and will manage and coordinate incident workload.</v>
          </cell>
        </row>
        <row r="2631">
          <cell r="B2631" t="str">
            <v>JC101472-H</v>
          </cell>
          <cell r="C2631" t="str">
            <v>Imaging &amp; Diagnostics</v>
          </cell>
          <cell r="D2631" t="str">
            <v>Neurology Diagnostics</v>
          </cell>
          <cell r="E2631" t="str">
            <v>119.00</v>
          </cell>
          <cell r="F2631" t="str">
            <v>Supervises the daily activities of assigned staff in electroneurodiagnostic testing.</v>
          </cell>
        </row>
        <row r="2632">
          <cell r="B2632" t="str">
            <v>JC101472-S</v>
          </cell>
          <cell r="C2632" t="str">
            <v>Imaging &amp; Diagnostics</v>
          </cell>
          <cell r="D2632" t="str">
            <v>Neurology Diagnostics</v>
          </cell>
          <cell r="E2632" t="str">
            <v>119.00</v>
          </cell>
          <cell r="F2632" t="str">
            <v>Supervises the daily activities of assigned staff in electroneurodiagnostic testing.</v>
          </cell>
        </row>
        <row r="2633">
          <cell r="B2633" t="str">
            <v>JC101466</v>
          </cell>
          <cell r="C2633" t="str">
            <v>Imaging &amp; Diagnostics</v>
          </cell>
          <cell r="D2633" t="str">
            <v>Radiology</v>
          </cell>
          <cell r="E2633" t="str">
            <v>121.00</v>
          </cell>
          <cell r="F2633" t="str">
            <v>Supervises the daily activities of assigned staff in Nuclear Medicine.</v>
          </cell>
        </row>
        <row r="2634">
          <cell r="B2634" t="str">
            <v>JC100899-H</v>
          </cell>
          <cell r="C2634" t="str">
            <v>Administrative/Clerical</v>
          </cell>
          <cell r="D2634" t="str">
            <v>Administrative</v>
          </cell>
          <cell r="E2634" t="str">
            <v>113.00</v>
          </cell>
          <cell r="F2634" t="str">
            <v>Manages the clerical operations of a clinic or department.</v>
          </cell>
        </row>
        <row r="2635">
          <cell r="B2635" t="str">
            <v>JC100899-S</v>
          </cell>
          <cell r="C2635" t="str">
            <v>Administrative/Clerical</v>
          </cell>
          <cell r="D2635" t="str">
            <v>Administrative</v>
          </cell>
          <cell r="E2635" t="str">
            <v>113.00</v>
          </cell>
          <cell r="F2635" t="str">
            <v>Manages the clerical operations of a clinic or department.</v>
          </cell>
        </row>
        <row r="2636">
          <cell r="B2636" t="str">
            <v>JC102356</v>
          </cell>
          <cell r="C2636" t="str">
            <v>Administrative/Clerical</v>
          </cell>
          <cell r="D2636" t="str">
            <v>Administrative</v>
          </cell>
          <cell r="E2636" t="str">
            <v>512.00</v>
          </cell>
          <cell r="F2636" t="str">
            <v>Manages the clerical operations of a clinic or department.</v>
          </cell>
        </row>
        <row r="2637">
          <cell r="B2637" t="str">
            <v>JC103195-PB</v>
          </cell>
          <cell r="C2637" t="str">
            <v>Provider - Allied Health Professional</v>
          </cell>
          <cell r="D2637" t="str">
            <v>AHP - Optometry</v>
          </cell>
          <cell r="E2637" t="str">
            <v>Contract (S)</v>
          </cell>
          <cell r="F2637" t="str">
            <v>Supervises staff and daily work activities within Optometry.</v>
          </cell>
        </row>
        <row r="2638">
          <cell r="B2638" t="str">
            <v>JC103166</v>
          </cell>
          <cell r="C2638" t="str">
            <v>Emergency Services</v>
          </cell>
          <cell r="D2638" t="str">
            <v>Paramedic</v>
          </cell>
          <cell r="E2638" t="str">
            <v>117.00</v>
          </cell>
          <cell r="F2638" t="str">
            <v>Under general direction, supervise the operations of 911 Service Line by overseeing day-to-day workflow and managing employees. Ensure appropriate resources, sets direction and manages employee performance.</v>
          </cell>
        </row>
        <row r="2639">
          <cell r="B2639" t="str">
            <v>JC100280</v>
          </cell>
          <cell r="C2639" t="str">
            <v>Mission</v>
          </cell>
          <cell r="D2639" t="str">
            <v>Pastoral Care</v>
          </cell>
          <cell r="E2639" t="str">
            <v>118.00</v>
          </cell>
          <cell r="F2639" t="str">
            <v>Provides supervision and guidance to staff for pastoral care services.  Creates schedules and delegates work assignments to staff.  Exercises limited authority in determining the strategies, work plans, initiatives and effectively manages operational performance.  Recruits, engages, develops, leads and manages staff.</v>
          </cell>
        </row>
        <row r="2640">
          <cell r="B2640" t="str">
            <v>JC102616</v>
          </cell>
          <cell r="C2640" t="str">
            <v>Imaging &amp; Diagnostics</v>
          </cell>
          <cell r="D2640" t="str">
            <v>Cardiac Diagnostics</v>
          </cell>
          <cell r="E2640" t="str">
            <v>127.00</v>
          </cell>
          <cell r="F2640" t="str">
            <v>Supervises the daily activities of assigned staff.</v>
          </cell>
        </row>
        <row r="2641">
          <cell r="B2641" t="str">
            <v>JC100235-H</v>
          </cell>
          <cell r="C2641" t="str">
            <v>Pharmacy</v>
          </cell>
          <cell r="D2641" t="str">
            <v>Pharmacy Technician</v>
          </cell>
          <cell r="E2641" t="str">
            <v>117.00</v>
          </cell>
          <cell r="F2641" t="str">
            <v>Provides leadership and oversight of the daily tasks performed by pharmacy technicians and other support staff. Coordinates the scheduling of work assignments and daily priorities and oversees for operational workflows. Collaborates with other pharmacy leaders to facilitate operational excellence. Performs duties of a pharmacy technician/specialist/coordinator as necessary based on pharmacy practice model.</v>
          </cell>
        </row>
        <row r="2642">
          <cell r="B2642" t="str">
            <v>JC100266</v>
          </cell>
          <cell r="C2642" t="str">
            <v>Provider - Pharmacy</v>
          </cell>
          <cell r="D2642" t="str">
            <v>Pharmacist</v>
          </cell>
          <cell r="E2642" t="str">
            <v>432.00</v>
          </cell>
          <cell r="F2642" t="str">
            <v>Oversees pharmacy services and personnel assigned.  Provides oversight and supervision of staff, clinical pharmacists, students, and residents as applicable. Responsible for the development, implementation, work-flows, management and maintenance of pharmacist-based clinics in various ambulatory care settings, and the operational management of these clinics. May include recruitment, orientation and training, performance management and staff development, counseling, and scheduling of staff. Maintains clinical practice responsibilities consistent with the Clinical Pharmacist Specialist.</v>
          </cell>
        </row>
        <row r="2643">
          <cell r="B2643" t="str">
            <v>JC100267</v>
          </cell>
          <cell r="C2643" t="str">
            <v>Provider - Pharmacy</v>
          </cell>
          <cell r="D2643" t="str">
            <v>Pharmacist</v>
          </cell>
          <cell r="E2643" t="str">
            <v>432.00</v>
          </cell>
          <cell r="F2643" t="str">
            <v>Supervises pharmacy site,  services, and personnel assigned.  Facilitates the development, implementation, and maintenance of systems and workflows. Ensures costs, including labor, pharmaceutical, supply, and other expenses are within budget.  Performs duties of a managing pharmacist in accordance with all federal and state regulations and accreditation and certification requirements.   Performs all duties of a clinical community pharmacist.</v>
          </cell>
        </row>
        <row r="2644">
          <cell r="B2644" t="str">
            <v>JC102584</v>
          </cell>
          <cell r="C2644" t="str">
            <v>Provider - Pharmacy</v>
          </cell>
          <cell r="D2644" t="str">
            <v>Pharmacist</v>
          </cell>
          <cell r="E2644" t="str">
            <v>432.00</v>
          </cell>
          <cell r="F2644" t="str">
            <v>Oversees pharmacy services and personnel assigned. Provides oversight and supervision of staff, clinical pharmacists, students, and residents as applicable. Responsible for the development, implementation, and maintenance of clinical and operational aspects of the institutional pharmacy. May include recruitment, orientation and training, performance management and staff development, counseling, and scheduling of staff.</v>
          </cell>
        </row>
        <row r="2645">
          <cell r="B2645" t="str">
            <v>JC101960</v>
          </cell>
          <cell r="C2645" t="str">
            <v>Provider - Pharmacy</v>
          </cell>
          <cell r="D2645" t="str">
            <v>Pharmacist</v>
          </cell>
          <cell r="E2645" t="str">
            <v>432.00</v>
          </cell>
          <cell r="F2645" t="str">
            <v>Supervises the production and scheduling of materials produced in-house.</v>
          </cell>
        </row>
        <row r="2646">
          <cell r="B2646" t="str">
            <v>JC100854-H</v>
          </cell>
          <cell r="C2646" t="str">
            <v>Facilities and Support Services</v>
          </cell>
          <cell r="D2646" t="str">
            <v>Facilities</v>
          </cell>
          <cell r="E2646" t="str">
            <v>118.00</v>
          </cell>
          <cell r="F2646" t="str">
            <v>Supervises and provides guidance to staff in plant operations for a department within a business unit or specific ministry location with limited authority in determining strategy, planning, and budgeting. Recruits, engages, develops, leads and manages staff level employees.</v>
          </cell>
        </row>
        <row r="2647">
          <cell r="B2647" t="str">
            <v>JC100854-S</v>
          </cell>
          <cell r="C2647" t="str">
            <v>Facilities and Support Services</v>
          </cell>
          <cell r="D2647" t="str">
            <v>Facilities</v>
          </cell>
          <cell r="E2647" t="str">
            <v>118.00</v>
          </cell>
          <cell r="F2647" t="str">
            <v>Supervises and provides guidance to staff in plant operations for a department within a business unit or specific ministry location with limited authority in determining strategy, planning, and budgeting. Recruits, engages, develops, leads and manages staff level employees.</v>
          </cell>
        </row>
        <row r="2648">
          <cell r="B2648" t="str">
            <v>JC101899</v>
          </cell>
          <cell r="C2648" t="str">
            <v>Facilities and Support Services</v>
          </cell>
          <cell r="D2648" t="str">
            <v>Facilities</v>
          </cell>
          <cell r="E2648" t="str">
            <v>118.00</v>
          </cell>
          <cell r="F2648" t="str">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ell>
        </row>
        <row r="2649">
          <cell r="B2649" t="str">
            <v>JC101899-S</v>
          </cell>
          <cell r="C2649" t="str">
            <v>Facilities and Support Services</v>
          </cell>
          <cell r="D2649" t="str">
            <v>Facilities</v>
          </cell>
          <cell r="E2649" t="str">
            <v>118.00</v>
          </cell>
          <cell r="F2649" t="str">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ell>
        </row>
        <row r="2650">
          <cell r="B2650" t="str">
            <v>JC101691</v>
          </cell>
          <cell r="C2650" t="str">
            <v>Provider - Doctorate and Research</v>
          </cell>
          <cell r="D2650" t="str">
            <v>Doctorate and Research - Behavioral Health</v>
          </cell>
          <cell r="E2650" t="str">
            <v>122.00</v>
          </cell>
          <cell r="F2650" t="str">
            <v>Supervises staff and daily work activities within psychology.</v>
          </cell>
        </row>
        <row r="2651">
          <cell r="B2651" t="str">
            <v>JC101691-PB</v>
          </cell>
          <cell r="C2651" t="str">
            <v>Provider - Doctorate and Research</v>
          </cell>
          <cell r="D2651" t="str">
            <v>Doctorate and Research - Behavioral Health</v>
          </cell>
          <cell r="E2651" t="str">
            <v>Contract (S)</v>
          </cell>
          <cell r="F2651" t="str">
            <v>Supervises staff and daily work activities within psychology.</v>
          </cell>
        </row>
        <row r="2652">
          <cell r="B2652" t="str">
            <v>JC101467-H</v>
          </cell>
          <cell r="C2652" t="str">
            <v>Imaging &amp; Diagnostics</v>
          </cell>
          <cell r="D2652" t="str">
            <v>Radiation Therapy</v>
          </cell>
          <cell r="E2652" t="str">
            <v>121.00</v>
          </cell>
          <cell r="F2652" t="str">
            <v>Supervises the daily activities of assigned staff In Radiation Oncology.</v>
          </cell>
        </row>
        <row r="2653">
          <cell r="B2653" t="str">
            <v>JC101474-H</v>
          </cell>
          <cell r="C2653" t="str">
            <v>Imaging &amp; Diagnostics</v>
          </cell>
          <cell r="D2653" t="str">
            <v>Radiology - Cardiac/Interventional</v>
          </cell>
          <cell r="E2653" t="str">
            <v>121.00</v>
          </cell>
          <cell r="F2653" t="str">
            <v>Supervises the daily activities of assigned staff in Interventional Radiology.</v>
          </cell>
        </row>
        <row r="2654">
          <cell r="B2654" t="str">
            <v>JC102028</v>
          </cell>
          <cell r="C2654" t="str">
            <v>Behavioral Health</v>
          </cell>
          <cell r="D2654" t="str">
            <v>Behavioral Health Professionals</v>
          </cell>
          <cell r="E2654" t="str">
            <v>117.00</v>
          </cell>
          <cell r="F2654" t="str">
            <v>Supervises staff and daily work activities within social services.</v>
          </cell>
        </row>
        <row r="2655">
          <cell r="B2655" t="str">
            <v>JC103160</v>
          </cell>
          <cell r="C2655" t="str">
            <v>Health Information Management</v>
          </cell>
          <cell r="D2655" t="str">
            <v>Coding</v>
          </cell>
          <cell r="E2655" t="str">
            <v>515.00</v>
          </cell>
          <cell r="F2655" t="str">
            <v>Supervise daily operations of reimbursement and coding staff, ensuring business objectives are met.</v>
          </cell>
        </row>
        <row r="2656">
          <cell r="B2656" t="str">
            <v>JC100218</v>
          </cell>
          <cell r="C2656" t="str">
            <v>Respiratory and Sleep</v>
          </cell>
          <cell r="D2656" t="str">
            <v>Respiratory</v>
          </cell>
          <cell r="E2656" t="str">
            <v>120.00</v>
          </cell>
          <cell r="F2656" t="str">
            <v>Supervises staff and daily work activities within respiratory therapy.</v>
          </cell>
        </row>
        <row r="2657">
          <cell r="B2657" t="str">
            <v>JC100218-H</v>
          </cell>
          <cell r="C2657" t="str">
            <v>Respiratory and Sleep</v>
          </cell>
          <cell r="D2657" t="str">
            <v>Respiratory</v>
          </cell>
          <cell r="E2657" t="str">
            <v>120.00</v>
          </cell>
          <cell r="F2657" t="str">
            <v>Supervises staff and daily work activities within respiratory therapy.</v>
          </cell>
        </row>
        <row r="2658">
          <cell r="B2658" t="str">
            <v>JC101578-S</v>
          </cell>
          <cell r="C2658" t="str">
            <v>Finance and Business Informatics</v>
          </cell>
          <cell r="D2658" t="str">
            <v>Revenue Cycle and Business Office</v>
          </cell>
          <cell r="E2658" t="str">
            <v>117.00</v>
          </cell>
          <cell r="F2658" t="str">
            <v>Directs and coordinates activities of subordinate staff to provide excellent customer service and improve the quality of departmental operations. Demonstrates a consistent standard of excellence to which departmental work is expected to conform.</v>
          </cell>
        </row>
        <row r="2659">
          <cell r="B2659" t="str">
            <v>JC101575-H</v>
          </cell>
          <cell r="C2659" t="str">
            <v>Finance and Business Informatics</v>
          </cell>
          <cell r="D2659" t="str">
            <v>Revenue Cycle and Business Office</v>
          </cell>
          <cell r="E2659" t="str">
            <v>117.00</v>
          </cell>
          <cell r="F2659" t="str">
            <v>Supervises the daily activities of the patient account representatives.</v>
          </cell>
        </row>
        <row r="2660">
          <cell r="B2660" t="str">
            <v>JC101575-S</v>
          </cell>
          <cell r="C2660" t="str">
            <v>Finance and Business Informatics</v>
          </cell>
          <cell r="D2660" t="str">
            <v>Revenue Cycle and Business Office</v>
          </cell>
          <cell r="E2660" t="str">
            <v>117.00</v>
          </cell>
          <cell r="F2660" t="str">
            <v>Supervises the daily activities of the patient account representatives.</v>
          </cell>
        </row>
        <row r="2661">
          <cell r="B2661" t="str">
            <v>JC101580</v>
          </cell>
          <cell r="C2661" t="str">
            <v>Finance and Business Informatics</v>
          </cell>
          <cell r="D2661" t="str">
            <v>Revenue Cycle and Business Office</v>
          </cell>
          <cell r="E2661" t="str">
            <v>117.00</v>
          </cell>
          <cell r="F2661" t="str">
            <v>Supervises the daily activities of the patient financial services representatives and billing representatives.</v>
          </cell>
        </row>
        <row r="2662">
          <cell r="B2662" t="str">
            <v>JC101217-S</v>
          </cell>
          <cell r="C2662" t="str">
            <v>Nursing &amp; Education</v>
          </cell>
          <cell r="D2662" t="str">
            <v>Registered Nurses</v>
          </cell>
          <cell r="E2662" t="str">
            <v>322.00</v>
          </cell>
          <cell r="F2662" t="str">
            <v>Supervises front line staff in the day-to-day activities of the department.</v>
          </cell>
        </row>
        <row r="2663">
          <cell r="B2663" t="str">
            <v>JC101719-H</v>
          </cell>
          <cell r="C2663" t="str">
            <v>Nursing &amp; Education</v>
          </cell>
          <cell r="D2663" t="str">
            <v>Registered Nurses</v>
          </cell>
          <cell r="E2663" t="str">
            <v>310.00</v>
          </cell>
          <cell r="F2663" t="str">
            <v>Oversees, promotes workflow and acts as a nursing resource for an outpatient clinic or physician office.</v>
          </cell>
        </row>
        <row r="2664">
          <cell r="B2664" t="str">
            <v>JC101719</v>
          </cell>
          <cell r="C2664" t="str">
            <v>Nursing &amp; Education</v>
          </cell>
          <cell r="D2664" t="str">
            <v>Registered Nurses</v>
          </cell>
          <cell r="E2664" t="str">
            <v>310.00</v>
          </cell>
          <cell r="F2664" t="str">
            <v>Oversees, promotes workflow and acts as a nursing resource for an outpatient clinic or physician office.</v>
          </cell>
        </row>
        <row r="2665">
          <cell r="B2665" t="str">
            <v>JC101219</v>
          </cell>
          <cell r="C2665" t="str">
            <v>Nursing &amp; Education</v>
          </cell>
          <cell r="D2665" t="str">
            <v>Registered Nurses</v>
          </cell>
          <cell r="E2665" t="str">
            <v>322.00</v>
          </cell>
          <cell r="F2665" t="str">
            <v>Provides ongoing education, coaching, and mentoring to assigned staff.</v>
          </cell>
        </row>
        <row r="2666">
          <cell r="B2666" t="str">
            <v>JC102936</v>
          </cell>
          <cell r="C2666" t="str">
            <v>Nursing &amp; Education</v>
          </cell>
          <cell r="D2666" t="str">
            <v>Registered Nurses</v>
          </cell>
          <cell r="E2666" t="str">
            <v>515.00</v>
          </cell>
          <cell r="F2666" t="str">
            <v>Coordinates daily intake operations to ensure service needs are appropriately identified and met for services provided.</v>
          </cell>
        </row>
        <row r="2667">
          <cell r="B2667" t="str">
            <v>JC101932-H</v>
          </cell>
          <cell r="C2667" t="str">
            <v>Nursing &amp; Education</v>
          </cell>
          <cell r="D2667" t="str">
            <v>Registered Nurses</v>
          </cell>
          <cell r="E2667" t="str">
            <v>312.00</v>
          </cell>
          <cell r="F2667" t="str">
            <v>Supervises the daily activities of assigned staff in Interventional Radiology.</v>
          </cell>
        </row>
        <row r="2668">
          <cell r="B2668" t="str">
            <v>JC103420</v>
          </cell>
          <cell r="C2668" t="str">
            <v>Nursing &amp; Education</v>
          </cell>
          <cell r="D2668" t="str">
            <v>Registered Nurses</v>
          </cell>
          <cell r="E2668" t="str">
            <v>322.00</v>
          </cell>
          <cell r="F2668" t="str">
            <v>Responsible for the oversight and management of daily operations within assigned region(s) or ministries related to the Utilization Management (UM) Review area under the direction of managers. Interacts directly with UM staff, Case Management staff, and providers. Exercises discretion and independent judgment that directly supports UM activities.</v>
          </cell>
        </row>
        <row r="2669">
          <cell r="B2669" t="str">
            <v>JC101579-H</v>
          </cell>
          <cell r="C2669" t="str">
            <v>Finance and Business Informatics</v>
          </cell>
          <cell r="D2669" t="str">
            <v>Revenue Cycle and Business Office</v>
          </cell>
          <cell r="E2669" t="str">
            <v>115.00</v>
          </cell>
          <cell r="F2669" t="str">
            <v>Supervises the daily activities of the schedulers.</v>
          </cell>
        </row>
        <row r="2670">
          <cell r="B2670" t="str">
            <v>JC101579-S</v>
          </cell>
          <cell r="C2670" t="str">
            <v>Finance and Business Informatics</v>
          </cell>
          <cell r="D2670" t="str">
            <v>Revenue Cycle and Business Office</v>
          </cell>
          <cell r="E2670" t="str">
            <v>115.00</v>
          </cell>
          <cell r="F2670" t="str">
            <v>Supervises the daily activities of the schedulers.</v>
          </cell>
        </row>
        <row r="2671">
          <cell r="B2671" t="str">
            <v>JC100855</v>
          </cell>
          <cell r="C2671" t="str">
            <v>Facilities and Support Services</v>
          </cell>
          <cell r="D2671" t="str">
            <v>Security</v>
          </cell>
          <cell r="E2671" t="str">
            <v>117.00</v>
          </cell>
          <cell r="F2671" t="str">
            <v>Responsible for leadership and oversight within Security Services operations. This includes, but is not limited to, managing crisis situations, personnel, financials, and fostering an environment highly supportive of safety, teamwork, and superior service.</v>
          </cell>
        </row>
        <row r="2672">
          <cell r="B2672" t="str">
            <v>JC103321</v>
          </cell>
          <cell r="C2672" t="str">
            <v>Facilities and Support Services</v>
          </cell>
          <cell r="D2672" t="str">
            <v>Security</v>
          </cell>
          <cell r="E2672" t="str">
            <v>117.00</v>
          </cell>
          <cell r="F2672" t="str">
            <v>Responsible for leadership and oversight within Security Services operations. This includes, but is not limited to, managing crisis situations, personnel, financials, and fostering an environment highly supportive of safety, teamwork, and superior service.</v>
          </cell>
        </row>
        <row r="2673">
          <cell r="B2673" t="str">
            <v>JC101896</v>
          </cell>
          <cell r="C2673" t="str">
            <v>Facilities and Support Services</v>
          </cell>
          <cell r="D2673" t="str">
            <v>Security</v>
          </cell>
          <cell r="E2673" t="str">
            <v>118.00</v>
          </cell>
          <cell r="F2673" t="str">
            <v>Responsible for leadership and oversight within Security Services operations. This includes, but is not limited to, managing crisis situations, personnel, financials, and fostering an environment highly supportive of safety, teamwork, and superior service.</v>
          </cell>
        </row>
        <row r="2674">
          <cell r="B2674" t="str">
            <v>JC100226</v>
          </cell>
          <cell r="C2674" t="str">
            <v>Respiratory and Sleep</v>
          </cell>
          <cell r="D2674" t="str">
            <v>Sleep</v>
          </cell>
          <cell r="E2674" t="str">
            <v>118.00</v>
          </cell>
          <cell r="F2674" t="str">
            <v>Supervises staff and daily work activities within the Sleep Lab.</v>
          </cell>
        </row>
        <row r="2675">
          <cell r="B2675" t="str">
            <v>JC100740-H</v>
          </cell>
          <cell r="C2675" t="str">
            <v>Social Services</v>
          </cell>
          <cell r="D2675" t="str">
            <v>Social Work</v>
          </cell>
          <cell r="E2675" t="str">
            <v>120.00</v>
          </cell>
          <cell r="F2675" t="str">
            <v>Supervises staff and daily work activities within social services.</v>
          </cell>
        </row>
        <row r="2676">
          <cell r="B2676" t="str">
            <v>JC100740-S</v>
          </cell>
          <cell r="C2676" t="str">
            <v>Social Services</v>
          </cell>
          <cell r="D2676" t="str">
            <v>Social Work</v>
          </cell>
          <cell r="E2676" t="str">
            <v>120.00</v>
          </cell>
          <cell r="F2676" t="str">
            <v>Supervises staff and daily work activities within social services.</v>
          </cell>
        </row>
        <row r="2677">
          <cell r="B2677" t="str">
            <v>JC100975-H</v>
          </cell>
          <cell r="C2677" t="str">
            <v>Social Services</v>
          </cell>
          <cell r="D2677" t="str">
            <v>Social Work</v>
          </cell>
          <cell r="E2677" t="str">
            <v>514.00</v>
          </cell>
          <cell r="F2677" t="str">
            <v>Supervises staff and daily work activities within social services in a long term care ministry.</v>
          </cell>
        </row>
        <row r="2678">
          <cell r="B2678" t="str">
            <v>JC101649</v>
          </cell>
          <cell r="C2678" t="str">
            <v>Perioperative Services</v>
          </cell>
          <cell r="D2678" t="str">
            <v>Surgery Support</v>
          </cell>
          <cell r="E2678" t="str">
            <v>116.00</v>
          </cell>
          <cell r="F2678" t="str">
            <v>Supervises the daily activities of the central sterile staff.</v>
          </cell>
        </row>
        <row r="2679">
          <cell r="B2679" t="str">
            <v>JC102053</v>
          </cell>
          <cell r="C2679" t="str">
            <v>Strategy &amp; Transformation</v>
          </cell>
          <cell r="D2679" t="str">
            <v>Strategy and Business Development</v>
          </cell>
          <cell r="E2679" t="str">
            <v>121.00</v>
          </cell>
          <cell r="F2679" t="str">
            <v>Manage, coach and advise business development team members.  Create a positive work environment for staff through team building, coaching, constructive feedback, work delegation and goal setting that encourages creativity, open dialogue, professional growth and a consistent high level of performance.</v>
          </cell>
        </row>
        <row r="2680">
          <cell r="B2680" t="str">
            <v>JC101445-H</v>
          </cell>
          <cell r="C2680" t="str">
            <v>Supply Chain Services</v>
          </cell>
          <cell r="D2680" t="str">
            <v>Supply Chain</v>
          </cell>
          <cell r="E2680" t="str">
            <v>116.00</v>
          </cell>
          <cell r="F2680" t="str">
            <v>Supervises the daily operational activities of supply receipt, inventory control and distribution to ensure efficient and effective support of internal and external customers.</v>
          </cell>
        </row>
        <row r="2681">
          <cell r="B2681" t="str">
            <v>JC101445-S</v>
          </cell>
          <cell r="C2681" t="str">
            <v>Supply Chain Services</v>
          </cell>
          <cell r="D2681" t="str">
            <v>Supply Chain</v>
          </cell>
          <cell r="E2681" t="str">
            <v>116.00</v>
          </cell>
          <cell r="F2681" t="str">
            <v>Supervises the daily operational activities of supply receipt, inventory control, and distribution to ensure efficient and effective support of internal and external customers.</v>
          </cell>
        </row>
        <row r="2682">
          <cell r="B2682" t="str">
            <v>JC100707</v>
          </cell>
          <cell r="C2682" t="str">
            <v>Information Technology</v>
          </cell>
          <cell r="D2682" t="str">
            <v>IT</v>
          </cell>
          <cell r="E2682" t="str">
            <v>119.00</v>
          </cell>
          <cell r="F2682" t="str">
            <v>Directly supervises staff and collaborates with all levels of IT support. Provides solid relationship management and performance management. Provides oversight for support of all systems/applications for the organization, Affiliates and contingent workers. Ensures staff are highly trained in the Clinical Systems to ensure quick and effective assistance for Clinicians.</v>
          </cell>
        </row>
        <row r="2683">
          <cell r="B2683" t="str">
            <v>JC100205-H</v>
          </cell>
          <cell r="C2683" t="str">
            <v>Rehabilitation Services</v>
          </cell>
          <cell r="D2683" t="str">
            <v>Physical/Occupational Therapists</v>
          </cell>
          <cell r="E2683" t="str">
            <v>122.00</v>
          </cell>
          <cell r="F2683" t="str">
            <v>Supervises daily activities within an assigned area of rehabilitative services.</v>
          </cell>
        </row>
        <row r="2684">
          <cell r="B2684" t="str">
            <v>JC100205-S</v>
          </cell>
          <cell r="C2684" t="str">
            <v>Rehabilitation Services</v>
          </cell>
          <cell r="D2684" t="str">
            <v>Physical/Occupational Therapists</v>
          </cell>
          <cell r="E2684" t="str">
            <v>122.00</v>
          </cell>
          <cell r="F2684" t="str">
            <v>Supervises daily activities within an assigned area of rehabilitative services.</v>
          </cell>
        </row>
        <row r="2685">
          <cell r="B2685" t="str">
            <v>JC103016</v>
          </cell>
          <cell r="C2685" t="str">
            <v>Management</v>
          </cell>
          <cell r="D2685" t="str">
            <v>Clinic/Hospital Management</v>
          </cell>
          <cell r="E2685" t="str">
            <v>117.00</v>
          </cell>
          <cell r="F2685" t="str">
            <v>Supervises office staff, services and processes that support the facilities, administration, events, logistics and projects of the transplant service line. Requires interaction with leadership members, physicians and leaders, project sponsors and customers to coordinate activities and tasks.</v>
          </cell>
        </row>
        <row r="2686">
          <cell r="B2686" t="str">
            <v>JC102211</v>
          </cell>
          <cell r="C2686" t="str">
            <v>Patient Care Support</v>
          </cell>
          <cell r="D2686" t="str">
            <v>Patient Care Supt</v>
          </cell>
          <cell r="E2686" t="str">
            <v>112.00</v>
          </cell>
          <cell r="F2686" t="str">
            <v>Ensures the safe transport of patients upon admission, safe transport of patients at discharge, and the safe transport of patients from in-house patient room to diagnostic area as assigned. Directs and influences the activities of internal transportation.</v>
          </cell>
        </row>
        <row r="2687">
          <cell r="B2687" t="str">
            <v>JC102681</v>
          </cell>
          <cell r="C2687" t="str">
            <v>Management</v>
          </cell>
          <cell r="D2687" t="str">
            <v>Clinic/Hospital Management</v>
          </cell>
          <cell r="E2687" t="str">
            <v>116.00</v>
          </cell>
          <cell r="F2687" t="str">
            <v>Manages staff and daily work activities within the Treffert Studio service line.</v>
          </cell>
        </row>
        <row r="2688">
          <cell r="B2688" t="str">
            <v>JC102681-S</v>
          </cell>
          <cell r="C2688" t="str">
            <v>Management</v>
          </cell>
          <cell r="D2688" t="str">
            <v>Clinic/Hospital Management</v>
          </cell>
          <cell r="E2688" t="str">
            <v>116.00</v>
          </cell>
          <cell r="F2688" t="str">
            <v>Manages staff and daily work activities within the Treffert Studio service line.</v>
          </cell>
        </row>
        <row r="2689">
          <cell r="B2689" t="str">
            <v>JC101469</v>
          </cell>
          <cell r="C2689" t="str">
            <v>Imaging &amp; Diagnostics</v>
          </cell>
          <cell r="D2689" t="str">
            <v>Sonography</v>
          </cell>
          <cell r="E2689" t="str">
            <v>121.00</v>
          </cell>
          <cell r="F2689" t="str">
            <v>Supervises the daily activities of assigned staff in Ultrasound.</v>
          </cell>
        </row>
        <row r="2690">
          <cell r="B2690" t="str">
            <v>JC102848</v>
          </cell>
          <cell r="C2690" t="str">
            <v>Information Technology</v>
          </cell>
          <cell r="D2690" t="str">
            <v>IT</v>
          </cell>
          <cell r="E2690" t="str">
            <v>122.00</v>
          </cell>
          <cell r="F2690" t="str">
            <v>Responsible for overseeing and managing the daily operations of the assigned Unified Communications team.  Serves as a liaison between the broader Unified Communications team, other IT teams and stakeholders for service management, projects and other initiatives.</v>
          </cell>
        </row>
        <row r="2691">
          <cell r="B2691" t="str">
            <v>JC102884</v>
          </cell>
          <cell r="C2691" t="str">
            <v>Information Technology</v>
          </cell>
          <cell r="D2691" t="str">
            <v>IT</v>
          </cell>
          <cell r="E2691" t="str">
            <v>122.00</v>
          </cell>
          <cell r="F2691" t="str">
            <v>Delivers effective organization and resource management for system design review and engineering across all regions to ensure a standards based/reliable service environment that meets business strategies and initiatives.  Responsible for the supervision of Enterprise Wintel Server personnel, and coordination of assignments in the planning, configuring, and installing of the organization’s enterprise windows server infrastructure.</v>
          </cell>
        </row>
        <row r="2692">
          <cell r="B2692" t="str">
            <v>JC101475</v>
          </cell>
          <cell r="C2692" t="str">
            <v>Imaging &amp; Diagnostics</v>
          </cell>
          <cell r="D2692" t="str">
            <v>Radiology</v>
          </cell>
          <cell r="E2692" t="str">
            <v>120.00</v>
          </cell>
          <cell r="F2692" t="str">
            <v>Supervises the daily activities of assigned staff in Radiology.</v>
          </cell>
        </row>
        <row r="2693">
          <cell r="B2693" t="str">
            <v>JC101475-WO</v>
          </cell>
          <cell r="C2693" t="str">
            <v>Imaging &amp; Diagnostics</v>
          </cell>
          <cell r="D2693" t="str">
            <v>Radiology</v>
          </cell>
          <cell r="E2693" t="str">
            <v>120.00</v>
          </cell>
          <cell r="F2693" t="str">
            <v>Supervises the daily activities of assigned staff in Radiology.</v>
          </cell>
        </row>
        <row r="2694">
          <cell r="B2694" t="str">
            <v>JC103397</v>
          </cell>
          <cell r="C2694" t="str">
            <v>Provider - Pharmacy</v>
          </cell>
          <cell r="D2694" t="str">
            <v>Pharmacist</v>
          </cell>
          <cell r="E2694" t="str">
            <v>D-Sr Dir-503B Outsourcing</v>
          </cell>
          <cell r="F2694" t="str">
            <v>Responsible for overseeing and managing the day-to-day operations at the 503B outsourcing facility. Ensures site operations and processes are integrated and meet US Food and Drug Administration (FDA), Drug Enforcement Administration (DEA), US Pharmacopeia (USP), Board of Pharmacy requirements and industry best practices. 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Ensures managers and staff have the human and fiscal resources to effectively accomplish an engaged workforce, distinctive patient services and the provisions of quality and safe services.</v>
          </cell>
        </row>
        <row r="2695">
          <cell r="B2695" t="str">
            <v>JC103502</v>
          </cell>
          <cell r="C2695" t="str">
            <v>Human Resources</v>
          </cell>
          <cell r="D2695" t="str">
            <v>Total Rewards</v>
          </cell>
          <cell r="E2695" t="str">
            <v>D-Sr Dir-Benefits</v>
          </cell>
          <cell r="F2695" t="str">
            <v>Plans and directs the overall design, implementation, communication, and administration of the organization's health and welfare benefits programs. Leads the development of new initiatives to establish competitive and cost-effective benefits programs. Ensures that programs adhere to current regulations and support the organization's strategic objectives. Evaluates current programs to ensure compliance with governmental regulations and competitiveness with other organizations.</v>
          </cell>
        </row>
        <row r="2696">
          <cell r="B2696" t="str">
            <v>JC102739</v>
          </cell>
          <cell r="C2696" t="str">
            <v>Finance and Business Informatics</v>
          </cell>
          <cell r="D2696" t="str">
            <v>Financial Planning and Administration</v>
          </cell>
          <cell r="E2696" t="str">
            <v>D-Sr Dir-Budgeting &amp; Planning</v>
          </cell>
          <cell r="F2696" t="str">
            <v>Supports all SSM ministries by overseeing the team responsible for leading the annual budget process, long-range forecasts, analyzing actual performance versus plan, and lead decision support financial analysis to ensure optimal returns on strategic investments.  This position will ensure the regional Finance teams have the information and resources needed to complete timely, accurate plan submissions.  The leader in this role will demonstrate the ability to quickly solve issues and provide accurate guidance as needed.</v>
          </cell>
        </row>
        <row r="2697">
          <cell r="B2697" t="str">
            <v>JC103550</v>
          </cell>
          <cell r="C2697" t="str">
            <v>Information Technology</v>
          </cell>
          <cell r="D2697" t="str">
            <v>IT</v>
          </cell>
          <cell r="E2697" t="str">
            <v>D-Sr Dir-Business Intelligence</v>
          </cell>
          <cell r="F2697" t="str">
            <v>Provides strategic direction to the business intelligence partnership team. Ensures positive collaboration and partnership with business leaders, key stakeholders, and others on system wide analytic projects. Directs the planning, management, and championing of analytics projects in alignment with operational objectives to deliver expected outcomes within approved timeframes. Manages the front-end analytics team leaders with exceptional interpersonal skills, a deep understanding of healthcare as a business, and experience with health systems and the analytics tech stack (i.e., technologies, including programming languages, frameworks, databases, and other tools).</v>
          </cell>
        </row>
        <row r="2698">
          <cell r="B2698" t="str">
            <v>JC103302</v>
          </cell>
          <cell r="C2698" t="str">
            <v>Strategy &amp; Transformation</v>
          </cell>
          <cell r="D2698" t="str">
            <v>Transformation</v>
          </cell>
          <cell r="E2698" t="str">
            <v>D-Sr Dir-Care Transformation</v>
          </cell>
          <cell r="F2698" t="str">
            <v>Responsible for leading a team of care transformation professionals and serves as a leader and coordination point across the function.</v>
          </cell>
        </row>
        <row r="2699">
          <cell r="B2699" t="str">
            <v>JC103431</v>
          </cell>
          <cell r="C2699" t="str">
            <v>Nursing &amp; Education</v>
          </cell>
          <cell r="D2699" t="str">
            <v>Registered Nurses</v>
          </cell>
          <cell r="E2699" t="str">
            <v>D-Sr Dir-Clinical Documentation Improvement and Utilization Management</v>
          </cell>
          <cell r="F2699" t="str">
            <v>Directs the Clinical Documentation Improvement (CDI) department, Utilization Management (UM) and Second Level Review (SR) functions system wide for the organization by developing and leading the strategic direction of the standard work across the landscape.  Serves as subject matter expert and coordination point for senior leadership within the three departments.  Collaborates with senior leaders across system facilities to ensure best-in-class programs are in effect, optimizing the quality and cost of care.  Accountable for the strategic and operational excellence of the functions within Clinical Services including administrative and care cost initiatives, system development and delivery of high-quality outcomes, compliance with all state and federal regulations that affect CDI, UM and SR activities and executive level reporting and communication as needed.</v>
          </cell>
        </row>
        <row r="2700">
          <cell r="B2700" t="str">
            <v>JC103545</v>
          </cell>
          <cell r="C2700" t="str">
            <v>Supply Chain Services</v>
          </cell>
          <cell r="D2700" t="str">
            <v>Supply Chain</v>
          </cell>
          <cell r="E2700" t="str">
            <v>D-Sr Dir-Clinical Resource Sourcing and Vendor Management</v>
          </cell>
          <cell r="F2700" t="str">
            <v>Responsible for the creation and oversight of the overall strategy and spend management for the supply and/or indirect and purchased services categories within defined scope. Provides leadership, guidance, and support to a team of strategic sourcing managers that create and enhance category strategies and contracts including: identifying a need, researching the category, completing requests for  proposals, supervision of the collection and analysis of data, managing vendor discussions and negotiations, contract development, communications to stakeholders, and on-going contract and category management. Engages with senior clinical and administrative leadership throughout the organization to support creation of category and/or sourcing strategies and ensure alignment to defined processes and compliance to contractual commitments.</v>
          </cell>
        </row>
        <row r="2701">
          <cell r="B2701" t="str">
            <v>JC103722</v>
          </cell>
          <cell r="C2701" t="str">
            <v>Marketing, Communications, and Philanthropy</v>
          </cell>
          <cell r="D2701" t="str">
            <v>Marketing and Communications</v>
          </cell>
          <cell r="E2701" t="str">
            <v>D-Sr Dir-Communications</v>
          </cell>
          <cell r="F2701" t="str">
            <v>Sets enterprise-wide communications strategy, including change communications, board relations support, clinical communications, and storytelling, to ensure alignment, clarity, readiness, and engagement across care teams. Leads transformation-focused communication efforts, oversees a high-performing team, and partners closely with leadership to drive engagement and successful change across the organization.</v>
          </cell>
        </row>
        <row r="2702">
          <cell r="B2702" t="str">
            <v>JC102514</v>
          </cell>
          <cell r="C2702" t="str">
            <v>Finance and Business Informatics</v>
          </cell>
          <cell r="D2702" t="str">
            <v>Financial Planning and Administration</v>
          </cell>
          <cell r="E2702" t="str">
            <v>D-Sr Dir-Finance</v>
          </cell>
          <cell r="F2702" t="str">
            <v>Job Profile Summary
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703">
          <cell r="B2703" t="str">
            <v>JC100940</v>
          </cell>
          <cell r="C2703" t="str">
            <v>Finance and Business Informatics</v>
          </cell>
          <cell r="D2703" t="str">
            <v>Financial Planning and Administration</v>
          </cell>
          <cell r="E2703" t="str">
            <v>D-Sr Dir-Finance Managed Hospital</v>
          </cell>
          <cell r="F2703"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704">
          <cell r="B2704" t="str">
            <v>JC103172</v>
          </cell>
          <cell r="C2704" t="str">
            <v>Finance and Business Informatics</v>
          </cell>
          <cell r="D2704" t="str">
            <v>Financial Planning and Administration</v>
          </cell>
          <cell r="E2704" t="str">
            <v>D-Sr Dir-Finance, Corporate</v>
          </cell>
          <cell r="F2704"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705">
          <cell r="B2705" t="str">
            <v>JC102640</v>
          </cell>
          <cell r="C2705" t="str">
            <v>Health Information Management</v>
          </cell>
          <cell r="D2705" t="str">
            <v>Medical Records and Transcription</v>
          </cell>
          <cell r="E2705" t="str">
            <v>D-Sr Dir-Health Information Management</v>
          </cell>
          <cell r="F2705" t="str">
            <v>Provides strategic direction and oversight for SSM Health Information Management (HIM) function – including hospital and professional staff (team size:  ~150).  Sets system standard for HIM record management policy and workflow, develops necessary technology and vendor solutions.  Implements HIM standards through all regional HIM functions.  Partners closely with SSM Health Compliance/Privacy to ensure health information management meets the requirements of state, federal, and professional regulations</v>
          </cell>
        </row>
        <row r="2706">
          <cell r="B2706" t="str">
            <v>JC100384</v>
          </cell>
          <cell r="C2706" t="str">
            <v>Management</v>
          </cell>
          <cell r="D2706" t="str">
            <v>Clinic/Hospital Management</v>
          </cell>
          <cell r="E2706" t="str">
            <v>D-Sr Dir-Health Services Operations</v>
          </cell>
          <cell r="F2706" t="str">
            <v>Provides strategic and operational leadership for assigned Medical Group practices designed to deliver evidence-based care of exceptional quality and safety. Collaborates with regional and system leadership to plan and direct compliance with regulatory requirements and preparation for surveys/inspections, and to identify and sponsor quality improvement initiatives. Works directly with internal and network liability administrators to plan and deliver risk mitigation strategies to ministry leadership and corporate risk managers.  Oversees data collection, measurement, analysis &amp; reporting of key performance indicators for clinical improvement and accountability across value-based programs and initiatives along with statistics regarding quality, safety and risk.</v>
          </cell>
        </row>
        <row r="2707">
          <cell r="B2707" t="str">
            <v>JC101880</v>
          </cell>
          <cell r="C2707" t="str">
            <v>Human Resources</v>
          </cell>
          <cell r="D2707" t="str">
            <v>Business Services and Employee/Labor Relations</v>
          </cell>
          <cell r="E2707" t="str">
            <v>D-Sr Dir-Human Resources</v>
          </cell>
          <cell r="F2707" t="str">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ell>
        </row>
        <row r="2708">
          <cell r="B2708" t="str">
            <v>JC102109</v>
          </cell>
          <cell r="C2708" t="str">
            <v>Information Technology</v>
          </cell>
          <cell r="D2708" t="str">
            <v>IT</v>
          </cell>
          <cell r="E2708" t="str">
            <v>D-Sr Dir-Information Technology Architecture</v>
          </cell>
          <cell r="F2708" t="str">
            <v>Provides organization wide oversight responsibilities for systems architecture, design and planning for all enterprise level Information Technology (IT) technologies including but not limited to the technologies associated with the following areas: Enterprise Storage &amp; Back-Up Systems, Enterprise Servers (Unix, Linux) Wintel Servers (Physical &amp; Virtual), Unified Communications &amp; Messaging, Network Services, Desktop Management, Computer Operations and Information Security.  Assists IT Leadership with infrastructure strategic planning, technical architecture  planning, budget development, IT Infrastructure policy &amp; procedure development, tactical plan development, the identification and implementation of IT best practices, recommending operational improvements. Is a system administration subject matter expert with advanced problem solving and systems planning including but not limited to planning of new system architectures.</v>
          </cell>
        </row>
        <row r="2709">
          <cell r="B2709" t="str">
            <v>JC103479</v>
          </cell>
          <cell r="C2709" t="str">
            <v>Finance and Business Informatics</v>
          </cell>
          <cell r="D2709" t="str">
            <v>Treasury and Investment</v>
          </cell>
          <cell r="E2709" t="str">
            <v>D-Sr Dir-Investments</v>
          </cell>
          <cell r="F2709" t="str">
            <v>Provides daily functional oversight for the organization’s centralized investment program.</v>
          </cell>
        </row>
        <row r="2710">
          <cell r="B2710" t="str">
            <v>JC102620</v>
          </cell>
          <cell r="C2710" t="str">
            <v>Marketing, Communications, and Philanthropy</v>
          </cell>
          <cell r="D2710" t="str">
            <v>Philanthropy</v>
          </cell>
          <cell r="E2710" t="str">
            <v>D-Sr Dir-Major Gifts &amp; Development</v>
          </cell>
          <cell r="F2710" t="str">
            <v>Directs the major gift program for the system by developing relationships and implementing strategies that result in major gift income.  Represents SSM Health Philanthropy and Foundations to high-level individuals, advances existing donor relationships and encourages continued and increased giving.</v>
          </cell>
        </row>
        <row r="2711">
          <cell r="B2711" t="str">
            <v>JC103719</v>
          </cell>
          <cell r="C2711" t="str">
            <v>Marketing, Communications, and Philanthropy</v>
          </cell>
          <cell r="D2711" t="str">
            <v>Marketing and Communications</v>
          </cell>
          <cell r="E2711" t="str">
            <v>D-Sr Dir-Marketing and Brand Experience</v>
          </cell>
          <cell r="F2711" t="str">
            <v>Develops and executes the organization's digital ecosystem while serving as the primary steward for brand integrity. Ensures a seamless, high-impact brand experience across every consumer touchpoint, both digital and physical.  Blends high-level performance marketing with strategic brand governance, and leads consumer engagement programs, reputation management, and innovation initiatives.</v>
          </cell>
        </row>
        <row r="2712">
          <cell r="B2712" t="str">
            <v>JC100828</v>
          </cell>
          <cell r="C2712" t="str">
            <v>Legal, Compliance, Advocacy, and Risk</v>
          </cell>
          <cell r="D2712" t="str">
            <v>Legal and Contracting</v>
          </cell>
          <cell r="E2712" t="str">
            <v>D-Sr Dir-Mergers and Acquisitions</v>
          </cell>
          <cell r="F2712" t="str">
            <v>Responsible for driving growth and strategic initiatives for merger and acquisition transactions.  Provides transactional leadership and across all phases of the M &amp; A life cycle. Serves as the single point of contact for internal and external transaction teams.</v>
          </cell>
        </row>
        <row r="2713">
          <cell r="B2713" t="str">
            <v>JC103470</v>
          </cell>
          <cell r="C2713" t="str">
            <v>Nursing &amp; Education</v>
          </cell>
          <cell r="D2713" t="str">
            <v>Care Experience</v>
          </cell>
          <cell r="E2713" t="str">
            <v>D-Sr Dir-Nursing Excellence and Professional Practice</v>
          </cell>
          <cell r="F2713" t="str">
            <v>Responsible for leading a team of nursing professionals and coordinates inpatient, ambulatory and continuum of care nursing practice across the enterprise in accordance with the mission, vision, and values of the organization. Promotes nursing excellence through the continuous improvement of quality, safety, patient experience, and effectiveness of nursing practice. Promotes organizational learning, rapid dissemination of key learnings, and the sharing of knowledge and talent across the system. Leads inter-professional collaboration through dyad and triad partnerships that ensure the coordination and standardization of evidence based and best practices.</v>
          </cell>
        </row>
        <row r="2714">
          <cell r="B2714" t="str">
            <v>JC103143</v>
          </cell>
          <cell r="C2714" t="str">
            <v>Finance and Business Informatics</v>
          </cell>
          <cell r="D2714" t="str">
            <v>Financial Planning and Administration</v>
          </cell>
          <cell r="E2714" t="str">
            <v>D-Sr Dir-Operational Accounting</v>
          </cell>
          <cell r="F2714" t="str">
            <v>Oversees the Operational Accounting Hospital and Medical Group teams. Makes strategic decisions to resolve complex accounting related issues, monitoring key performance indicators, and ensuring service level agreements for delivery and quality are met. Responsible for establishing annual work goals, objectives, and managing the daily work activities of the regions. Will be the point of contact for hospitals, medical groups and specific regions they are responsible for.</v>
          </cell>
        </row>
        <row r="2715">
          <cell r="B2715" t="str">
            <v>JC102818</v>
          </cell>
          <cell r="C2715" t="str">
            <v>Finance and Business Informatics</v>
          </cell>
          <cell r="D2715" t="str">
            <v>Revenue Cycle and Business Office</v>
          </cell>
          <cell r="E2715" t="str">
            <v>D-Sr Dir-Patient Access</v>
          </cell>
          <cell r="F2715" t="str">
            <v>Supports executive management with planning, development, and implementation of patient access experience programs, projects, and initiatives, including patient financial experience.</v>
          </cell>
        </row>
        <row r="2716">
          <cell r="B2716" t="str">
            <v>JC103679</v>
          </cell>
          <cell r="C2716" t="str">
            <v>Nursing &amp; Education</v>
          </cell>
          <cell r="D2716" t="str">
            <v>Care Experience</v>
          </cell>
          <cell r="E2716" t="str">
            <v>D-Sr Dir-Patient Experience</v>
          </cell>
          <cell r="F2716" t="str">
            <v>Creates and implements patient-centered strategies that promote excellence in care, experience, and engagement across the organization. Leads the system patient experience team and establishes strategy that will adopt core process improvements for implementation. Serves as the organizational leader providing oversight for the patient experience vendor relationship. Leads the organization's patient experience reputation regionally and nationally through publications, podium presentations, and research projects.</v>
          </cell>
        </row>
        <row r="2717">
          <cell r="B2717" t="str">
            <v>JC103632</v>
          </cell>
          <cell r="C2717" t="str">
            <v>Finance and Business Informatics</v>
          </cell>
          <cell r="D2717" t="str">
            <v>Revenue Cycle and Business Office</v>
          </cell>
          <cell r="E2717" t="str">
            <v>D-Sr Dir-Patient Financial Clearance</v>
          </cell>
          <cell r="F2717" t="str">
            <v>Supports executive management with planning, development, and implementation of patient clearance experience programs, projects, and initiatives, including patient financial experience.</v>
          </cell>
        </row>
        <row r="2718">
          <cell r="B2718" t="str">
            <v>JC101449</v>
          </cell>
          <cell r="C2718" t="str">
            <v>Supply Chain Services</v>
          </cell>
          <cell r="D2718" t="str">
            <v>Supply Chain</v>
          </cell>
          <cell r="E2718" t="str">
            <v>D-Sr Dir-Purchasing and Data Management</v>
          </cell>
          <cell r="F2718" t="str">
            <v>Directs the purchasing and data management functions across the organization and drives service level improvements.  Works across functional and geographical boundaries across the ministry to ensure high levels of customer service in purchasing and data management.</v>
          </cell>
        </row>
        <row r="2719">
          <cell r="B2719" t="str">
            <v>JC103295</v>
          </cell>
          <cell r="C2719" t="str">
            <v>Finance and Business Informatics</v>
          </cell>
          <cell r="D2719" t="str">
            <v>Revenue Cycle and Business Office</v>
          </cell>
          <cell r="E2719" t="str">
            <v>D-Sr Dir-Revenue Cycle Accounts Receivable</v>
          </cell>
          <cell r="F2719" t="str">
            <v>Responsible for accounts receivable performance management, planning, development, and implementation of accounts receivable projects and initiatives. Leads accounts receivable team to include billing, denials, follow up, cash posting, and credit balance.</v>
          </cell>
        </row>
        <row r="2720">
          <cell r="B2720" t="str">
            <v>JC102822</v>
          </cell>
          <cell r="C2720" t="str">
            <v>Finance and Business Informatics</v>
          </cell>
          <cell r="D2720" t="str">
            <v>Revenue Cycle and Business Office</v>
          </cell>
          <cell r="E2720" t="str">
            <v>D-Sr Dir-Revenue Cycle Financial Management &amp; Operations Support</v>
          </cell>
          <cell r="F2720" t="str">
            <v>Oversees and directs all revenue services financial performance, analytics, and vendor contract compliance for the Revenue Cycle Organization (RCO). Leads the training and quality assurance function as well as client management and growth/strategy coordination. Key in this position is guiding revenue analytics, reporting, and metric development for revenue services performance effectiveness. This role will provide oversight of vendor contracting for revenue services vendors. Establishes RCO strategy for maximal yield for services provided. Provides leadership and support to direct reports and indirect reports.</v>
          </cell>
        </row>
        <row r="2721">
          <cell r="B2721" t="str">
            <v>JC103337</v>
          </cell>
          <cell r="C2721" t="str">
            <v>Finance and Business Informatics</v>
          </cell>
          <cell r="D2721" t="str">
            <v>Revenue Cycle and Business Office</v>
          </cell>
          <cell r="E2721" t="str">
            <v>D-Sr Dir-Payment Integrity</v>
          </cell>
          <cell r="F2721" t="str">
            <v>Responsible for developing, coordinating, and overseeing the payment integrity program for clinics and hospitals across all regions, ensuring compliance with regulatory requirements. Monitors and assesses payment integrity risks, addressing breakdowns, and leading large-scale revenue assurance projects. Oversees denials, regulatory research, and external third-party audit teams, acting as a subject matter expert, supporting denial activities, managing change, and partnering with finance and operational departments to validate payer behavior and recover lost revenue.</v>
          </cell>
        </row>
        <row r="2722">
          <cell r="B2722" t="str">
            <v>JC102830</v>
          </cell>
          <cell r="C2722" t="str">
            <v>Finance and Business Informatics</v>
          </cell>
          <cell r="D2722" t="str">
            <v>Revenue Cycle and Business Office</v>
          </cell>
          <cell r="E2722" t="str">
            <v>D-Sr Dir-Revenue Cycle Performance Management</v>
          </cell>
          <cell r="F2722" t="str">
            <v>Monitors, identifies, and influences outcomes either with direct oversight or through a matrix structure for physician and hospital Patient Access (PAS), Billing, Denials, Accounts Receivable (A/R) and strategic initiative delivery. Engages with internal and external stakeholders to communicate progress, risks, issues, and mitigation to Revenue Cycle Management (RCM) operational leaders to proactively drive resolution.</v>
          </cell>
        </row>
        <row r="2723">
          <cell r="B2723" t="str">
            <v>JC102619</v>
          </cell>
          <cell r="C2723" t="str">
            <v>Finance and Business Informatics</v>
          </cell>
          <cell r="D2723" t="str">
            <v>Revenue Cycle and Business Office</v>
          </cell>
          <cell r="E2723" t="str">
            <v>D-Sr Dir-Revenue Integrity</v>
          </cell>
          <cell r="F2723" t="str">
            <v>Directs the development and implementation of the revenue integrity strategies. Oversees the Directors of Revenue Integrity for Hospital and Patient Billing.</v>
          </cell>
        </row>
        <row r="2724">
          <cell r="B2724" t="str">
            <v>JC103379</v>
          </cell>
          <cell r="C2724" t="str">
            <v>Strategy &amp; Transformation</v>
          </cell>
          <cell r="D2724" t="str">
            <v>Strategy and Business Development</v>
          </cell>
          <cell r="E2724" t="str">
            <v>D-Sr Dir-Software Engineering and Innovation</v>
          </cell>
          <cell r="F2724" t="str">
            <v>Leads multidisciplinary development teams to deliver technical solutions to support data driven decision making.  Encourages a culture of innovation that balances cutting-edge software development with practical, scalable solutions. Collaborates and builds partnerships and maintain relationships with leadership, stakeholders, and peers.</v>
          </cell>
        </row>
        <row r="2725">
          <cell r="B2725" t="str">
            <v>JC101780</v>
          </cell>
          <cell r="C2725" t="str">
            <v>Supply Chain Services</v>
          </cell>
          <cell r="D2725" t="str">
            <v>Supply Chain</v>
          </cell>
          <cell r="E2725" t="str">
            <v>D-Sr Dir-Sourcing and Vendor Management</v>
          </cell>
          <cell r="F2725" t="str">
            <v>Responsible for the creation and oversight of the overall strategy and spend management for the in-direct and purchased services categories. Provides leadership, guidance, and support to a team of strategic sourcing professionals and third-party providers. Manages vendor discussions and negotiations, contract development, and communications to stakeholders. Supports creation of category and/or sourcing strategies, manages spend, and ensures alignment to defined processes and compliance to contractual commitments.</v>
          </cell>
        </row>
        <row r="2726">
          <cell r="B2726" t="str">
            <v>JC103553</v>
          </cell>
          <cell r="C2726" t="str">
            <v>Supply Chain Services</v>
          </cell>
          <cell r="D2726" t="str">
            <v>Supply Chain</v>
          </cell>
          <cell r="E2726" t="str">
            <v>D-Sr Dir-Strategic Supplier Performance Management</v>
          </cell>
          <cell r="F2726" t="str">
            <v>Leads system strategy development, team guidance, and performance assurance of categories and all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 Identifies opportunities for innovation and growth within each assigned category.</v>
          </cell>
        </row>
        <row r="2727">
          <cell r="B2727" t="str">
            <v>JC101450</v>
          </cell>
          <cell r="C2727" t="str">
            <v>Supply Chain Services</v>
          </cell>
          <cell r="D2727" t="str">
            <v>Supply Chain</v>
          </cell>
          <cell r="E2727" t="str">
            <v>D-Sr Dir-Supply Chain Operations</v>
          </cell>
          <cell r="F2727" t="str">
            <v>Provides regional leadership and oversight of system wide supply related logistics and inventory management strategies. Utilizes metrics and organization vision to lead the relevant system priorities and operational objectives in their assigned region to ensure a consistent and optimal approach to supply chain operations within the various care settings. Ensures deployment of innovative and effective inventory management strategies that seamlessly work through an interwoven approach with market leaders to support the needs of our caregivers. Establishes and enhances relationships through intentional connectivity strategies both within and outside the organization.</v>
          </cell>
        </row>
        <row r="2728">
          <cell r="B2728" t="str">
            <v>JC103185</v>
          </cell>
          <cell r="C2728" t="str">
            <v>Performance Excellence</v>
          </cell>
          <cell r="D2728" t="str">
            <v>Project Management</v>
          </cell>
          <cell r="E2728" t="str">
            <v>D-Sr Dir-System Operations</v>
          </cell>
          <cell r="F2728" t="str">
            <v>Acts as a key advisor and partner for system operations, providing strategic counsel, managing cross-functional initiatives, and overseeing day-to-day operations for both system and regional executives.</v>
          </cell>
        </row>
        <row r="2729">
          <cell r="B2729" t="str">
            <v>JC103373</v>
          </cell>
          <cell r="C2729" t="str">
            <v>Human Resources</v>
          </cell>
          <cell r="D2729" t="str">
            <v>Talent Management and Recruitment</v>
          </cell>
          <cell r="E2729" t="str">
            <v>D-Sr Dir-Talent Planning &amp; Optimization</v>
          </cell>
          <cell r="F2729" t="str">
            <v>Ensures an effective and efficient service delivery of talent attraction workstreams both internally and externally. Provides direction and strategy to support the talent attraction lifecycle for all talent teams. Works with vendors and internal marketing to articulate the strategy and vision to ensure alignment translates to a clear, concise and measurable plan for talent attraction.</v>
          </cell>
        </row>
        <row r="2730">
          <cell r="B2730" t="str">
            <v>JC103004</v>
          </cell>
          <cell r="C2730" t="str">
            <v>Management</v>
          </cell>
          <cell r="D2730" t="str">
            <v>Clinic/Hospital Management</v>
          </cell>
          <cell r="E2730" t="str">
            <v>D-Sr Dir-Transplant, Trauma and Ambulatory Clinics</v>
          </cell>
          <cell r="F2730" t="str">
            <v>Responsible for the development, communication, and implementation of strategic plans and operations to grow the programs and service lines for transplant, trauma, and ambulatory clinics. Accountable for operations of the services lines to ensure patient safety, national quality standards, industry designations, and all other key performance indicators are achieved.</v>
          </cell>
        </row>
        <row r="2731">
          <cell r="B2731" t="str">
            <v>JC103663</v>
          </cell>
          <cell r="C2731" t="str">
            <v>Finance and Business Informatics</v>
          </cell>
          <cell r="D2731" t="str">
            <v>Treasury and Investment</v>
          </cell>
          <cell r="E2731" t="str">
            <v>D-Sr Dir-Treasury/Debt Capital Markets</v>
          </cell>
          <cell r="F2731" t="str">
            <v>Leads enterprise-wide financing strategy, overseeing liquidity management, debt programs, and regulatory compliance to support the organization’s financial strength. Manages relationships with rating agencies, investors, and financial partners while guiding public financing initiatives and strategic banking projects. Through cross-functional collaboration and expert financial oversight, ensures accurate reporting, sound investment practices, and alignment with organizational goals.</v>
          </cell>
        </row>
        <row r="2732">
          <cell r="B2732" t="str">
            <v>JC103105</v>
          </cell>
          <cell r="C2732" t="str">
            <v>Finance and Business Informatics</v>
          </cell>
          <cell r="D2732" t="str">
            <v>Managed Care</v>
          </cell>
          <cell r="E2732" t="str">
            <v>D-Sr Dir-Value Based Contracts</v>
          </cell>
          <cell r="F2732" t="str">
            <v>Provides functional leadership and senior administrative oversight in regard to performance of value based and advanced payment mode relationships, risk-based contracting, strategic initiative operations across ministries. Includes value-based contracting and pay-for-performance agreements, including government, commercial, and regulatory programs, Advanced Alternative Payment models (A-APMs), and Accountable Care Organization.
Participates in direction/decisions and Assists with the promotion of evidence-based and value-based care, systematic approaches to care improvement/outcomes measurement, use of integrated delivery network, utilization management (UM), quality improvement and attainment, cost improvement and efficiency, and promotion of cross-functional care teams.</v>
          </cell>
        </row>
        <row r="2733">
          <cell r="B2733" t="str">
            <v>JC102136</v>
          </cell>
          <cell r="C2733" t="str">
            <v>Patient Care Support</v>
          </cell>
          <cell r="D2733" t="str">
            <v>Patient Care Supt</v>
          </cell>
          <cell r="E2733" t="str">
            <v>517.00</v>
          </cell>
          <cell r="F2733" t="str">
            <v>Directs multiple Home Medical Equipment (HME) location operations.  Develops and maintains operational policies and procedures for HME operations.</v>
          </cell>
        </row>
        <row r="2734">
          <cell r="B2734" t="str">
            <v>JC100131</v>
          </cell>
          <cell r="C2734" t="str">
            <v>Pharmacy</v>
          </cell>
          <cell r="D2734" t="str">
            <v>Pharmacy Support</v>
          </cell>
          <cell r="E2734" t="str">
            <v>SEIU-19</v>
          </cell>
          <cell r="F2734" t="str">
            <v>A senior Pharmacy Technician prepares intravenous admixtures, parenteral nutrition solutions, cancer chemotherapy medications, enters medication orders and maintains patient profiles, and assists the pharmacist in clinical duties, medication dispensing and order filling.</v>
          </cell>
        </row>
        <row r="2735">
          <cell r="B2735" t="str">
            <v>JC103066</v>
          </cell>
          <cell r="C2735" t="str">
            <v>Information Technology</v>
          </cell>
          <cell r="D2735" t="str">
            <v>Enterprise Applications and Data</v>
          </cell>
          <cell r="E2735" t="str">
            <v>D-Sr. Dir-Enterprise &amp; Epic Applications</v>
          </cell>
          <cell r="F2735" t="str">
            <v>Directs Integrated Health Technology (IHT) strategy, development, and support of Enterprise &amp; Epic Applications. Ensures application strategies, development, and support are coordinated internally and with the owners and partners. Facilitates a customer-centric approach to decision making and services. Fosters the integration of information technology capabilities throughout the organization. Develops short- and long-term IT goals and plans for assigned area ensuring alignment with broader organization priorities. Utilizes metrics and organization vision to lead and direct IT activities.</v>
          </cell>
        </row>
        <row r="2736">
          <cell r="B2736" t="str">
            <v>JC102854</v>
          </cell>
          <cell r="C2736" t="str">
            <v>Human Resources</v>
          </cell>
          <cell r="D2736" t="str">
            <v>Business Services and Employee/Labor Relations</v>
          </cell>
          <cell r="E2736" t="str">
            <v>D-Sr. Dir-Human Resources, Managed Hospital</v>
          </cell>
          <cell r="F2736" t="str">
            <v>Partners with multiple managed hospital executive teams to develop strategic business plan, translate and implement into strategic HR plan. Partners in the development of leadership, culture, and talent with the needed competencies to meet the business objectives. Measures and evaluates HR programs, processes and systems. Monitors cost management and cost containment within the business unit.</v>
          </cell>
        </row>
        <row r="2737">
          <cell r="B2737" t="str">
            <v>JC102781</v>
          </cell>
          <cell r="C2737" t="str">
            <v>Supply Chain Services</v>
          </cell>
          <cell r="D2737" t="str">
            <v>Supply Chain</v>
          </cell>
          <cell r="E2737" t="str">
            <v>D-Sr. Dir-Supply Chain Management</v>
          </cell>
          <cell r="F2737" t="str">
            <v>Responsible for System Supply Chain budget, financial modeling, Supply Chain organizational performance measurement, and Group Purchasing Organization value surveillance. Assures Supply Chain alignment with System and Regional Financial leadership; leads team to provide consistent measurement and visualization of Supply Chain initiatives and organizational goals; and utilizes metrics, organization vision, standards, and objectives to ensure optimal, cross divisional, supply chain operations.</v>
          </cell>
        </row>
        <row r="2738">
          <cell r="B2738" t="str">
            <v>JC103219</v>
          </cell>
          <cell r="C2738" t="str">
            <v>Performance Excellence</v>
          </cell>
          <cell r="D2738" t="str">
            <v>Workforce Management</v>
          </cell>
          <cell r="E2738" t="str">
            <v>D-Sr. Dir-Workforce Strategy and Operations</v>
          </cell>
          <cell r="F2738" t="str">
            <v>Supports enterprise by leading the team responsible for development and operational administration of flexible staffing strategies to support system-wide patient care needs. Develops short- and long-term strategic goals and plans ensuring alignment with broader organization priorities. Utilizes metrics and organizational vision to lead and direct both strategic and daily staffing operations enterprise wide. Will demonstrate the ability to collaborate with key internal and external partners, quickly solve issues and provide accurate guidance as needed.</v>
          </cell>
        </row>
        <row r="2739">
          <cell r="B2739" t="str">
            <v>JC103026</v>
          </cell>
          <cell r="C2739" t="str">
            <v>Provider - Advanced Practice</v>
          </cell>
          <cell r="D2739" t="str">
            <v>APP Trainee</v>
          </cell>
          <cell r="E2739" t="str">
            <v>No Grade (H)</v>
          </cell>
        </row>
        <row r="2740">
          <cell r="B2740" t="str">
            <v>JC100903</v>
          </cell>
          <cell r="C2740" t="str">
            <v>Administrative/Clerical</v>
          </cell>
          <cell r="D2740" t="str">
            <v>Administrative</v>
          </cell>
          <cell r="E2740" t="str">
            <v>111.00</v>
          </cell>
          <cell r="F2740" t="str">
            <v>Creates and coordinates clinical and frontline staff schedules using a web-based scheduling program to meet staffing needs based on patient census.</v>
          </cell>
        </row>
        <row r="2741">
          <cell r="B2741" t="str">
            <v>JC102455</v>
          </cell>
          <cell r="C2741" t="str">
            <v>Administrative/Clerical</v>
          </cell>
          <cell r="D2741" t="str">
            <v>Administrative</v>
          </cell>
          <cell r="E2741" t="str">
            <v>112.00</v>
          </cell>
          <cell r="F2741" t="str">
            <v>Leads the creating and coordinating of clinical and frontline staff schedules using a web-based scheduling program to meet staffing needs based on patient census.</v>
          </cell>
        </row>
        <row r="2742">
          <cell r="B2742" t="str">
            <v>JC102357</v>
          </cell>
          <cell r="C2742" t="str">
            <v>Administrative/Clerical</v>
          </cell>
          <cell r="D2742" t="str">
            <v>Administrative</v>
          </cell>
          <cell r="E2742" t="str">
            <v>507.00</v>
          </cell>
          <cell r="F2742" t="str">
            <v>Creates and coordinates clinician schedules and the activity and effectiveness of the scheduling to meet staffing needs based on patient census.</v>
          </cell>
        </row>
        <row r="2743">
          <cell r="B2743" t="str">
            <v>JC101369-S</v>
          </cell>
          <cell r="C2743" t="str">
            <v>Patient Care Support</v>
          </cell>
          <cell r="D2743" t="str">
            <v>Patient Care Supt</v>
          </cell>
          <cell r="E2743" t="str">
            <v>117.00</v>
          </cell>
          <cell r="F2743" t="str">
            <v>Serves as a liaison between STARS (Special needs Tracking and Awareness Response System) program, pediatric specialty clinics, EMS medical directors and the EMS community.  Creates emergency care plans for pediatric patients with complex medical needs, provides EMS education, coordinates meetings, manages client execution of contract to participate in the database and general day to day database management.</v>
          </cell>
        </row>
        <row r="2744">
          <cell r="B2744" t="str">
            <v>JC101368</v>
          </cell>
          <cell r="C2744" t="str">
            <v>Patient Care Support</v>
          </cell>
          <cell r="D2744" t="str">
            <v>Patient Care Supt</v>
          </cell>
          <cell r="E2744" t="str">
            <v>118.00</v>
          </cell>
          <cell r="F2744" t="str">
            <v>Creates STARS (Special needs Tracking and Awareness Response System) emergency care plans and develops EMS outreach education programs on pediatric patients with special health care needs. Coordinates overall STARS growth and future out of state sharing along with startup assistance for participants. Provides guidance and coordination of STARS liaison in the community.</v>
          </cell>
        </row>
        <row r="2745">
          <cell r="B2745" t="str">
            <v>JC101647</v>
          </cell>
          <cell r="C2745" t="str">
            <v>Perioperative Services</v>
          </cell>
          <cell r="D2745" t="str">
            <v>Surgery Support</v>
          </cell>
          <cell r="E2745" t="str">
            <v>110.00</v>
          </cell>
          <cell r="F2745" t="str">
            <v>Inspects, assembles and evaluates all surgical instruments and instrument sets to ensure proper sterilization, completeness of set, and to determine need for repair/replacement.</v>
          </cell>
        </row>
        <row r="2746">
          <cell r="B2746" t="str">
            <v>JC101647-TAH</v>
          </cell>
          <cell r="C2746" t="str">
            <v>Perioperative Services</v>
          </cell>
          <cell r="D2746" t="str">
            <v>Surgery Support</v>
          </cell>
          <cell r="E2746" t="str">
            <v>110.00</v>
          </cell>
          <cell r="F2746" t="str">
            <v>Inspects, assembles and evaluates all surgical instruments and instrument sets to ensure proper sterilization, completeness of set, and to determine need for repair/replacement.</v>
          </cell>
        </row>
        <row r="2747">
          <cell r="B2747" t="str">
            <v>JC102018</v>
          </cell>
          <cell r="C2747" t="str">
            <v>Perioperative Services</v>
          </cell>
          <cell r="D2747" t="str">
            <v>Surgery Support</v>
          </cell>
          <cell r="E2747" t="str">
            <v>111.00</v>
          </cell>
          <cell r="F2747" t="str">
            <v>Inspects, assembles and evaluates all surgical instruments and instrument sets to ensure proper sterilization, completeness of set, and to determine need for repair/replacement.</v>
          </cell>
        </row>
        <row r="2748">
          <cell r="B2748" t="str">
            <v>JC102018-TAH</v>
          </cell>
          <cell r="C2748" t="str">
            <v>Perioperative Services</v>
          </cell>
          <cell r="D2748" t="str">
            <v>Surgery Support</v>
          </cell>
          <cell r="E2748" t="str">
            <v>111.00</v>
          </cell>
          <cell r="F2748" t="str">
            <v>Inspects, assembles and evaluates all surgical instruments and instrument sets to ensure proper sterilization, completeness of set, and to determine need for repair/replacement.</v>
          </cell>
        </row>
        <row r="2749">
          <cell r="B2749" t="str">
            <v>JC100969</v>
          </cell>
          <cell r="C2749" t="str">
            <v>Perioperative Services</v>
          </cell>
          <cell r="D2749" t="str">
            <v>Surgery Support</v>
          </cell>
          <cell r="E2749" t="str">
            <v>113.00</v>
          </cell>
          <cell r="F2749" t="str">
            <v>Works with all staff in providing support for sterile processing, which may include assessing staff skills, site visits, and training.</v>
          </cell>
        </row>
        <row r="2750">
          <cell r="B2750" t="str">
            <v>JC101648</v>
          </cell>
          <cell r="C2750" t="str">
            <v>Perioperative Services</v>
          </cell>
          <cell r="D2750" t="str">
            <v>Surgery Support</v>
          </cell>
          <cell r="E2750" t="str">
            <v>111.00</v>
          </cell>
          <cell r="F2750" t="str">
            <v>Leads and coordinates activities and tasks in support of surgical and central sterile services.</v>
          </cell>
        </row>
        <row r="2751">
          <cell r="B2751" t="str">
            <v>JC102019</v>
          </cell>
          <cell r="C2751" t="str">
            <v>Perioperative Services</v>
          </cell>
          <cell r="D2751" t="str">
            <v>Surgery Support</v>
          </cell>
          <cell r="E2751" t="str">
            <v>112.00</v>
          </cell>
          <cell r="F2751" t="str">
            <v>Under general supervision and following established procedures, decontaminates, disinfects, cleans and checks instruments, prepares and sterilizes reusable items, prepares instrument trays for the Operating Room and all departments as needed. Stays current with sterilization techniques, monitors biological tests for all methods of sterilization according to established procedures.</v>
          </cell>
        </row>
        <row r="2752">
          <cell r="B2752" t="str">
            <v>JC103403</v>
          </cell>
          <cell r="C2752" t="str">
            <v>Marketing, Communications, and Philanthropy</v>
          </cell>
          <cell r="D2752" t="str">
            <v>Philanthropy</v>
          </cell>
          <cell r="E2752" t="str">
            <v>121.00</v>
          </cell>
          <cell r="F2752" t="str">
            <v>Provides strategic leadership, vision, design, and implementation of a comprehensive programs across all foundations system-wide. Supports as an integral part of all foundation fundraising efforts in various communications and stewardship projects that connect donors with the beneficiaries of their support.</v>
          </cell>
        </row>
        <row r="2753">
          <cell r="B2753" t="str">
            <v>JC101420</v>
          </cell>
          <cell r="C2753" t="str">
            <v>Strategy &amp; Transformation</v>
          </cell>
          <cell r="D2753" t="str">
            <v>Strategy and Business Development</v>
          </cell>
          <cell r="E2753" t="str">
            <v>120.00</v>
          </cell>
          <cell r="F2753" t="str">
            <v>Analyzes data and trends from internal and external sources to make recommendations related to the organization’s strategic positioning, market conditions, service lines, competitor actions and volume/market share trends across the system. Provides consultation to leadership to interpret data, advises and counsels system and regional senior leaders on decisions based upon data provided.</v>
          </cell>
        </row>
        <row r="2754">
          <cell r="B2754" t="str">
            <v>JC103198</v>
          </cell>
          <cell r="C2754" t="str">
            <v>Finance and Business Informatics</v>
          </cell>
          <cell r="D2754" t="str">
            <v>Financial Planning and Administration</v>
          </cell>
          <cell r="E2754" t="str">
            <v>124.00</v>
          </cell>
          <cell r="F2754" t="str">
            <v>Supports senior leadership, finance, M&amp;A, strategy and other teams in transaction-oriented financial analysis including valuation support and analytics, modeling and due diligence.   Also collaborates with multiple teams to support complex deal transactions, strategies, long-term planning and related financial materials.</v>
          </cell>
        </row>
        <row r="2755">
          <cell r="B2755" t="str">
            <v>JC102453</v>
          </cell>
          <cell r="C2755" t="str">
            <v>Strategy &amp; Transformation</v>
          </cell>
          <cell r="D2755" t="str">
            <v>Strategy and Business Development</v>
          </cell>
          <cell r="E2755" t="str">
            <v>125.00</v>
          </cell>
          <cell r="F2755" t="str">
            <v>Reporting to the Chief Strategy Officer, the Strategic Initiatives Director will support the strategy team with system and regional initiatives that include market research, strategic planning, partnerships and other investments, mergers, acquisitions, and divestitures.  In this capacity, the Strategic Initiatives Director will support the assessment and implementation of these initiatives with leaders throughout the System.</v>
          </cell>
        </row>
        <row r="2756">
          <cell r="B2756" t="str">
            <v>JC103567</v>
          </cell>
          <cell r="C2756" t="str">
            <v>Strategy &amp; Transformation</v>
          </cell>
          <cell r="D2756" t="str">
            <v>Strategy and Business Development</v>
          </cell>
          <cell r="E2756" t="str">
            <v>123.00</v>
          </cell>
          <cell r="F2756" t="str">
            <v>Manages the strategy initiatives within an assigned region or portfolio of work, inclusive of market research, strategic planning, partnerships and other investments, mergers, acquisitions, divestitures, and strategic planning projects. Supports and/or leads the assessment and implementation of these initiatives with leaders within assigned region or portfolio of work.</v>
          </cell>
        </row>
        <row r="2757">
          <cell r="B2757" t="str">
            <v>JC103052</v>
          </cell>
          <cell r="C2757" t="str">
            <v>Legal, Compliance, Advocacy, and Risk</v>
          </cell>
          <cell r="D2757" t="str">
            <v>Legal and Contracting</v>
          </cell>
          <cell r="E2757" t="str">
            <v>119.00</v>
          </cell>
          <cell r="F2757" t="str">
            <v>The Strategic Partnership Contract Administrator is primarily responsible for providing contract management support to SSM Health partnership agreements across business units. Other responsibilities of the Contract Manager include supporting administration, operation performance, financial management, and management of the overall program success. This role will have a high level of interaction with internal business units, external partners, vendors and strategic partners to provide timely updates and coordinate various contractual obligations.</v>
          </cell>
        </row>
        <row r="2758">
          <cell r="B2758" t="str">
            <v>JC103554</v>
          </cell>
          <cell r="C2758" t="str">
            <v>Supply Chain Services</v>
          </cell>
          <cell r="D2758" t="str">
            <v>Supply Chain</v>
          </cell>
          <cell r="E2758" t="str">
            <v>118.00</v>
          </cell>
          <cell r="F2758" t="str">
            <v>Supports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ell>
        </row>
        <row r="2759">
          <cell r="B2759" t="str">
            <v>JC103682</v>
          </cell>
          <cell r="C2759" t="str">
            <v>Information Technology</v>
          </cell>
          <cell r="D2759" t="str">
            <v>IT</v>
          </cell>
          <cell r="E2759" t="str">
            <v>123.00</v>
          </cell>
          <cell r="F2759" t="str">
            <v>Leads cross-functional initiatives that bridge business strategy and technology enablement to drive innovation, efficiency, and scalability across our technology landscape. Supports initiatives in areas such as process optimization, digital innovation, and systems development. Oversees development and delivery of the strategy and roadmap for programs and products to achieve defined business outcomes and financial objectives. Coordinates with IT, business, and financial stakeholders to set priorities, engaging with vendors and sourcing solutions to identified business needs, managing new development and operations, and providing direction and oversight to product teams.</v>
          </cell>
        </row>
        <row r="2760">
          <cell r="B2760" t="str">
            <v>JC102068</v>
          </cell>
          <cell r="C2760" t="str">
            <v>Strategy &amp; Transformation</v>
          </cell>
          <cell r="D2760" t="str">
            <v>Strategy and Business Development</v>
          </cell>
          <cell r="E2760" t="str">
            <v>124.00</v>
          </cell>
          <cell r="F2760" t="str">
            <v>Oversees strategy and business development activities including market research; annual strategic plans; joint ventures; and health development.</v>
          </cell>
        </row>
        <row r="2761">
          <cell r="B2761" t="str">
            <v>JC102763</v>
          </cell>
          <cell r="C2761" t="str">
            <v>Strategy &amp; Transformation</v>
          </cell>
          <cell r="D2761" t="str">
            <v>Strategy and Business Development</v>
          </cell>
          <cell r="E2761" t="str">
            <v>Market</v>
          </cell>
          <cell r="F2761" t="str">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ell>
        </row>
        <row r="2762">
          <cell r="B2762" t="str">
            <v>JC102508</v>
          </cell>
          <cell r="C2762" t="str">
            <v>Rehabilitation Services</v>
          </cell>
          <cell r="D2762" t="str">
            <v>Sports Medicine</v>
          </cell>
          <cell r="E2762" t="str">
            <v>114.00</v>
          </cell>
          <cell r="F2762" t="str">
            <v>Establish and maintain a strength and conditioning program for all sports, with the three major goals of improving athletic performance, reducing athletic injuries, and teaching lifelong fitness and movement skills.</v>
          </cell>
        </row>
        <row r="2763">
          <cell r="B2763" t="str">
            <v>CW000015</v>
          </cell>
          <cell r="C2763" t="str">
            <v>Emergency Services</v>
          </cell>
          <cell r="D2763" t="str">
            <v>EMT</v>
          </cell>
          <cell r="E2763" t="str">
            <v>No Grade (H)</v>
          </cell>
          <cell r="F2763" t="str">
            <v>Unpaid student working under direct supervision and in collaboration with other health care professionals to perform limited patient care under well established guidelines following specific instructions.</v>
          </cell>
        </row>
        <row r="2764">
          <cell r="B2764" t="str">
            <v>CW000030</v>
          </cell>
          <cell r="C2764" t="str">
            <v>Provider - Allied Health Professional</v>
          </cell>
          <cell r="D2764" t="str">
            <v>AHP Trainee</v>
          </cell>
          <cell r="E2764" t="str">
            <v>No Grade (H)</v>
          </cell>
          <cell r="F2764" t="str">
            <v>Unpaid student working under direct supervision and in collaboration with other health care professionals to perform limited patient care under well established guidelines following specific instructions.</v>
          </cell>
        </row>
        <row r="2765">
          <cell r="B2765" t="str">
            <v>CW000016</v>
          </cell>
          <cell r="C2765" t="str">
            <v>Perioperative Services</v>
          </cell>
          <cell r="D2765" t="str">
            <v>Surgery Support</v>
          </cell>
          <cell r="E2765" t="str">
            <v>No Grade (H)</v>
          </cell>
          <cell r="F2765" t="str">
            <v>Unpaid student working under direct supervision and in collaboration with other health care professionals to perform limited patient care under well established guidelines following specific instructions.</v>
          </cell>
        </row>
        <row r="2766">
          <cell r="B2766" t="str">
            <v>CW000026</v>
          </cell>
          <cell r="C2766" t="str">
            <v>Patient Care Support</v>
          </cell>
          <cell r="D2766" t="str">
            <v>Patient Care Supt</v>
          </cell>
          <cell r="E2766" t="str">
            <v>No Grade (H)</v>
          </cell>
          <cell r="F2766" t="str">
            <v>Unpaid student working under direct supervision and in collaboration with other health care professionals to perform limited patient care under well established guidelines following specific instructions.</v>
          </cell>
        </row>
        <row r="2767">
          <cell r="B2767" t="str">
            <v>CW000017</v>
          </cell>
          <cell r="C2767" t="str">
            <v>Food and Nutrition</v>
          </cell>
          <cell r="D2767" t="str">
            <v>Dietitians</v>
          </cell>
          <cell r="E2767" t="str">
            <v>No Grade (H)</v>
          </cell>
          <cell r="F2767" t="str">
            <v>Unpaid student working under direct supervision and in collaboration with other health care professionals to perform limited patient care under well established guidelines following specific instructions.</v>
          </cell>
        </row>
        <row r="2768">
          <cell r="B2768" t="str">
            <v>CW000018</v>
          </cell>
          <cell r="C2768" t="str">
            <v>Imaging &amp; Diagnostics</v>
          </cell>
          <cell r="D2768" t="str">
            <v>Cardiac Diagnostics</v>
          </cell>
          <cell r="E2768" t="str">
            <v>No Grade (H)</v>
          </cell>
          <cell r="F2768" t="str">
            <v>Unpaid student working under direct supervision and in collaboration with other health care professionals to perform limited patient care under well established guidelines following specific instructions.</v>
          </cell>
        </row>
        <row r="2769">
          <cell r="B2769" t="str">
            <v>JC100093</v>
          </cell>
          <cell r="C2769" t="str">
            <v>Imaging &amp; Diagnostics</v>
          </cell>
          <cell r="D2769" t="str">
            <v>Radiology</v>
          </cell>
          <cell r="E2769" t="str">
            <v>SEIU-2</v>
          </cell>
          <cell r="F2769" t="str">
            <v>Position Summary: Under the direction of the Radiology Director and Manager produces quality diagnostic medical radiographs to ensure proper diagnosis and quality patient care.</v>
          </cell>
        </row>
        <row r="2770">
          <cell r="B2770" t="str">
            <v>CW000019</v>
          </cell>
          <cell r="C2770" t="str">
            <v>Rehabilitation Services</v>
          </cell>
          <cell r="D2770" t="str">
            <v>Rehab Support</v>
          </cell>
          <cell r="E2770" t="str">
            <v>No Grade (H)</v>
          </cell>
          <cell r="F2770" t="str">
            <v>Unpaid student working under direct supervision and in collaboration with other health care professionals to perform limited patient care under well established guidelines following specific instructions.</v>
          </cell>
        </row>
        <row r="2771">
          <cell r="B2771" t="str">
            <v>JC100000</v>
          </cell>
          <cell r="C2771" t="str">
            <v>Laboratory</v>
          </cell>
          <cell r="D2771" t="str">
            <v>Laboratory Support</v>
          </cell>
          <cell r="E2771" t="str">
            <v>No Grade (H)</v>
          </cell>
          <cell r="F2771" t="str">
            <v>Under direct supervision, assists with the duties and responsibilities of the role being studied. All work performed is reviewed by Laboratory Supervisor or designee.</v>
          </cell>
        </row>
        <row r="2772">
          <cell r="B2772" t="str">
            <v>CW000031</v>
          </cell>
          <cell r="C2772" t="str">
            <v>Provider - Physician</v>
          </cell>
          <cell r="D2772" t="str">
            <v>Physician Trainee</v>
          </cell>
          <cell r="E2772" t="str">
            <v>No Grade (H)</v>
          </cell>
          <cell r="F2772" t="str">
            <v>Unpaid student working under direct supervision and in collaboration with other health care professionals to perform limited patient care under well established guidelines following specific instructions.</v>
          </cell>
        </row>
        <row r="2773">
          <cell r="B2773" t="str">
            <v>CW000034</v>
          </cell>
          <cell r="C2773" t="str">
            <v>Nursing &amp; Education</v>
          </cell>
          <cell r="D2773" t="str">
            <v>Student Nurse</v>
          </cell>
          <cell r="E2773" t="str">
            <v>No Grade (H)</v>
          </cell>
          <cell r="F2773" t="str">
            <v>Unpaid student working under direct supervision and in collaboration with other health care professionals to perform limited patient care under well established guidelines following specific instructions.</v>
          </cell>
        </row>
        <row r="2774">
          <cell r="B2774" t="str">
            <v>JC101927</v>
          </cell>
          <cell r="C2774" t="str">
            <v>Nursing &amp; Education</v>
          </cell>
          <cell r="D2774" t="str">
            <v>Student Nurse</v>
          </cell>
          <cell r="E2774" t="str">
            <v>No Grade (H)</v>
          </cell>
          <cell r="F2774" t="str">
            <v>Under supervision and in collaboration with other health care professionals, assists in performing a variety of nursing care services for patients.</v>
          </cell>
        </row>
        <row r="2775">
          <cell r="B2775" t="str">
            <v>CW000032</v>
          </cell>
          <cell r="C2775" t="str">
            <v>Provider - Advanced Practice</v>
          </cell>
          <cell r="D2775" t="str">
            <v>APP Trainee</v>
          </cell>
          <cell r="E2775" t="str">
            <v>No Grade (H)</v>
          </cell>
          <cell r="F2775" t="str">
            <v>Unpaid student working under direct supervision and in collaboration with other health care professionals to perform limited patient care under well established guidelines following specific instructions.</v>
          </cell>
        </row>
        <row r="2776">
          <cell r="B2776" t="str">
            <v>CW000020</v>
          </cell>
          <cell r="C2776" t="str">
            <v>Rehabilitation Services</v>
          </cell>
          <cell r="D2776" t="str">
            <v>Physical/Occupational Therapy Assistants</v>
          </cell>
          <cell r="E2776" t="str">
            <v>No Grade (H)</v>
          </cell>
          <cell r="F2776" t="str">
            <v>Unpaid student working under direct supervision and in collaboration with other health care professionals to perform limited patient care under well established guidelines following specific instructions.</v>
          </cell>
        </row>
        <row r="2777">
          <cell r="B2777" t="str">
            <v>CW000021</v>
          </cell>
          <cell r="C2777" t="str">
            <v>Emergency Services</v>
          </cell>
          <cell r="D2777" t="str">
            <v>Paramedic</v>
          </cell>
          <cell r="E2777" t="str">
            <v>No Grade (H)</v>
          </cell>
          <cell r="F2777" t="str">
            <v>Unpaid student working under direct supervision and in collaboration with other health care professionals to perform limited patient care under well established guidelines following specific instructions.</v>
          </cell>
        </row>
        <row r="2778">
          <cell r="B2778" t="str">
            <v>CW000027</v>
          </cell>
          <cell r="C2778" t="str">
            <v>Pharmacy</v>
          </cell>
          <cell r="D2778" t="str">
            <v>Pharmacy Support</v>
          </cell>
          <cell r="E2778" t="str">
            <v>No Grade (H)</v>
          </cell>
          <cell r="F2778" t="str">
            <v>Unpaid student working under direct supervision and in collaboration with other health care professionals to perform limited patient care under well established guidelines following specific instructions.</v>
          </cell>
        </row>
        <row r="2779">
          <cell r="B2779" t="str">
            <v>CW000028</v>
          </cell>
          <cell r="C2779" t="str">
            <v>Laboratory</v>
          </cell>
          <cell r="D2779" t="str">
            <v>Laboratory Support</v>
          </cell>
          <cell r="E2779" t="str">
            <v>No Grade (H)</v>
          </cell>
          <cell r="F2779" t="str">
            <v>Unpaid student working under direct supervision and in collaboration with other health care professionals to perform limited patient care under well established guidelines following specific instructions.</v>
          </cell>
        </row>
        <row r="2780">
          <cell r="B2780" t="str">
            <v>CW000022</v>
          </cell>
          <cell r="C2780" t="str">
            <v>Rehabilitation Services</v>
          </cell>
          <cell r="D2780" t="str">
            <v>Physical/Occupational Therapy Assistants</v>
          </cell>
          <cell r="E2780" t="str">
            <v>No Grade (H)</v>
          </cell>
          <cell r="F2780" t="str">
            <v>Unpaid student working under direct supervision and in collaboration with other health care professionals to perform limited patient care under well established guidelines following specific instructions.</v>
          </cell>
        </row>
        <row r="2781">
          <cell r="B2781" t="str">
            <v>CW000033</v>
          </cell>
          <cell r="C2781" t="str">
            <v>Provider - Advanced Practice</v>
          </cell>
          <cell r="D2781" t="str">
            <v>APP Trainee</v>
          </cell>
          <cell r="E2781" t="str">
            <v>No Grade (H)</v>
          </cell>
          <cell r="F2781" t="str">
            <v>Unpaid student working under direct supervision and in collaboration with other health care professionals to perform limited patient care under well established guidelines following specific instructions.</v>
          </cell>
        </row>
        <row r="2782">
          <cell r="B2782" t="str">
            <v>CW000025</v>
          </cell>
          <cell r="C2782" t="str">
            <v>Provider - Advanced Practice</v>
          </cell>
          <cell r="D2782" t="str">
            <v>APP Trainee</v>
          </cell>
          <cell r="E2782" t="str">
            <v>No Grade (H)</v>
          </cell>
          <cell r="F2782" t="str">
            <v>Unpaid student working under direct supervision and in collaboration with other health care professionals to perform limited patient care under well established guidelines following specific instructions.</v>
          </cell>
        </row>
        <row r="2783">
          <cell r="B2783" t="str">
            <v>CW000029</v>
          </cell>
          <cell r="C2783" t="str">
            <v>Perioperative Services</v>
          </cell>
          <cell r="D2783" t="str">
            <v>Surgery</v>
          </cell>
          <cell r="E2783" t="str">
            <v>No Grade (H)</v>
          </cell>
          <cell r="F2783" t="str">
            <v>Unpaid student working under direct supervision and in collaboration with other health care professionals to perform limited patient care under well established guidelines following specific instructions.</v>
          </cell>
        </row>
        <row r="2784">
          <cell r="B2784" t="str">
            <v>CW000024</v>
          </cell>
          <cell r="C2784" t="str">
            <v>Rehabilitation Services</v>
          </cell>
          <cell r="D2784" t="str">
            <v>Audiology and Speech</v>
          </cell>
          <cell r="E2784" t="str">
            <v>No Grade (H)</v>
          </cell>
          <cell r="F2784" t="str">
            <v>Unpaid student working under direct supervision and in collaboration with other health care professionals to perform limited patient care under well established guidelines following specific instructions.</v>
          </cell>
        </row>
        <row r="2785">
          <cell r="B2785" t="str">
            <v>JC101670</v>
          </cell>
          <cell r="C2785" t="str">
            <v>Patient Care Support</v>
          </cell>
          <cell r="D2785" t="str">
            <v>Resident Services</v>
          </cell>
          <cell r="E2785" t="str">
            <v>504.00</v>
          </cell>
          <cell r="F2785" t="str">
            <v>Provides hair care services to residents.</v>
          </cell>
        </row>
        <row r="2786">
          <cell r="B2786" t="str">
            <v>JC103524</v>
          </cell>
          <cell r="C2786" t="str">
            <v>Supply Chain Services</v>
          </cell>
          <cell r="D2786" t="str">
            <v>Supply Chain</v>
          </cell>
          <cell r="E2786" t="str">
            <v>Market</v>
          </cell>
          <cell r="F2786" t="str">
            <v>Provides leadership for system-wide supply chain initiative implementation, organizational performance measurement, and financial planning. Accountable for results generated by implementation and analytic team members while closely collaborating with supply chain and market administrative leaders to determine most impactful areas for performance improvement (e.g. operating room, cath lab, etc.). Collaborates with supply chain leaders and clinical service line leaders to design, implement, review, and optimize processes that eliminate unnecessary variation and drive clinical program endorsed contract compliance.</v>
          </cell>
        </row>
        <row r="2787">
          <cell r="B2787" t="str">
            <v>JC103653</v>
          </cell>
          <cell r="C2787" t="str">
            <v>Supply Chain Services</v>
          </cell>
          <cell r="D2787" t="str">
            <v>Supply Chain</v>
          </cell>
          <cell r="E2787" t="str">
            <v>121.00</v>
          </cell>
          <cell r="F2787" t="str">
            <v>Supports high-value strategic sourcing initiatives across clinical and non-clinical categories. Delivers data-driven insights through data analysis and Power BI dashboards to identify cost savings opportunities, measure contract compliance and influence purchasing behavior. Translates data into actionable insights and presents findings to cross-functional stakeholders, including executive leadership and clinicians. Focuses on driving system-wide value, improving data consumption, and mentoring team members to strengthen analytical capabilities across the supply chain team.</v>
          </cell>
        </row>
        <row r="2788">
          <cell r="B2788" t="str">
            <v>JC101446</v>
          </cell>
          <cell r="C2788" t="str">
            <v>Supply Chain Services</v>
          </cell>
          <cell r="D2788" t="str">
            <v>Supply Chain</v>
          </cell>
          <cell r="E2788" t="str">
            <v>110.00</v>
          </cell>
          <cell r="F2788" t="str">
            <v>Coordinates ordering, stocking and return of supply inventory and equipment to support the clinical department's procedural requirements, including the removal of outdated/expired products.</v>
          </cell>
        </row>
        <row r="2789">
          <cell r="B2789" t="str">
            <v>JC102431</v>
          </cell>
          <cell r="C2789" t="str">
            <v>Supply Chain Services</v>
          </cell>
          <cell r="D2789" t="str">
            <v>Supply Chain</v>
          </cell>
          <cell r="E2789" t="str">
            <v>111.00</v>
          </cell>
          <cell r="F2789" t="str">
            <v>Prioritizes and coordinates workload, receiving, sorting, inventory management, distribution and delivery of all supplies and equipment to various clinical customer locations.  Arranges workload with co-workers.  Ensures inventory management activities are performed in a timely manner.  Ensures the removal of outdated/expired products.</v>
          </cell>
        </row>
        <row r="2790">
          <cell r="B2790" t="str">
            <v>JC101447</v>
          </cell>
          <cell r="C2790" t="str">
            <v>Supply Chain Services</v>
          </cell>
          <cell r="D2790" t="str">
            <v>Supply Chain</v>
          </cell>
          <cell r="E2790" t="str">
            <v>109.00</v>
          </cell>
          <cell r="F2790" t="str">
            <v>Receives, sorts and distributes all supplies and equipment to various customer locations.  Ensures inventory management activities are performed in a timely manner.</v>
          </cell>
        </row>
        <row r="2791">
          <cell r="B2791" t="str">
            <v>JC102432</v>
          </cell>
          <cell r="C2791" t="str">
            <v>Supply Chain Services</v>
          </cell>
          <cell r="D2791" t="str">
            <v>Supply Chain</v>
          </cell>
          <cell r="E2791" t="str">
            <v>110.00</v>
          </cell>
          <cell r="F2791" t="str">
            <v>Prioritizes and coordinates workload, receiving, sorting, inventory management, distribution and delivery of all supplies and equipment to various customer locations.  Arranges workload with co-workers.  Ensures inventory management activities are performed in a timely manner.  Ensures the removal of outdated/expired products.</v>
          </cell>
        </row>
        <row r="2792">
          <cell r="B2792" t="str">
            <v>JC102111</v>
          </cell>
          <cell r="C2792" t="str">
            <v>Administrative/Clerical</v>
          </cell>
          <cell r="D2792" t="str">
            <v>Administrative</v>
          </cell>
          <cell r="E2792" t="str">
            <v>No Grade (H)</v>
          </cell>
          <cell r="F2792" t="str">
            <v>Assists with program initiatives and functions as a liaison for specified program.</v>
          </cell>
        </row>
        <row r="2793">
          <cell r="B2793" t="str">
            <v>JC102111-S</v>
          </cell>
          <cell r="C2793" t="str">
            <v>Administrative/Clerical</v>
          </cell>
          <cell r="D2793" t="str">
            <v>Administrative</v>
          </cell>
          <cell r="E2793" t="str">
            <v>No Grade (S)</v>
          </cell>
          <cell r="F2793" t="str">
            <v>Assists with program initiatives and functions as a liaison for specified program.</v>
          </cell>
        </row>
        <row r="2794">
          <cell r="B2794" t="str">
            <v>JC101322</v>
          </cell>
          <cell r="C2794" t="str">
            <v>Perioperative Services</v>
          </cell>
          <cell r="D2794" t="str">
            <v>Surgery Support</v>
          </cell>
          <cell r="E2794" t="str">
            <v>107.00</v>
          </cell>
          <cell r="F2794" t="str">
            <v>Assists in planning, coordinating and implementing indirect patient care and unit maintenance.</v>
          </cell>
        </row>
        <row r="2795">
          <cell r="B2795" t="str">
            <v>JC100905</v>
          </cell>
          <cell r="C2795" t="str">
            <v>Administrative/Clerical</v>
          </cell>
          <cell r="D2795" t="str">
            <v>Patient Services</v>
          </cell>
          <cell r="E2795" t="str">
            <v>110.00</v>
          </cell>
          <cell r="F2795" t="str">
            <v>Coordinates surgery schedules to maximize efficient use of operating rooms, equipment, and staff.</v>
          </cell>
        </row>
        <row r="2796">
          <cell r="B2796" t="str">
            <v>JC101724</v>
          </cell>
          <cell r="C2796" t="str">
            <v>Perioperative Services</v>
          </cell>
          <cell r="D2796" t="str">
            <v>Surgery Support</v>
          </cell>
          <cell r="E2796" t="str">
            <v>114.00</v>
          </cell>
          <cell r="F2796" t="str">
            <v>Responsible for data reporting and analysis in the operating room, in addition to clerical duties to assist the operating room manager.</v>
          </cell>
        </row>
        <row r="2797">
          <cell r="B2797" t="str">
            <v>JC101344</v>
          </cell>
          <cell r="C2797" t="str">
            <v>Perioperative Services</v>
          </cell>
          <cell r="D2797" t="str">
            <v>Surgery</v>
          </cell>
          <cell r="E2797" t="str">
            <v>117.00</v>
          </cell>
          <cell r="F2797" t="str">
            <v>Provides direct assistance to surgeons during surgical procedures.</v>
          </cell>
        </row>
        <row r="2798">
          <cell r="B2798" t="str">
            <v>JC101345</v>
          </cell>
          <cell r="C2798" t="str">
            <v>Perioperative Services</v>
          </cell>
          <cell r="D2798" t="str">
            <v>Surgery</v>
          </cell>
          <cell r="E2798" t="str">
            <v>118.00</v>
          </cell>
          <cell r="F2798" t="str">
            <v>Assists surgeons skillfully during a variety of surgical procedures.</v>
          </cell>
        </row>
        <row r="2799">
          <cell r="B2799" t="str">
            <v>JC101345-TAH</v>
          </cell>
          <cell r="C2799" t="str">
            <v>Perioperative Services</v>
          </cell>
          <cell r="D2799" t="str">
            <v>Surgery</v>
          </cell>
          <cell r="E2799" t="str">
            <v>118.00</v>
          </cell>
          <cell r="F2799" t="str">
            <v>Assists surgeons skillfully during a variety of surgical procedures.</v>
          </cell>
        </row>
        <row r="2800">
          <cell r="B2800" t="str">
            <v>JC103489</v>
          </cell>
          <cell r="C2800" t="str">
            <v>Perioperative Services</v>
          </cell>
          <cell r="D2800" t="str">
            <v>Surgery</v>
          </cell>
          <cell r="E2800" t="str">
            <v>118.00</v>
          </cell>
          <cell r="F2800" t="str">
            <v>Assists surgeons skillfully during cardiovascular operating room (CVOR) procedures.</v>
          </cell>
        </row>
        <row r="2801">
          <cell r="B2801" t="str">
            <v>JC101341</v>
          </cell>
          <cell r="C2801" t="str">
            <v>Perioperative Services</v>
          </cell>
          <cell r="D2801" t="str">
            <v>Surgery</v>
          </cell>
          <cell r="E2801" t="str">
            <v>115.00</v>
          </cell>
          <cell r="F2801" t="str">
            <v>Provides direct and indirect care to the surgical patient within the scope of practice.  Supports the department through operational efficiency within specialty area.</v>
          </cell>
        </row>
        <row r="2802">
          <cell r="B2802" t="str">
            <v>JC101341-WO</v>
          </cell>
          <cell r="C2802" t="str">
            <v>Perioperative Services</v>
          </cell>
          <cell r="D2802" t="str">
            <v>Surgery</v>
          </cell>
          <cell r="E2802" t="str">
            <v>115.00</v>
          </cell>
          <cell r="F2802" t="str">
            <v>Provides direct and indirect care to the surgical patient within the scope of practice.  Supports the department through operational efficiency within specialty area.</v>
          </cell>
        </row>
        <row r="2803">
          <cell r="B2803" t="str">
            <v>JC102978</v>
          </cell>
          <cell r="C2803" t="str">
            <v>Perioperative Services</v>
          </cell>
          <cell r="D2803" t="str">
            <v>Surgery</v>
          </cell>
          <cell r="E2803" t="str">
            <v>116.00</v>
          </cell>
          <cell r="F2803" t="str">
            <v>Provides direct and indirect care to the surgical patient within the scope of practice.  Supports the department through operational efficiency within specialty area.</v>
          </cell>
        </row>
        <row r="2804">
          <cell r="B2804" t="str">
            <v>JC101349</v>
          </cell>
          <cell r="C2804" t="str">
            <v>Perioperative Services</v>
          </cell>
          <cell r="D2804" t="str">
            <v>Surgery</v>
          </cell>
          <cell r="E2804" t="str">
            <v>115.00</v>
          </cell>
          <cell r="F2804" t="str">
            <v>Performs the roles in the Neurosurgery, Orthopedics/Spine and Ophthalmology (i.e., transplants, retina, and extensive glaucoma cases) surgical specialties and performs patient care activities as assigned to assist the registered nurse or physician.</v>
          </cell>
        </row>
        <row r="2805">
          <cell r="B2805" t="str">
            <v>JC101349-TAH</v>
          </cell>
          <cell r="C2805" t="str">
            <v>Perioperative Services</v>
          </cell>
          <cell r="D2805" t="str">
            <v>Surgery</v>
          </cell>
          <cell r="E2805" t="str">
            <v>115.00</v>
          </cell>
          <cell r="F2805" t="str">
            <v>Performs the roles in the neuro surgery and ortho spine surgical specialties and performs patient care activities as assigned to assist the registered nurse or physician.</v>
          </cell>
        </row>
        <row r="2806">
          <cell r="B2806" t="str">
            <v>JC102329</v>
          </cell>
          <cell r="C2806" t="str">
            <v>Perioperative Services</v>
          </cell>
          <cell r="D2806" t="str">
            <v>Surgery</v>
          </cell>
          <cell r="E2806" t="str">
            <v>116.00</v>
          </cell>
          <cell r="F2806" t="str">
            <v>Performs the roles in the neuro surgery and ortho spine surgical specialties and performs patient care activities as assigned to assist the registered nurse or physician.</v>
          </cell>
        </row>
        <row r="2807">
          <cell r="B2807" t="str">
            <v>JC102329-TAH</v>
          </cell>
          <cell r="C2807" t="str">
            <v>Perioperative Services</v>
          </cell>
          <cell r="D2807" t="str">
            <v>Surgery</v>
          </cell>
          <cell r="E2807" t="str">
            <v>116.00</v>
          </cell>
          <cell r="F2807" t="str">
            <v>Performs the roles in the neuro surgery and ortho spine surgical specialties and performs patient care activities as assigned to assist the registered nurse or physician.</v>
          </cell>
        </row>
        <row r="2808">
          <cell r="B2808" t="str">
            <v>JC102330</v>
          </cell>
          <cell r="C2808" t="str">
            <v>Perioperative Services</v>
          </cell>
          <cell r="D2808" t="str">
            <v>Surgery</v>
          </cell>
          <cell r="E2808" t="str">
            <v>117.00</v>
          </cell>
          <cell r="F2808" t="str">
            <v>Leads and coordinates activities in the neuro surgery and ortho spine surgical specialties and other tasks in support of surgical and central sterile services.</v>
          </cell>
        </row>
        <row r="2809">
          <cell r="B2809" t="str">
            <v>JC102330-TAH</v>
          </cell>
          <cell r="C2809" t="str">
            <v>Perioperative Services</v>
          </cell>
          <cell r="D2809" t="str">
            <v>Surgery</v>
          </cell>
          <cell r="E2809" t="str">
            <v>117.00</v>
          </cell>
          <cell r="F2809" t="str">
            <v>Leads and coordinates activities in the neuro surgery and ortho spine surgical specialties and other tasks in support of surgical and central sterile services.</v>
          </cell>
        </row>
        <row r="2810">
          <cell r="B2810" t="str">
            <v>JC103647</v>
          </cell>
          <cell r="C2810" t="str">
            <v>Perioperative Services</v>
          </cell>
          <cell r="D2810" t="str">
            <v>Surgery</v>
          </cell>
          <cell r="E2810" t="str">
            <v>116.00</v>
          </cell>
          <cell r="F2810" t="str">
            <v>Leads and coordinates activities in the Neurosurgery, Orthopedics/Spine and Ophthalmology surgical specialties and other tasks in support of surgical and central sterile services.</v>
          </cell>
        </row>
        <row r="2811">
          <cell r="B2811" t="str">
            <v>JC103490</v>
          </cell>
          <cell r="C2811" t="str">
            <v>Perioperative Services</v>
          </cell>
          <cell r="D2811" t="str">
            <v>Surgery</v>
          </cell>
          <cell r="E2811" t="str">
            <v>117.00</v>
          </cell>
          <cell r="F2811" t="str">
            <v>Performs patient care activities in the cardiovascular operating room (CVOR) as assigned to assist the registered nurse or physician.</v>
          </cell>
        </row>
        <row r="2812">
          <cell r="B2812" t="str">
            <v>JC103491</v>
          </cell>
          <cell r="C2812" t="str">
            <v>Perioperative Services</v>
          </cell>
          <cell r="D2812" t="str">
            <v>Surgery</v>
          </cell>
          <cell r="E2812" t="str">
            <v>118.00</v>
          </cell>
          <cell r="F2812" t="str">
            <v>Performs patient care activities in the cardiovascular operating room (CVOR) as assigned to assist the registered nurse or physician.</v>
          </cell>
        </row>
        <row r="2813">
          <cell r="B2813" t="str">
            <v>JC103492</v>
          </cell>
          <cell r="C2813" t="str">
            <v>Perioperative Services</v>
          </cell>
          <cell r="D2813" t="str">
            <v>Surgery</v>
          </cell>
          <cell r="E2813" t="str">
            <v>118.00</v>
          </cell>
          <cell r="F2813" t="str">
            <v>Leads and coordinates activities and tasks in the cardiovascular operating room (CVOR). Performs patient care activities in the CVOR to assist the registered nurse or physician.</v>
          </cell>
        </row>
        <row r="2814">
          <cell r="B2814" t="str">
            <v>JC101350-H</v>
          </cell>
          <cell r="C2814" t="str">
            <v>Perioperative Services</v>
          </cell>
          <cell r="D2814" t="str">
            <v>Surgery</v>
          </cell>
          <cell r="E2814" t="str">
            <v>114.00</v>
          </cell>
          <cell r="F2814"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5">
          <cell r="B2815" t="str">
            <v>JC101350-H-TAH</v>
          </cell>
          <cell r="C2815" t="str">
            <v>Perioperative Services</v>
          </cell>
          <cell r="D2815" t="str">
            <v>Surgery</v>
          </cell>
          <cell r="E2815" t="str">
            <v>114.00</v>
          </cell>
          <cell r="F2815"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6">
          <cell r="B2816" t="str">
            <v>JC101350-WO</v>
          </cell>
          <cell r="C2816" t="str">
            <v>Perioperative Services</v>
          </cell>
          <cell r="D2816" t="str">
            <v>Surgery</v>
          </cell>
          <cell r="E2816" t="str">
            <v>114.00</v>
          </cell>
          <cell r="F2816"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7">
          <cell r="B2817" t="str">
            <v>JC101348</v>
          </cell>
          <cell r="C2817" t="str">
            <v>Perioperative Services</v>
          </cell>
          <cell r="D2817" t="str">
            <v>Surgery</v>
          </cell>
          <cell r="E2817" t="str">
            <v>115.00</v>
          </cell>
          <cell r="F2817"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8">
          <cell r="B2818" t="str">
            <v>JC101348-TAH</v>
          </cell>
          <cell r="C2818" t="str">
            <v>Perioperative Services</v>
          </cell>
          <cell r="D2818" t="str">
            <v>Surgery</v>
          </cell>
          <cell r="E2818" t="str">
            <v>115.00</v>
          </cell>
          <cell r="F2818"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9">
          <cell r="B2819" t="str">
            <v>JC101348-WO</v>
          </cell>
          <cell r="C2819" t="str">
            <v>Perioperative Services</v>
          </cell>
          <cell r="D2819" t="str">
            <v>Surgery</v>
          </cell>
          <cell r="E2819" t="str">
            <v>115.00</v>
          </cell>
          <cell r="F2819"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20">
          <cell r="B2820" t="str">
            <v>JC101722</v>
          </cell>
          <cell r="C2820" t="str">
            <v>Perioperative Services</v>
          </cell>
          <cell r="D2820" t="str">
            <v>Surgery</v>
          </cell>
          <cell r="E2820" t="str">
            <v>116.00</v>
          </cell>
          <cell r="F2820" t="str">
            <v>Promotes the safety of patient as a member of the surgical team.  Is responsible for assisting with operative procedures and patient care according to department policies and procedures.</v>
          </cell>
        </row>
        <row r="2821">
          <cell r="B2821" t="str">
            <v>JC101722-TAH</v>
          </cell>
          <cell r="C2821" t="str">
            <v>Perioperative Services</v>
          </cell>
          <cell r="D2821" t="str">
            <v>Surgery</v>
          </cell>
          <cell r="E2821" t="str">
            <v>116.00</v>
          </cell>
          <cell r="F2821" t="str">
            <v>Promotes the safety of patient as a member of the surgical team.  Is responsible for assisting with operative procedures and patient care according to department policies and procedures.</v>
          </cell>
        </row>
        <row r="2822">
          <cell r="B2822" t="str">
            <v>JC101721</v>
          </cell>
          <cell r="C2822" t="str">
            <v>Perioperative Services</v>
          </cell>
          <cell r="D2822" t="str">
            <v>Surgery</v>
          </cell>
          <cell r="E2822" t="str">
            <v>115.00</v>
          </cell>
          <cell r="F2822" t="str">
            <v>Promotes the safety of patients as a member of the surgical team and is responsible for assisting with operative procedures and patient care according to department policies and procedures.</v>
          </cell>
        </row>
        <row r="2823">
          <cell r="B2823" t="str">
            <v>JC101721-TAH</v>
          </cell>
          <cell r="C2823" t="str">
            <v>Perioperative Services</v>
          </cell>
          <cell r="D2823" t="str">
            <v>Surgery</v>
          </cell>
          <cell r="E2823" t="str">
            <v>115.00</v>
          </cell>
          <cell r="F2823" t="str">
            <v>Promotes the safety of patients as a member of the surgical team and is responsible for assisting with operative procedures and patient care according to department policies and procedures.</v>
          </cell>
        </row>
        <row r="2824">
          <cell r="B2824" t="str">
            <v>JC103298</v>
          </cell>
          <cell r="C2824" t="str">
            <v>Perioperative Services</v>
          </cell>
          <cell r="D2824" t="str">
            <v>Surgery</v>
          </cell>
          <cell r="E2824" t="str">
            <v>No Grade (H)</v>
          </cell>
          <cell r="F2824" t="str">
            <v>Provided surgical tech care to patients within the student scope of practice under the direct supervision of surgical technologist preceptor or registered nurse.</v>
          </cell>
        </row>
        <row r="2825">
          <cell r="B2825" t="str">
            <v>JC103686</v>
          </cell>
          <cell r="C2825" t="str">
            <v>Perioperative Services</v>
          </cell>
          <cell r="D2825" t="str">
            <v>Surgery</v>
          </cell>
          <cell r="E2825" t="str">
            <v>No Grade (H)</v>
          </cell>
          <cell r="F2825" t="str">
            <v>Provided surgical tech care to patients within the student scope of practice under the direct supervision of surgical technologist preceptor or registered nurse.</v>
          </cell>
        </row>
        <row r="2826">
          <cell r="B2826" t="str">
            <v>JC103618</v>
          </cell>
          <cell r="C2826" t="str">
            <v>Facilities and Support Services</v>
          </cell>
          <cell r="D2826" t="str">
            <v>Facilities</v>
          </cell>
          <cell r="E2826" t="str">
            <v>117.00</v>
          </cell>
          <cell r="F2826" t="str">
            <v>Provides critical support to the sustainability department, assisting with data management, program coordination, and administrative tasks to advance system-wide sustainability initiatives. This position will work across various focus areas, including climate action, resource conservation, waste management, sustainable procurement, resilience planning, system-wide reporting, and building services tasks across the organization.  Provides building services support to system and network entities at the corporate headquarters to contribute to satisfaction, safety, and financial goals. Ensures the collection, analysis, and reporting of sustainability-related data to inform decision-making and measure program impact across the organization.</v>
          </cell>
        </row>
        <row r="2827">
          <cell r="B2827" t="str">
            <v>JC103138</v>
          </cell>
          <cell r="C2827" t="str">
            <v>Facilities and Support Services</v>
          </cell>
          <cell r="D2827" t="str">
            <v>Facilities</v>
          </cell>
          <cell r="E2827" t="str">
            <v>121.00</v>
          </cell>
          <cell r="F2827" t="str">
            <v>Responsible for establishing and leading efforts to reduce carbon footprint for the health system. Defines a baseline, develops strategy for carbon reduction, implements programs, monitors, and reports progress toward established goals.</v>
          </cell>
        </row>
        <row r="2828">
          <cell r="B2828" t="str">
            <v>JC103629</v>
          </cell>
          <cell r="C2828" t="str">
            <v>Quality and Compliance</v>
          </cell>
          <cell r="D2828" t="str">
            <v>Quality/Compliance</v>
          </cell>
          <cell r="E2828" t="str">
            <v>123.00</v>
          </cell>
          <cell r="F2828" t="str">
            <v>Responsible for the development, direction, and performance of multi-faceted health service programs within a region and in alignment with across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ell>
        </row>
        <row r="2829">
          <cell r="B2829" t="str">
            <v>JC103568</v>
          </cell>
          <cell r="C2829" t="str">
            <v>Performance Excellence</v>
          </cell>
          <cell r="D2829" t="str">
            <v>Continuous Improvement</v>
          </cell>
          <cell r="E2829" t="str">
            <v>124.00</v>
          </cell>
          <cell r="F2829" t="str">
            <v>Enterprise-wide responsibility and accountability for the planning, developing, implementing of one or more of the organization’s operating model’s center of excellence. Engages system, regional, and ministry executives and physician leadership in continuous improvement activities. Consults and coaches senior leadership in philosophy, models, systems, standards, tools, techniques, and training. Works with a wide variety of internal and external constituencies to drive improvement across the system.</v>
          </cell>
        </row>
        <row r="2830">
          <cell r="B2830" t="str">
            <v>JC102623</v>
          </cell>
          <cell r="C2830" t="str">
            <v>Marketing, Communications, and Philanthropy</v>
          </cell>
          <cell r="D2830" t="str">
            <v>Philanthropy</v>
          </cell>
          <cell r="E2830" t="str">
            <v>D-System Dir-Annual Giving</v>
          </cell>
          <cell r="F2830" t="str">
            <v>Organizes, develops and implements a systemized annual gift program, supporting each regional philanthropy team with unique attributes as appropriate.  This includes direct mail, employee campaign, gift solicitation, special fundraising programs and event(s), public awareness, and donor recognition events.  Coordinates content and production of fund raising and communication publications and materials system wide, with specific attributes within each region as appropriate.</v>
          </cell>
        </row>
        <row r="2831">
          <cell r="B2831" t="str">
            <v>JC103641</v>
          </cell>
          <cell r="C2831" t="str">
            <v>Marketing, Communications, and Philanthropy</v>
          </cell>
          <cell r="D2831" t="str">
            <v>Community Outreach</v>
          </cell>
          <cell r="E2831" t="str">
            <v>D-System Dir-Community Health</v>
          </cell>
          <cell r="F2831" t="str">
            <v>Oversees strategic, system-wide community health initiatives by coordinating senior leaders and cultivating external partnerships that advance population health and health equity. Provides executive oversight of community benefit programs, reporting, and impact investments, ensuring alignment with organizational priorities and regulatory standards.</v>
          </cell>
        </row>
        <row r="2832">
          <cell r="B2832" t="str">
            <v>JC102600</v>
          </cell>
          <cell r="C2832" t="str">
            <v>Quality and Compliance</v>
          </cell>
          <cell r="D2832" t="str">
            <v>Quality/Compliance</v>
          </cell>
          <cell r="E2832" t="str">
            <v>D-System Dir-Employee Safety and Wellbeing</v>
          </cell>
          <cell r="F2832" t="str">
            <v>Leads the development and implementation of a comprehensive employee safety strategy focused on reducing workplace injuries and fostering a culture of physical and psychological safety. Champions evidence-based practices and regulatory compliance to protect the health and well-being of all employees. Integrates trauma-informed care (TIC) principles into safety initiatives, recognizing the impact of stress and trauma in the workplace. Supports the Care for Caregivers framework to ensure timely, compassionate response and recovery for staff affected by adverse events, promotes resilience and sustained well-being across the organization. Oversees the physical safety domains such as safe patient handling, injury prevention, and environmental hazard mitigation, in addition to psychological safety and workplace violence prevention.</v>
          </cell>
        </row>
        <row r="2833">
          <cell r="B2833" t="str">
            <v>JC103523</v>
          </cell>
          <cell r="C2833" t="str">
            <v>Supply Chain Services</v>
          </cell>
          <cell r="D2833" t="str">
            <v>Supply Chain</v>
          </cell>
          <cell r="E2833" t="str">
            <v>D-System Dir-Implementation</v>
          </cell>
          <cell r="F2833" t="str">
            <v>Leads a team of implementation focused specialists in the development and deployment of implementation strategies intended to engage end users to reduce unnecessary variation and drive compliance to product and contract strategies. Oversees implementation plans that support contracting strategies developed through the engagement of the clinical programs and solution groups.</v>
          </cell>
        </row>
        <row r="2834">
          <cell r="B2834" t="str">
            <v>JC101385</v>
          </cell>
          <cell r="C2834" t="str">
            <v>Quality and Compliance</v>
          </cell>
          <cell r="D2834" t="str">
            <v>Quality/Compliance</v>
          </cell>
          <cell r="E2834" t="str">
            <v>D-Dir-Infection Prevention</v>
          </cell>
          <cell r="F2834" t="str">
            <v>Responsible for the operational oversight and strategic direction of the Infection Prevention and Control (IPC) program, ensuring alignment with the organizational mission and vision, providing leadership support and strategic goal setting, and strategically aligning IPC resources to achieve IPC goals successfully. Leads the organization in system-wide IPC program excellence through proven infection prevention and control expertise, providing consultations, conducting surveillance for epidemiologically significant events, reducing the risks of and preventing health care-associated infections in patients, employees, and visitors, and ensuring compliance with applicable laws, accrediting agencies, and related professional standards.</v>
          </cell>
        </row>
        <row r="2835">
          <cell r="B2835" t="str">
            <v>JC103340</v>
          </cell>
          <cell r="C2835" t="str">
            <v>Quality and Compliance</v>
          </cell>
          <cell r="D2835" t="str">
            <v>Quality/Compliance</v>
          </cell>
          <cell r="E2835" t="str">
            <v>D-System Dir-Patient Safety</v>
          </cell>
          <cell r="F2835" t="str">
            <v>Plans and directs the patient safety program for system across all care sites. Facilitates patient safety efforts and coaches' others in the development of patient safety improvement capabilities with emphasis on process redesign and measurement. Highly organized, data-driven, and practical with a solid foundation in improvement science and high-reliability organizing principles. Works with all levels of the organization, including system and regional leaders to build patient safety literacy and develop an organization-wide approach to continuous patient safety improvement to achieve patient safety goals.</v>
          </cell>
        </row>
        <row r="2836">
          <cell r="B2836" t="str">
            <v>JC103341</v>
          </cell>
          <cell r="C2836" t="str">
            <v>Quality and Compliance</v>
          </cell>
          <cell r="D2836" t="str">
            <v>Quality/Compliance</v>
          </cell>
          <cell r="E2836" t="str">
            <v>D-System Dir-Quality and Analytics</v>
          </cell>
          <cell r="F2836" t="str">
            <v>Leads a team that proactively provides intelligible data insights to guide improvement of clinical operations and patient outcomes. Leads a team that provides robust data reporting and presentation of data trends by applying deep technical knowledge and thorough understanding of clinical operations. Must be comfort with multiple data sources including Vizient, Clarity, PowerBI, payer claims, eCQM, and others as necessary. Highly collaborative and requires fluency in both clinical and technical languages serving a bridge between clinicians, clinical programs, information systems, revenue cycle management, and executive leadership to assure that organizational strategic goals are met. Evaluates, creates, and drives Electronic Medical Record (Epic) and clinical data opportunities focused on quality improvement and revenue integrity.</v>
          </cell>
        </row>
        <row r="2837">
          <cell r="B2837" t="str">
            <v>JC101393</v>
          </cell>
          <cell r="C2837" t="str">
            <v>Quality and Compliance</v>
          </cell>
          <cell r="D2837" t="str">
            <v>Quality/Compliance</v>
          </cell>
          <cell r="E2837" t="str">
            <v>D-System Dir-Regulatory Compliance</v>
          </cell>
          <cell r="F2837" t="str">
            <v>Directs regulatory compliance for the organization. Maintains up-to-date knowledge of US laws, regulations and guidelines.  Directs compliance activities and resources. Represents the organization positions and fosters and maintains key relationships with Centers for Medicare &amp; Medicaid Services (CMS), State Agencies and other stakeholders to leverage/support of the organization priorities (e.g. testimony, presentation, face-to-face meetings).  Provides strategic direction, management and leadership for the system wide integrated clinical quality program across the care continuum including planning, designing, developing, deploying and evaluating  system wide quality initiatives and publicly reported measures.</v>
          </cell>
        </row>
        <row r="2838">
          <cell r="B2838" t="str">
            <v>JC102825</v>
          </cell>
          <cell r="C2838" t="str">
            <v>Nursing &amp; Education</v>
          </cell>
          <cell r="D2838" t="str">
            <v>Registered Nurses</v>
          </cell>
          <cell r="E2838" t="str">
            <v>D-System Dir-RN, Clinical Documentation Improvement</v>
          </cell>
          <cell r="F2838" t="str">
            <v>Coordinates the overall activities of the program and staff system-wide. Facilitates improvement in the overall quality, completeness, and accuracy of medical record documentation through extensive interaction with clinicians and overseeing managers. Ensures clinical documentation accurately reflects the services and care provided to the patients and is consistent with the criteria for high quality clinical documentation. Acts as a coordinator of physician clinical documentation, coding, and reimbursement processes in working towards agreed upon quality and productivity metrics for all services in the system. Utilizes clinical documentation improvement (CDI) data to analyze diagnosis related group (DRG) assignment, quality documentation and financial impact of the program, and measures the effectiveness of coding and evaluates concurrent documentation improvement. Creates management reports identifying key metrics of the CDI program.</v>
          </cell>
        </row>
        <row r="2839">
          <cell r="B2839" t="str">
            <v>JC103459</v>
          </cell>
          <cell r="C2839" t="str">
            <v>Nursing &amp; Education</v>
          </cell>
          <cell r="D2839" t="str">
            <v>Registered Nurses</v>
          </cell>
          <cell r="E2839" t="str">
            <v>D-System Dir-RN, Utilization Management</v>
          </cell>
          <cell r="F2839" t="str">
            <v>Provides strategic leadership, development, and supervision to utilization management department, provides interprofessional collaboration with system departments and the ministries.  Facilitates process design and continuous process improvement quality initiatives to ensure operational efficiencies and improved performance outcomes across the system. Aligns practice of utilization management with standard work to reduce variation and ensure compliance with system and regulatory practices.</v>
          </cell>
        </row>
        <row r="2840">
          <cell r="B2840" t="str">
            <v>JC103638</v>
          </cell>
          <cell r="C2840" t="str">
            <v>Nursing &amp; Education</v>
          </cell>
          <cell r="D2840" t="str">
            <v>Registered Nurses</v>
          </cell>
          <cell r="E2840" t="str">
            <v>D-System Dir-Workforce Operations &amp; Staffing</v>
          </cell>
          <cell r="F2840" t="str">
            <v>Supports the organization's mission through strategic initiatives overseeing enterprise-wide staffing operations and labor optimization. Drives alignment between departments to ensure effective staff deployment and labor optimization. Ensures optimal labor utilization, data-driven insights, and cross-functional collaboration to drive staffing efficiency, and scalable workforce strategies across all clinical and/or non-clinical departments.</v>
          </cell>
        </row>
        <row r="2841">
          <cell r="B2841" t="str">
            <v>JC103637</v>
          </cell>
          <cell r="C2841" t="str">
            <v>Nursing &amp; Education</v>
          </cell>
          <cell r="D2841" t="str">
            <v>Registered Nurses</v>
          </cell>
          <cell r="E2841" t="str">
            <v>D-System Dir-Workforce Strategy and Scheduling</v>
          </cell>
          <cell r="F2841" t="str">
            <v>Supports the organization's mission through strategic initiatives overseeing enterprise-wide scheduling and labor management. Drives alignment between workforce planning, business transformation, and organizational priorities by leveraging data analytics, technology platforms, and cross-functional collaboration. Engages with executive leaders to ensures optimal labor utilization, cost-effectiveness, regulatory compliance, and consistent scheduling practices across all clinical and/or non-clinical functions. Provides leadership and oversight to ensure contingent labor programs are aligned with evolving organizational priorities and clinical and/or non-clinical workforce demands.</v>
          </cell>
        </row>
        <row r="2842">
          <cell r="B2842" t="str">
            <v>JC102598</v>
          </cell>
          <cell r="C2842" t="str">
            <v>Provider - Physician</v>
          </cell>
          <cell r="D2842" t="str">
            <v>Physician</v>
          </cell>
          <cell r="E2842" t="str">
            <v>Market</v>
          </cell>
          <cell r="F2842" t="str">
            <v>Responsible to work with other leaders within the organization to align and expand health portfolio and total well-being services for internal team members and clinicians. The goal of this position will align with key stakeholders to prioritize and integrate well-being into organizational leadership activities. Works closely with marketing and/or communications team to ensure that community-wide messaging supports the well-being of the community served. The position recognizes the importance of building a strong culture of health and wellbeing of our own team members as well as people in the communities which we serve. With appropriate resources, including team members, this position implements and evaluates evidence-based interventions at the individual, group, and system level; and ensures improvement and continuous feedback.</v>
          </cell>
        </row>
        <row r="2843">
          <cell r="B2843" t="str">
            <v>JC103286</v>
          </cell>
          <cell r="C2843" t="str">
            <v>Strategy &amp; Transformation</v>
          </cell>
          <cell r="D2843" t="str">
            <v>Strategy and Business Development</v>
          </cell>
          <cell r="E2843" t="str">
            <v>123.00</v>
          </cell>
          <cell r="F2843" t="str">
            <v>Supports system initiatives as assigned in cooperation of overall organizational operations.  This includes full ownership and responsibility of assigned operation initiative, including participating in planning, research, partnerships, implementation, maintenance, and outcome reporting to senior leaders.  Responsible for monitoring metrics and trends, and coordinating with key stakeholders to adjust any deviations from expected metrics.  Partnership operation initiatives require relationship management, aggregation, accuracy and reporting of contractual performance metrics and management evaluation of modifications, amendments, or expansion of partnership.  Manages modification requests with key stakeholders, prepares documentation for modifications or expansion to identified senior leadership governance committee with recommendations.</v>
          </cell>
        </row>
        <row r="2844">
          <cell r="B2844" t="str">
            <v>JC103697</v>
          </cell>
          <cell r="C2844" t="str">
            <v>Quality and Compliance</v>
          </cell>
          <cell r="D2844" t="str">
            <v>Quality/Compliance</v>
          </cell>
          <cell r="E2844" t="str">
            <v>120.00</v>
          </cell>
          <cell r="F2844" t="str">
            <v>Supports the planning, coordination, and implementation of the organization’s Workplace Violence Prevention (WPVP) strategy across all regions and care settings. Works with leadership, translating strategic goals into scalable programs, tools, and processes that strengthen the safety, dignity, and well-being of caregivers. Ensures alignment to regulatory and accreditation requirements, provides centralized program support, and facilitates consistency across ministries by guiding the work of regional partners through collaboration.</v>
          </cell>
        </row>
        <row r="2845">
          <cell r="B2845" t="str">
            <v>JC100708-H</v>
          </cell>
          <cell r="C2845" t="str">
            <v>Information Technology</v>
          </cell>
          <cell r="D2845" t="str">
            <v>IT</v>
          </cell>
          <cell r="E2845" t="str">
            <v>119.00</v>
          </cell>
          <cell r="F2845" t="str">
            <v>Implements infrastructure to include capacity planning, high available systems, disaster recovery plans, system maintenance/patching plans, system backup plans, system performance, system documentation, and system alerts to ensure business continuity and data security.  Mentors associate level staff.</v>
          </cell>
        </row>
        <row r="2846">
          <cell r="B2846" t="str">
            <v>JC100709-H</v>
          </cell>
          <cell r="C2846" t="str">
            <v>Information Technology</v>
          </cell>
          <cell r="D2846" t="str">
            <v>IT</v>
          </cell>
          <cell r="E2846" t="str">
            <v>116.00</v>
          </cell>
          <cell r="F2846" t="str">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ell>
        </row>
        <row r="2847">
          <cell r="B2847" t="str">
            <v>JC100709-S</v>
          </cell>
          <cell r="C2847" t="str">
            <v>Information Technology</v>
          </cell>
          <cell r="D2847" t="str">
            <v>IT</v>
          </cell>
          <cell r="E2847" t="str">
            <v>116.00</v>
          </cell>
          <cell r="F2847" t="str">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ell>
        </row>
        <row r="2848">
          <cell r="B2848" t="str">
            <v>JC100711-H</v>
          </cell>
          <cell r="C2848" t="str">
            <v>Information Technology</v>
          </cell>
          <cell r="D2848" t="str">
            <v>IT</v>
          </cell>
          <cell r="E2848" t="str">
            <v>121.00</v>
          </cell>
          <cell r="F2848" t="str">
            <v>Designs and implements infrastructure to include capacity planning, high available systems, disaster recovery plans, system maintenance/patching plans, system backup plans, system performance, system documentation, and system alerts to ensure business continuity and data security.  Mentors IT staff.</v>
          </cell>
        </row>
        <row r="2849">
          <cell r="B2849" t="str">
            <v>JC100712</v>
          </cell>
          <cell r="C2849" t="str">
            <v>Information Technology</v>
          </cell>
          <cell r="D2849" t="str">
            <v>IT</v>
          </cell>
          <cell r="E2849" t="str">
            <v>125.00</v>
          </cell>
          <cell r="F2849" t="str">
            <v>Performs architectural design, development, and deployment of  infrastructure or application systems within a domain. Evaluates business requirements and works with others to implement major systems used by the organization.</v>
          </cell>
        </row>
        <row r="2850">
          <cell r="B2850" t="str">
            <v>JC100660</v>
          </cell>
          <cell r="C2850" t="str">
            <v>Information Technology</v>
          </cell>
          <cell r="D2850" t="str">
            <v>IT</v>
          </cell>
          <cell r="E2850" t="str">
            <v>126.00</v>
          </cell>
          <cell r="F2850" t="str">
            <v>Develops an overall view of the organization's IT technology and operations in relation to its IT strategy. Oversees multiple architecture domains like application, data, security and technology and ensures they align with the organization's standards. Works with systems architects to create roadmaps for all domains, determine operational gaps and develops methods for improvement.</v>
          </cell>
        </row>
        <row r="2851">
          <cell r="B2851" t="str">
            <v>JC103220</v>
          </cell>
          <cell r="C2851" t="str">
            <v>Human Resources</v>
          </cell>
          <cell r="D2851" t="str">
            <v>Talent Management and Recruitment</v>
          </cell>
          <cell r="E2851" t="str">
            <v>117.00</v>
          </cell>
          <cell r="F2851" t="str">
            <v>Manages the entire life-cycle recruiting process from prospecting to hiring qualified candidates while providing excellent customer service to leaders, candidates and team members.</v>
          </cell>
        </row>
        <row r="2852">
          <cell r="B2852" t="str">
            <v>JC103221</v>
          </cell>
          <cell r="C2852" t="str">
            <v>Human Resources</v>
          </cell>
          <cell r="D2852" t="str">
            <v>Talent Management and Recruitment</v>
          </cell>
          <cell r="E2852" t="str">
            <v>119.00</v>
          </cell>
          <cell r="F2852" t="str">
            <v>Actively implements proactive recruitment plans and strategies that support all phases of the recruitment process.  Engages with team members in a positive, mentoring manner, providing practice and process guidance.   Serves as an informal leader to support training, department initiatives, projects and the cascading of information to/from leadership.</v>
          </cell>
        </row>
        <row r="2853">
          <cell r="B2853" t="str">
            <v>JC103361</v>
          </cell>
          <cell r="C2853" t="str">
            <v>Human Resources</v>
          </cell>
          <cell r="D2853" t="str">
            <v>Talent Management and Recruitment</v>
          </cell>
          <cell r="E2853" t="str">
            <v>120.00</v>
          </cell>
          <cell r="F2853" t="str">
            <v>Recruits executives (director-level and above) to SSM Health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ell>
        </row>
        <row r="2854">
          <cell r="B2854" t="str">
            <v>JC100303</v>
          </cell>
          <cell r="C2854" t="str">
            <v>Human Resources</v>
          </cell>
          <cell r="D2854" t="str">
            <v>Talent Management and Recruitment</v>
          </cell>
          <cell r="E2854" t="str">
            <v>120.00</v>
          </cell>
          <cell r="F2854" t="str">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ell>
        </row>
        <row r="2855">
          <cell r="B2855" t="str">
            <v>JC100303-H</v>
          </cell>
          <cell r="C2855" t="str">
            <v>Human Resources</v>
          </cell>
          <cell r="D2855" t="str">
            <v>Talent Management and Recruitment</v>
          </cell>
          <cell r="E2855" t="str">
            <v>119.00</v>
          </cell>
          <cell r="F2855" t="str">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ell>
        </row>
        <row r="2856">
          <cell r="B2856" t="str">
            <v>JC103360</v>
          </cell>
          <cell r="C2856" t="str">
            <v>Human Resources</v>
          </cell>
          <cell r="D2856" t="str">
            <v>Talent Management and Recruitment</v>
          </cell>
          <cell r="E2856" t="str">
            <v>122.00</v>
          </cell>
          <cell r="F2856" t="str">
            <v>Provides recruitment consulting services and counsel for senior provider recruitment leaders in support of process efficiencies, recruitment practices, candidate sourcing, recruitment experience, and other special projects designed to achieve department key performance indicators (KPIs) in alignment with hiring goals.</v>
          </cell>
        </row>
        <row r="2857">
          <cell r="B2857" t="str">
            <v>JC103122</v>
          </cell>
          <cell r="C2857" t="str">
            <v>Human Resources</v>
          </cell>
          <cell r="D2857" t="str">
            <v>Talent Management and Recruitment</v>
          </cell>
          <cell r="E2857" t="str">
            <v>114.00</v>
          </cell>
          <cell r="F2857" t="str">
            <v>Ensures exceptional satisfaction, service excellence, and timely engagement of physician, advanced practice provider, and executive candidates throughout the recruitment journey. Provides concierge services to hiring leaders and candidates.</v>
          </cell>
        </row>
        <row r="2858">
          <cell r="B2858" t="str">
            <v>JC103440</v>
          </cell>
          <cell r="C2858" t="str">
            <v>Human Resources</v>
          </cell>
          <cell r="D2858" t="str">
            <v>Talent Management and Recruitment</v>
          </cell>
          <cell r="E2858" t="str">
            <v>118.00</v>
          </cell>
          <cell r="F2858" t="str">
            <v>Serves as the technical subject matter expert relating to the configuration and management of all talent management related technology. Acts as a liaison between talent management and Human Resources (HR) technology and innovation teams. Manages the talent management internal site and any other technology systems, services or platforms.</v>
          </cell>
        </row>
        <row r="2859">
          <cell r="B2859" t="str">
            <v>JC103435</v>
          </cell>
          <cell r="C2859" t="str">
            <v>Human Resources</v>
          </cell>
          <cell r="D2859" t="str">
            <v>Talent Management and Recruitment</v>
          </cell>
          <cell r="E2859" t="str">
            <v>114.00</v>
          </cell>
          <cell r="F2859" t="str">
            <v>Supports department in creating a culture of continuous learning, development, performance and engagement across the organization. Designs, develops, implements, maintains, and reports on processes related to the assigned program areas.</v>
          </cell>
        </row>
        <row r="2860">
          <cell r="B2860" t="str">
            <v>JC103685</v>
          </cell>
          <cell r="C2860" t="str">
            <v>Human Resources</v>
          </cell>
          <cell r="D2860" t="str">
            <v>Workforce Development and Learning</v>
          </cell>
          <cell r="E2860" t="str">
            <v>116.00</v>
          </cell>
          <cell r="F2860" t="str">
            <v>Plans, coordinates, develops, implements, facilitates, delivers, monitors, and improves the various learning programs at the organization. Works closely with key stakeholders and leadership to support all learning and growth initiatives and ensures learning experiences across the organization are effective and meaningful.</v>
          </cell>
        </row>
        <row r="2861">
          <cell r="B2861" t="str">
            <v>JC103188</v>
          </cell>
          <cell r="C2861" t="str">
            <v>Human Resources</v>
          </cell>
          <cell r="D2861" t="str">
            <v>Talent Management and Recruitment</v>
          </cell>
          <cell r="E2861" t="str">
            <v>Market</v>
          </cell>
          <cell r="F2861" t="str">
            <v>Responsibility for the system level integrated functions of learning &amp; development, performance and competency management, succession planning, team member experience and organizational effectiveness.  In partnership with senior leadership, HR leaders, and other system leaders, this position  ensures talent processes and practices are innovative and contemporized, incorporate principles of change leadership and management; integrate diversity, equity and inclusion (DEI) concepts; and align with the Ministry’s talent philosophy and system priorities. Leads teams in assessing, designing, implementing, measuring, and evaluating organizational and leadership development strategies, talent management, and experience strategies to empower optimal system performance and effectiveness.</v>
          </cell>
        </row>
        <row r="2862">
          <cell r="B2862" t="str">
            <v>JC102457</v>
          </cell>
          <cell r="C2862" t="str">
            <v>Human Resources</v>
          </cell>
          <cell r="D2862" t="str">
            <v>Talent Management and Recruitment</v>
          </cell>
          <cell r="E2862" t="str">
            <v>119.00</v>
          </cell>
          <cell r="F2862" t="str">
            <v>Sources internal and external talent through innovative practice with a goal of stabilizing the workforce. Engages with candidates to discuss employment opportunities. Engages in continuous improvement focused on strategy to develop meaningful initiatives.</v>
          </cell>
        </row>
        <row r="2863">
          <cell r="B2863" t="str">
            <v>JC103222</v>
          </cell>
          <cell r="C2863" t="str">
            <v>Human Resources</v>
          </cell>
          <cell r="D2863" t="str">
            <v>Talent Management and Recruitment</v>
          </cell>
          <cell r="E2863" t="str">
            <v>120.00</v>
          </cell>
          <cell r="F2863" t="str">
            <v>Manages our talent pipeline attraction strategy and programs aligned with strategic priorities and KPI goals for the organization. Utilizes skillsets in research, data analysis and problem solving to develop pipeline opportunities for a variety of positions within organization.</v>
          </cell>
        </row>
        <row r="2864">
          <cell r="B2864" t="str">
            <v>JC103224</v>
          </cell>
          <cell r="C2864" t="str">
            <v>Human Resources</v>
          </cell>
          <cell r="D2864" t="str">
            <v>Talent Management and Recruitment</v>
          </cell>
          <cell r="E2864" t="str">
            <v>120.00</v>
          </cell>
          <cell r="F2864" t="str">
            <v>Ensures an effective and efficient service delivery of Talent system workstreams. Consults, analyzes, and interprets core data to provide solutions, strategies, and guidance on correcting the deficiencies to the Talent leadership team. Acts as a liaison between the Talent stakeholders, organizational technology teams, and technology vendors to facilitate and drive projects. Manages project and operational oversight of performance management applications with a focus on providing exceptional customer experience, quality delivery, and operational efficiency.</v>
          </cell>
        </row>
        <row r="2865">
          <cell r="B2865" t="str">
            <v>JC103411</v>
          </cell>
          <cell r="C2865" t="str">
            <v>Human Resources</v>
          </cell>
          <cell r="D2865" t="str">
            <v>Talent Management and Recruitment</v>
          </cell>
          <cell r="E2865" t="str">
            <v>121.00</v>
          </cell>
          <cell r="F2865" t="str">
            <v>Leads an effective and efficient design consultation team and service delivery of talent system workstreams. Partners with the team, consults, analyzes and interprets core data to provide solutions, strategies and guidance on correcting the deficiencies to the talent Leadership team. Acts as a liaison between the talent stakeholders, organizational technology teams, and technology vendors to incubate and drive projects. Supports data and solutions team in the prioritization and management of projects, providing operational oversight with a focus on providing exceptional customer experience, quality delivery, and operational efficiency.</v>
          </cell>
        </row>
        <row r="2866">
          <cell r="B2866" t="str">
            <v>JC103570</v>
          </cell>
          <cell r="C2866" t="str">
            <v>Human Resources</v>
          </cell>
          <cell r="D2866" t="str">
            <v>Human Resources Administration</v>
          </cell>
          <cell r="E2866" t="str">
            <v>124.00</v>
          </cell>
          <cell r="F2866" t="str">
            <v>Leads and directs initiatives that enhance the team member experience with a focus on team member engagement, recognition, new employee welcome, and other solutions for the team member experience. Shapes the organizational culture and ensures a positive and engaging work environment for team members.</v>
          </cell>
        </row>
        <row r="2867">
          <cell r="B2867" t="str">
            <v>JC100136</v>
          </cell>
          <cell r="C2867" t="str">
            <v>Perioperative Services</v>
          </cell>
          <cell r="D2867" t="str">
            <v>Surgery Support</v>
          </cell>
          <cell r="E2867" t="str">
            <v>SEIU-14</v>
          </cell>
          <cell r="F2867" t="str">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ell>
        </row>
        <row r="2868">
          <cell r="B2868" t="str">
            <v>JC100136-WO</v>
          </cell>
          <cell r="C2868" t="str">
            <v>Perioperative Services</v>
          </cell>
          <cell r="D2868" t="str">
            <v>Surgery Support</v>
          </cell>
          <cell r="E2868" t="str">
            <v>SEIU-14</v>
          </cell>
          <cell r="F2868" t="str">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ell>
        </row>
        <row r="2869">
          <cell r="B2869" t="str">
            <v>JC102722</v>
          </cell>
          <cell r="C2869" t="str">
            <v>Perioperative Services</v>
          </cell>
          <cell r="D2869" t="str">
            <v>Surgery Support</v>
          </cell>
          <cell r="E2869" t="str">
            <v>SEIU-21</v>
          </cell>
          <cell r="F2869" t="str">
            <v>Provide support to Anesthesia practitioners and other departments. Assists in room set-up and tear down between cases. Maintain anesthesia equipment, instrumentation and supplies. Provides technical support for anesthesia procedures, lab tests, and equipment.   Trains Anesthesia Technicians.  Reports to the Financial Manager of Surgical Service. Must be energetic and highly motivated to support the success of Saint Louis University Hospital.</v>
          </cell>
        </row>
        <row r="2870">
          <cell r="B2870" t="str">
            <v>JC100143</v>
          </cell>
          <cell r="C2870" t="str">
            <v>Behavioral Health</v>
          </cell>
          <cell r="D2870" t="str">
            <v>Behavioral Health Support</v>
          </cell>
          <cell r="E2870" t="str">
            <v>SEIU-4</v>
          </cell>
          <cell r="F2870" t="str">
            <v>The Psychiatric Technician I establishes a therapeutic relationship with assigned patients and facilitates the maintenance of the therapeutic environment in the psychiatric unit. Under the direction and supervision of the professional nurse, he/she gives bedside nursing care to all types of   patients according to standards of nursing care and assists in maintaining order and cleanliness within the unit.</v>
          </cell>
        </row>
        <row r="2871">
          <cell r="B2871" t="str">
            <v>JC100113</v>
          </cell>
          <cell r="C2871" t="str">
            <v>Biomedical Technology</v>
          </cell>
          <cell r="D2871" t="str">
            <v>Biomed</v>
          </cell>
          <cell r="E2871" t="str">
            <v>SEIU-22</v>
          </cell>
          <cell r="F2871" t="str">
            <v>An entry-level BMET Position. Works under close supervision. Performs skilled work on preventive maintenance, repair, safety testing, and recording functional test data. Usually has less than four years of experience.</v>
          </cell>
        </row>
        <row r="2872">
          <cell r="B2872" t="str">
            <v>JC100114</v>
          </cell>
          <cell r="C2872" t="str">
            <v>Biomedical Technology</v>
          </cell>
          <cell r="D2872" t="str">
            <v>Biomed</v>
          </cell>
          <cell r="E2872" t="str">
            <v>SEIU-32</v>
          </cell>
          <cell r="F2872" t="str">
            <v>An entry-level BMET Position. Works under close supervision. Performs skilled work on preventive maintenance, repair, safety testing, and recording functional test data. Usually has less than four years of experience.</v>
          </cell>
        </row>
        <row r="2873">
          <cell r="B2873" t="str">
            <v>JC100115</v>
          </cell>
          <cell r="C2873" t="str">
            <v>Biomedical Technology</v>
          </cell>
          <cell r="D2873" t="str">
            <v>Biomed</v>
          </cell>
          <cell r="E2873" t="str">
            <v>SEIU-39</v>
          </cell>
          <cell r="F2873" t="str">
            <v>Performs skilled work on preventive maintenance, repair, safety testing, and recording functional test data.</v>
          </cell>
        </row>
        <row r="2874">
          <cell r="B2874" t="str">
            <v>JC103350</v>
          </cell>
          <cell r="C2874" t="str">
            <v>Biomedical Technology</v>
          </cell>
          <cell r="D2874" t="str">
            <v>Biomed</v>
          </cell>
          <cell r="E2874" t="str">
            <v>SEIU-40</v>
          </cell>
          <cell r="F2874" t="str">
            <v>The BMET/ISE Hybrid individual will be responsible for installs, inspects, troubleshoots, repairs, calibrates, and verifies the performance of highly complex biomedical and medical imaging equipment. The individual should be competent in the use of all applicable test equipment and tools required in the performance of duties. The BMET/ISE Hybrid ensures regulatory compliance, assists in inventory management, and serves as an advisor to administrative, medical, and clinical staff in the safe use and proper operation of clinical equipment. The individual demonstrates adherence to the SSM Health Saint Louis University Hospital core values in all professional interactions by showing respect to all people, creating real value, initiating meaningful change, and exhibiting integrity.</v>
          </cell>
        </row>
        <row r="2875">
          <cell r="B2875" t="str">
            <v>JC100119</v>
          </cell>
          <cell r="C2875" t="str">
            <v>Imaging &amp; Diagnostics</v>
          </cell>
          <cell r="D2875" t="str">
            <v>Cardiac Diagnostics</v>
          </cell>
          <cell r="E2875" t="str">
            <v>SEIU-42.1</v>
          </cell>
          <cell r="F2875" t="str">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ell>
        </row>
        <row r="2876">
          <cell r="B2876" t="str">
            <v>JC100119-SS</v>
          </cell>
          <cell r="C2876" t="str">
            <v>Imaging &amp; Diagnostics</v>
          </cell>
          <cell r="D2876" t="str">
            <v>Cardiac Diagnostics</v>
          </cell>
          <cell r="E2876" t="str">
            <v>SEIU-42.1</v>
          </cell>
          <cell r="F2876" t="str">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ell>
        </row>
        <row r="2877">
          <cell r="B2877" t="str">
            <v>JC100116</v>
          </cell>
          <cell r="C2877" t="str">
            <v>Supply Chain Services</v>
          </cell>
          <cell r="D2877" t="str">
            <v>Supply Chain</v>
          </cell>
          <cell r="E2877" t="str">
            <v>SEIU-12</v>
          </cell>
          <cell r="F2877" t="str">
            <v>Receives and processes incoming supplies and equipment, performs cleaning and sterilizing duties, prepares packs of supplies, linens, instruments, distributes supplies and equipment. Maintains par level inventories and completes patient charging.</v>
          </cell>
        </row>
        <row r="2878">
          <cell r="B2878" t="str">
            <v>JC100121</v>
          </cell>
          <cell r="C2878" t="str">
            <v>Imaging &amp; Diagnostics</v>
          </cell>
          <cell r="D2878" t="str">
            <v>Radiology</v>
          </cell>
          <cell r="E2878" t="str">
            <v>SEIU-36</v>
          </cell>
          <cell r="F2878" t="str">
            <v>Under the direction of the Radiologist, Director, Supervisors, and Lead Special Procedure Technologist performs diagnostic medical imaging by CT Scan examinations.</v>
          </cell>
        </row>
        <row r="2879">
          <cell r="B2879" t="str">
            <v>JC100121-WO</v>
          </cell>
          <cell r="C2879" t="str">
            <v>Imaging &amp; Diagnostics</v>
          </cell>
          <cell r="D2879" t="str">
            <v>Radiology</v>
          </cell>
          <cell r="E2879" t="str">
            <v>SEIU-36</v>
          </cell>
          <cell r="F2879" t="str">
            <v>Under the direction of the Radiologist, Director, Supervisors, and Lead Special Procedure Technologist performs diagnostic medical imaging by CT Scan examinations.</v>
          </cell>
        </row>
        <row r="2880">
          <cell r="B2880" t="str">
            <v>JC103526-WO</v>
          </cell>
          <cell r="C2880" t="str">
            <v>Imaging &amp; Diagnostics</v>
          </cell>
          <cell r="D2880" t="str">
            <v>Radiology</v>
          </cell>
          <cell r="E2880" t="str">
            <v>SEIU-49</v>
          </cell>
          <cell r="F2880" t="str">
            <v>Under the direction of the Radiologist, Director, Supervisors, and Lead Special Procedure Technologist performs diagnostic medical imaging including Cardiac CT and invasive procedures by CT Scan examinations.</v>
          </cell>
        </row>
        <row r="2881">
          <cell r="B2881" t="str">
            <v>JC103526</v>
          </cell>
          <cell r="C2881" t="str">
            <v>Imaging &amp; Diagnostics</v>
          </cell>
          <cell r="D2881" t="str">
            <v>Radiology</v>
          </cell>
          <cell r="E2881" t="str">
            <v>SEIU-49</v>
          </cell>
          <cell r="F2881" t="str">
            <v>Under the direction of the Radiologist, Director, Supervisors, and Lead Special Procedure Technologist performs diagnostic medical imaging including Cardiac CT and invasive procedures by CT Scan examinations.</v>
          </cell>
        </row>
        <row r="2882">
          <cell r="B2882" t="str">
            <v>JC103282</v>
          </cell>
          <cell r="C2882" t="str">
            <v>Imaging &amp; Diagnostics</v>
          </cell>
          <cell r="D2882" t="str">
            <v>Sonography</v>
          </cell>
          <cell r="E2882" t="str">
            <v>SEIU-49</v>
          </cell>
          <cell r="F2882" t="str">
            <v>Performs diagnostic ultrasound imaging studies in the echocardiography lab.</v>
          </cell>
        </row>
        <row r="2883">
          <cell r="B2883" t="str">
            <v>JC103528</v>
          </cell>
          <cell r="C2883" t="str">
            <v>Imaging &amp; Diagnostics</v>
          </cell>
          <cell r="D2883" t="str">
            <v>Sonography</v>
          </cell>
          <cell r="E2883" t="str">
            <v>SEIU-45</v>
          </cell>
          <cell r="F2883" t="str">
            <v>Performs diagnostic ultrasound imaging studies in the echocardiography lab including Stress Echo Sonographers and/or TAVRS/procedures or holds two or more registries.</v>
          </cell>
        </row>
        <row r="2884">
          <cell r="B2884" t="str">
            <v>JC100118</v>
          </cell>
          <cell r="C2884" t="str">
            <v>Imaging &amp; Diagnostics</v>
          </cell>
          <cell r="D2884" t="str">
            <v>Cardiac Diagnostics</v>
          </cell>
          <cell r="E2884" t="str">
            <v>SEIU-8</v>
          </cell>
          <cell r="F2884" t="str">
            <v>Performs standard 12-lead EKGs and rhythm strips, using computerized electrocardiographs. Maintains appropriate patient and departmental records, including posting of interpreted tests in the patient medical record and patient charges. Maintains and promotes Hospital service standards.</v>
          </cell>
        </row>
        <row r="2885">
          <cell r="B2885" t="str">
            <v>JC103351</v>
          </cell>
          <cell r="C2885" t="str">
            <v>Imaging &amp; Diagnostics</v>
          </cell>
          <cell r="D2885" t="str">
            <v>Neurology Diagnostics</v>
          </cell>
          <cell r="E2885" t="str">
            <v>SEIU-33</v>
          </cell>
          <cell r="F2885" t="str">
            <v>Performs Nerve Conduction studies, assists the physician with Electromyogram diagnostics. Maintains and calibrates equipment and prepares reports. Participates on training and education opportunities.</v>
          </cell>
        </row>
        <row r="2886">
          <cell r="B2886" t="str">
            <v>JC100140</v>
          </cell>
          <cell r="C2886" t="str">
            <v>Perioperative Services</v>
          </cell>
          <cell r="D2886" t="str">
            <v>Surgery Support</v>
          </cell>
          <cell r="E2886" t="str">
            <v>SEIU-13</v>
          </cell>
          <cell r="F2886" t="str">
            <v>Qualified healthcare provider trained in assisting with endoscopic procedures, clean and disinfects endoscopy scopes, and as needed, transports patients to and from the department.</v>
          </cell>
        </row>
        <row r="2887">
          <cell r="B2887" t="str">
            <v>JC100141</v>
          </cell>
          <cell r="C2887" t="str">
            <v>Perioperative Services</v>
          </cell>
          <cell r="D2887" t="str">
            <v>Surgery Support</v>
          </cell>
          <cell r="E2887" t="str">
            <v>SEIU-16</v>
          </cell>
          <cell r="F2887" t="str">
            <v>Experienced endoscopy technician with knowledge of anatomy, physiology, and pathology of organs related to the GI tract.  Demonstrates a variety of advanced technical procedural skills.  Facilitates and provides staff training and education in assisting with advanced endoscopic procedures.  Oversight of scope handling preparation, care and repair process.  Knowledgeable in GI/Endoscopy procedures and related equipment, infection control practices, patient safety and positioning.  Identifies quality and safety improvement opportunities and processes.  Acts as a clinical resource for physicians and hospital staff as well as a physician liaison for coordinating and implementation of new equipment and supplies.</v>
          </cell>
        </row>
        <row r="2888">
          <cell r="B2888" t="str">
            <v>JC100142</v>
          </cell>
          <cell r="C2888" t="str">
            <v>Patient Care Support</v>
          </cell>
          <cell r="D2888" t="str">
            <v>Patient Care Supt</v>
          </cell>
          <cell r="E2888" t="str">
            <v>SEIU-11.1</v>
          </cell>
          <cell r="F2888" t="str">
            <v>Responsible for meeting the basic needs of the patient by providing skilled levels of bedside patient care in collaboration with the primary care nurse. The ED Technician provides assistance to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ED nursing care he/she delivers and is responsible for adhering to all applicable standards of emergency care. Assists in the teaching of students rotating through the Emergency Department. Performs clerical duties necessary to the functioning of the department. Must be energetic and motivated to support the success of a growing service.</v>
          </cell>
        </row>
        <row r="2889">
          <cell r="B2889" t="str">
            <v>JC103464</v>
          </cell>
          <cell r="C2889" t="str">
            <v>Patient Care Support</v>
          </cell>
          <cell r="D2889" t="str">
            <v>Patient Care Supt</v>
          </cell>
          <cell r="E2889" t="str">
            <v>SEIU-17</v>
          </cell>
          <cell r="F2889" t="str">
            <v>Provides direct or indirect care to a varying number of patients and performs various functions associated with hemodialysis treatments independently and under the direction of a registered nurse.</v>
          </cell>
        </row>
        <row r="2890">
          <cell r="B2890" t="str">
            <v>JC100129</v>
          </cell>
          <cell r="C2890" t="str">
            <v>Laboratory</v>
          </cell>
          <cell r="D2890" t="str">
            <v>Laboratory Technologists</v>
          </cell>
          <cell r="E2890" t="str">
            <v>SEIU-35</v>
          </cell>
          <cell r="F2890" t="str">
            <v>The histotechnologist provides accurate and timely clinical laboratory services used in the assessment, treatment and diagnosis of disease. Integrates and connects the vision, value and goals of the organization into daily decisions, behaviors and actions.</v>
          </cell>
        </row>
        <row r="2891">
          <cell r="B2891" t="str">
            <v>JC102937</v>
          </cell>
          <cell r="C2891" t="str">
            <v>Patient Care Support</v>
          </cell>
          <cell r="D2891" t="str">
            <v>Patient Care Supt</v>
          </cell>
          <cell r="E2891" t="str">
            <v>SEIU-11.1</v>
          </cell>
          <cell r="F2891" t="str">
            <v>Responsible for meeting the basic needs of the patient by providing skilled levels of bedside patient care in collaboration with the primary care nurse. ICU Technician aids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nursing care he/she delivers and is responsible for adhering to all applicable standards of care. Performs clerical duties necessary to the functioning of the department. Must be energetic and motivated to support the success of a growing service.</v>
          </cell>
        </row>
        <row r="2892">
          <cell r="B2892" t="str">
            <v>JC100137</v>
          </cell>
          <cell r="C2892" t="str">
            <v>Perioperative Services</v>
          </cell>
          <cell r="D2892" t="str">
            <v>Surgery Support</v>
          </cell>
          <cell r="E2892" t="str">
            <v>SEIU-9</v>
          </cell>
          <cell r="F2892" t="str">
            <v>Under the direction of the Instrument Room Lead Technician, responsible for decontamination, cleaning, sorting, tray assembly and sterilization of instruments. Maintains knowledge of instruments functions. ABI variant: Under the direction of the Surgical Coordinator.</v>
          </cell>
        </row>
        <row r="2893">
          <cell r="B2893" t="str">
            <v>JC103684</v>
          </cell>
          <cell r="C2893" t="str">
            <v>Perioperative Services</v>
          </cell>
          <cell r="D2893" t="str">
            <v>Surgery Support</v>
          </cell>
          <cell r="E2893" t="str">
            <v>SEIU-12</v>
          </cell>
          <cell r="F2893" t="str">
            <v>Under the direction of the Instrument Room Lead Technician, responsible for decontamination, cleaning, sorting, tray assembly and sterilization of instruments. Maintains knowledge of instruments functions. ABI variant: Under the direction of the Surgical Coordinator.</v>
          </cell>
        </row>
        <row r="2894">
          <cell r="B2894" t="str">
            <v>JC100122</v>
          </cell>
          <cell r="C2894" t="str">
            <v>Imaging &amp; Diagnostics</v>
          </cell>
          <cell r="D2894" t="str">
            <v>Radiology</v>
          </cell>
          <cell r="E2894" t="str">
            <v>SEIU-36</v>
          </cell>
          <cell r="F2894" t="str">
            <v>Under the direction of the Radiology Director and Manager produces quality diagnostic medical radiographs and performs stereotactic procedures and MRI biopsies to ensure proper diagnosis and quality patient care.</v>
          </cell>
        </row>
        <row r="2895">
          <cell r="B2895" t="str">
            <v>JC103527</v>
          </cell>
          <cell r="C2895" t="str">
            <v>Imaging &amp; Diagnostics</v>
          </cell>
          <cell r="D2895" t="str">
            <v>Radiology</v>
          </cell>
          <cell r="E2895" t="str">
            <v>SEIU-49</v>
          </cell>
          <cell r="F2895" t="str">
            <v>Under the direction of the Radiology Director and Manager produces quality diagnostic medical radiographs to ensure proper diagnosis and quality patient care.</v>
          </cell>
        </row>
        <row r="2896">
          <cell r="B2896" t="str">
            <v>JC100101</v>
          </cell>
          <cell r="C2896" t="str">
            <v>Patient Care Support</v>
          </cell>
          <cell r="D2896" t="str">
            <v>Patient Care Supt</v>
          </cell>
          <cell r="E2896" t="str">
            <v>SEIU-6</v>
          </cell>
          <cell r="F2896" t="str">
            <v>Performs set up of cardiac telemetry including patient preparation. Monitors patients on telemetry by computer or trans telephonically. Evaluates cardiac rhythms and notifies the appropriate persons about serious or life-threatening arrhythmias. Creates and types over read reports. Processes and maintains appropriate patient and departmental records. Performs ECGs as needed. Hook up Holter and cardiac event monitors as needed. Maintains and promotes Saint Louis University Hospital service standards.</v>
          </cell>
        </row>
        <row r="2897">
          <cell r="B2897" t="str">
            <v>JC100123</v>
          </cell>
          <cell r="C2897" t="str">
            <v>Imaging &amp; Diagnostics</v>
          </cell>
          <cell r="D2897" t="str">
            <v>Radiology</v>
          </cell>
          <cell r="E2897" t="str">
            <v>SEIU-50</v>
          </cell>
          <cell r="F2897" t="str">
            <v>Under the direction of the Radiologist, Director, and Manager performs diagnostic medical imaging by magnetic resonance.</v>
          </cell>
        </row>
        <row r="2898">
          <cell r="B2898" t="str">
            <v>JC100123-WO</v>
          </cell>
          <cell r="C2898" t="str">
            <v>Imaging &amp; Diagnostics</v>
          </cell>
          <cell r="D2898" t="str">
            <v>Radiology</v>
          </cell>
          <cell r="E2898" t="str">
            <v>SEIU-50</v>
          </cell>
          <cell r="F2898" t="str">
            <v>Under the direction of the Radiologist, Director, and Manager performs diagnostic medical imaging by magnetic resonance.</v>
          </cell>
        </row>
        <row r="2899">
          <cell r="B2899" t="str">
            <v>JC103529</v>
          </cell>
          <cell r="C2899" t="str">
            <v>Imaging &amp; Diagnostics</v>
          </cell>
          <cell r="D2899" t="str">
            <v>Radiology</v>
          </cell>
          <cell r="E2899" t="str">
            <v>SEIU-45</v>
          </cell>
          <cell r="F2899" t="str">
            <v>Under the direction of the Radiologist, Director, and Manager performs diagnostic medical imaging by magnetic resonance including Cardiac MRI, Interoperative MRI or invasive procedures.</v>
          </cell>
        </row>
        <row r="2900">
          <cell r="B2900" t="str">
            <v>JC103529-WO</v>
          </cell>
          <cell r="C2900" t="str">
            <v>Imaging &amp; Diagnostics</v>
          </cell>
          <cell r="D2900" t="str">
            <v>Radiology</v>
          </cell>
          <cell r="E2900" t="str">
            <v>SEIU-45</v>
          </cell>
          <cell r="F2900" t="str">
            <v>Under the direction of the Radiologist, Director, and Manager performs diagnostic medical imaging by magnetic resonance including Cardiac MRI, Interoperative MRI or invasive procedures.</v>
          </cell>
        </row>
        <row r="2901">
          <cell r="B2901" t="str">
            <v>JC100133</v>
          </cell>
          <cell r="C2901" t="str">
            <v>Imaging &amp; Diagnostics</v>
          </cell>
          <cell r="D2901" t="str">
            <v>Neurology Diagnostics</v>
          </cell>
          <cell r="E2901" t="str">
            <v>SEIU-25</v>
          </cell>
          <cell r="F2901" t="str">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ell>
        </row>
        <row r="2902">
          <cell r="B2902" t="str">
            <v>JC100134</v>
          </cell>
          <cell r="C2902" t="str">
            <v>Imaging &amp; Diagnostics</v>
          </cell>
          <cell r="D2902" t="str">
            <v>Neurology Diagnostics</v>
          </cell>
          <cell r="E2902" t="str">
            <v>SEIU-30</v>
          </cell>
          <cell r="F2902" t="str">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ell>
        </row>
        <row r="2903">
          <cell r="B2903" t="str">
            <v>JC100135</v>
          </cell>
          <cell r="C2903" t="str">
            <v>Imaging &amp; Diagnostics</v>
          </cell>
          <cell r="D2903" t="str">
            <v>Neurology Diagnostics</v>
          </cell>
          <cell r="E2903" t="str">
            <v>SEIU-31</v>
          </cell>
          <cell r="F2903" t="str">
            <v>Performs neurodiagnostic testing, to include EEG, EP, MEG, TMS, Epilepsy monitoring, Nerve Conduction Studies (NCS) and Electrocorticography.  Completes all necessary documentation for departmental record, patient procedures, etc. Participates and assists in education and training opportunities.</v>
          </cell>
        </row>
        <row r="2904">
          <cell r="B2904" t="str">
            <v>JC100124</v>
          </cell>
          <cell r="C2904" t="str">
            <v>Imaging &amp; Diagnostics</v>
          </cell>
          <cell r="D2904" t="str">
            <v>Radiology</v>
          </cell>
          <cell r="E2904" t="str">
            <v>SEIU-45</v>
          </cell>
          <cell r="F2904" t="str">
            <v>Under the direction of the Nuclear Medicine physicians and Nuclear Medicine Manager, performs procedures using diagnostic and therapeutic radionuclides. Responsible for performing all types of PET imaging, providing appropriate patient care for the exams, and administering radiopharmaceuticals specific for PET imaging.</v>
          </cell>
        </row>
        <row r="2905">
          <cell r="B2905" t="str">
            <v>JC103525</v>
          </cell>
          <cell r="C2905" t="str">
            <v>Imaging &amp; Diagnostics</v>
          </cell>
          <cell r="D2905" t="str">
            <v>Radiology</v>
          </cell>
          <cell r="E2905" t="str">
            <v>SEIU-45</v>
          </cell>
          <cell r="F2905" t="str">
            <v>Under the direction of the Nuclear Medicine physicians and Nuclear Medicine Manager, performs theragnostic and Y-90 procedures using diagnostic and therapeutic radionuclides. Responsible for performing all types of PET imaging, providing appropriate patient care for the exams, and administering radiopharmaceuticals specific for PET imaging.</v>
          </cell>
        </row>
        <row r="2906">
          <cell r="B2906" t="str">
            <v>JC103469</v>
          </cell>
          <cell r="C2906" t="str">
            <v>Patient Care Support</v>
          </cell>
          <cell r="D2906" t="str">
            <v>Patient Care Supt</v>
          </cell>
          <cell r="E2906" t="str">
            <v>SEIU-15</v>
          </cell>
          <cell r="F2906" t="str">
            <v>Applies and/or removes orthopedic traction or orthopedic appliances.</v>
          </cell>
        </row>
        <row r="2907">
          <cell r="B2907" t="str">
            <v>JC100130</v>
          </cell>
          <cell r="C2907" t="str">
            <v>Pharmacy</v>
          </cell>
          <cell r="D2907" t="str">
            <v>Pharmacy Support</v>
          </cell>
          <cell r="E2907" t="str">
            <v>SEIU-18</v>
          </cell>
          <cell r="F2907" t="str">
            <v>A Pharmacy Technician prepares intravenous admixtures, enters medication orders and maintains patient profiles, and assists the pharmacist in medication dispensing and order filling.</v>
          </cell>
        </row>
        <row r="2908">
          <cell r="B2908" t="str">
            <v>JC103701</v>
          </cell>
          <cell r="C2908" t="str">
            <v>Pharmacy</v>
          </cell>
          <cell r="D2908" t="str">
            <v>Pharmacy Technician</v>
          </cell>
          <cell r="E2908" t="str">
            <v>SEIU-18</v>
          </cell>
          <cell r="F2908" t="str">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ell>
        </row>
        <row r="2909">
          <cell r="B2909" t="str">
            <v>JC103702</v>
          </cell>
          <cell r="C2909" t="str">
            <v>Pharmacy</v>
          </cell>
          <cell r="D2909" t="str">
            <v>Pharmacy Technician</v>
          </cell>
          <cell r="E2909" t="str">
            <v>SEIU-19</v>
          </cell>
          <cell r="F2909" t="str">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ell>
        </row>
        <row r="2910">
          <cell r="B2910" t="str">
            <v>JC103703</v>
          </cell>
          <cell r="C2910" t="str">
            <v>Pharmacy</v>
          </cell>
          <cell r="D2910" t="str">
            <v>Pharmacy Technician</v>
          </cell>
          <cell r="E2910" t="str">
            <v>SEIU-23</v>
          </cell>
          <cell r="F2910" t="str">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ell>
        </row>
        <row r="2911">
          <cell r="B2911" t="str">
            <v>JC100126</v>
          </cell>
          <cell r="C2911" t="str">
            <v>Imaging &amp; Diagnostics</v>
          </cell>
          <cell r="D2911" t="str">
            <v>Radiation Therapy</v>
          </cell>
          <cell r="E2911" t="str">
            <v>SEIU-44</v>
          </cell>
          <cell r="F2911" t="str">
            <v>Under the direction of the Radiation Oncology Manager, administers ionizing radiation to the cancer patient in accordance with the prescribed parameters specified by the Radiation Oncologist. Performs other related duties as specified.</v>
          </cell>
        </row>
        <row r="2912">
          <cell r="B2912" t="str">
            <v>JC103530</v>
          </cell>
          <cell r="C2912" t="str">
            <v>Imaging &amp; Diagnostics</v>
          </cell>
          <cell r="D2912" t="str">
            <v>Radiation Therapy</v>
          </cell>
          <cell r="E2912" t="str">
            <v>SEIU-46</v>
          </cell>
          <cell r="F2912" t="str">
            <v>Under the direction of the Radiation Oncology Manager, administers ionizing radiation to the cancer patient in accordance with the prescribed parameters specified by the Radiation Oncologist. Performs other related duties as specified.</v>
          </cell>
        </row>
        <row r="2913">
          <cell r="B2913" t="str">
            <v>JC100120</v>
          </cell>
          <cell r="C2913" t="str">
            <v>Imaging &amp; Diagnostics</v>
          </cell>
          <cell r="D2913" t="str">
            <v>Radiology</v>
          </cell>
          <cell r="E2913" t="str">
            <v>SEIU-28</v>
          </cell>
          <cell r="F2913" t="str">
            <v>Under the direction of the Radiology Director and Manager produces quality diagnostic medical radiographs to ensure proper diagnosis and quality patient care.</v>
          </cell>
        </row>
        <row r="2914">
          <cell r="B2914" t="str">
            <v>JC100120-WO</v>
          </cell>
          <cell r="C2914" t="str">
            <v>Imaging &amp; Diagnostics</v>
          </cell>
          <cell r="D2914" t="str">
            <v>Radiology</v>
          </cell>
          <cell r="E2914" t="str">
            <v>SEIU-28</v>
          </cell>
          <cell r="F2914" t="str">
            <v>Under the direction of the Radiology Director and Manager produces quality diagnostic medical radiographs to ensure proper diagnosis and quality patient care.</v>
          </cell>
        </row>
        <row r="2915">
          <cell r="B2915" t="str">
            <v>JC103531</v>
          </cell>
          <cell r="C2915" t="str">
            <v>Imaging &amp; Diagnostics</v>
          </cell>
          <cell r="D2915" t="str">
            <v>Radiology</v>
          </cell>
          <cell r="E2915" t="str">
            <v>SEIU-34</v>
          </cell>
          <cell r="F2915" t="str">
            <v>Under the direction of the Radiology Director and Manager produces quality diagnostic medical radiographs, including OR, Flouro, Dexa, or EOS, to ensure proper diagnosis and quality patient care.</v>
          </cell>
        </row>
        <row r="2916">
          <cell r="B2916" t="str">
            <v>JC103531-WO</v>
          </cell>
          <cell r="C2916" t="str">
            <v>Imaging &amp; Diagnostics</v>
          </cell>
          <cell r="D2916" t="str">
            <v>Radiology</v>
          </cell>
          <cell r="E2916" t="str">
            <v>SEIU-34</v>
          </cell>
          <cell r="F2916" t="str">
            <v>Under the direction of the Radiology Director and Manager produces quality diagnostic medical radiographs, including OR, Flouro, Dexa, or EOS, to ensure proper diagnosis and quality patient care.</v>
          </cell>
        </row>
        <row r="2917">
          <cell r="B2917" t="str">
            <v>JC103636</v>
          </cell>
          <cell r="C2917" t="str">
            <v>Imaging &amp; Diagnostics</v>
          </cell>
          <cell r="D2917" t="str">
            <v>Radiology - Cardiac/Interventional</v>
          </cell>
          <cell r="E2917" t="str">
            <v>SEIU-42.1</v>
          </cell>
          <cell r="F2917" t="str">
            <v>Performs specialized imaging procedures such as angio, complex vascular and nonvascular and neuro interventional and therapeutic procedures, along with assisting the Radiologist/PA. The only registration requirement for this position is Radiography.</v>
          </cell>
        </row>
        <row r="2918">
          <cell r="B2918" t="str">
            <v>JC100145</v>
          </cell>
          <cell r="C2918" t="str">
            <v>Administrative/Clerical</v>
          </cell>
          <cell r="D2918" t="str">
            <v>Administrative</v>
          </cell>
          <cell r="E2918" t="str">
            <v>SEIU-2</v>
          </cell>
          <cell r="F2918" t="str">
            <v>Provides basic first aid services and/or participates in clinical health screenings in the community. Is responsible for meeting the basic needs of the patient by providing skilled levels of field patient care under the direction of the Community Outreach Coordinator. Is accountable for all basic emergency care he/she delivers and is responsible for adhering to all policies and procedures. Performs clerical duties necessary to the functioning of the respective departments.</v>
          </cell>
        </row>
        <row r="2919">
          <cell r="B2919" t="str">
            <v>JC100138</v>
          </cell>
          <cell r="C2919" t="str">
            <v>Perioperative Services</v>
          </cell>
          <cell r="D2919" t="str">
            <v>Surgery</v>
          </cell>
          <cell r="E2919" t="str">
            <v>SEIU-23</v>
          </cell>
          <cell r="F2919"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0">
          <cell r="B2920" t="str">
            <v>JC100138-WO</v>
          </cell>
          <cell r="C2920" t="str">
            <v>Perioperative Services</v>
          </cell>
          <cell r="D2920" t="str">
            <v>Surgery</v>
          </cell>
          <cell r="E2920" t="str">
            <v>SEIU-23</v>
          </cell>
          <cell r="F2920"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1">
          <cell r="B2921" t="str">
            <v>JC100139</v>
          </cell>
          <cell r="C2921" t="str">
            <v>Perioperative Services</v>
          </cell>
          <cell r="D2921" t="str">
            <v>Surgery</v>
          </cell>
          <cell r="E2921" t="str">
            <v>SEIU-27</v>
          </cell>
          <cell r="F2921"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2">
          <cell r="B2922" t="str">
            <v>JC100139-WO</v>
          </cell>
          <cell r="C2922" t="str">
            <v>Perioperative Services</v>
          </cell>
          <cell r="D2922" t="str">
            <v>Surgery</v>
          </cell>
          <cell r="E2922" t="str">
            <v>SEIU-27</v>
          </cell>
          <cell r="F2922"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3">
          <cell r="B2923" t="str">
            <v>JC103622</v>
          </cell>
          <cell r="C2923" t="str">
            <v>Perioperative Services</v>
          </cell>
          <cell r="D2923" t="str">
            <v>Surgery</v>
          </cell>
          <cell r="E2923" t="str">
            <v>SEIU-49</v>
          </cell>
          <cell r="F2923" t="str">
            <v>Assists surgeons skillfully during cardiovascular operating room (CVOR) procedures.</v>
          </cell>
        </row>
        <row r="2924">
          <cell r="B2924" t="str">
            <v>JC100103</v>
          </cell>
          <cell r="C2924" t="str">
            <v>Perioperative Services</v>
          </cell>
          <cell r="D2924" t="str">
            <v>Surgery Support</v>
          </cell>
          <cell r="E2924" t="str">
            <v>SEIU-10</v>
          </cell>
          <cell r="F2924" t="str">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ell>
        </row>
        <row r="2925">
          <cell r="B2925" t="str">
            <v>JC100103-WO</v>
          </cell>
          <cell r="C2925" t="str">
            <v>Perioperative Services</v>
          </cell>
          <cell r="D2925" t="str">
            <v>Surgery Support</v>
          </cell>
          <cell r="E2925" t="str">
            <v>SEIU-10</v>
          </cell>
          <cell r="F2925" t="str">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ell>
        </row>
        <row r="2926">
          <cell r="B2926" t="str">
            <v>JC103616</v>
          </cell>
          <cell r="C2926" t="str">
            <v>Perioperative Services</v>
          </cell>
          <cell r="D2926" t="str">
            <v>Surgery</v>
          </cell>
          <cell r="E2926" t="str">
            <v>SEIU-38</v>
          </cell>
          <cell r="F2926" t="str">
            <v>Performs patient care activities in the cardiovascular operating room (CVOR) as assigned to assist the registered nurse or physician.</v>
          </cell>
        </row>
        <row r="2927">
          <cell r="B2927" t="str">
            <v>JC103617</v>
          </cell>
          <cell r="C2927" t="str">
            <v>Perioperative Services</v>
          </cell>
          <cell r="D2927" t="str">
            <v>Surgery</v>
          </cell>
          <cell r="E2927" t="str">
            <v>SEIU-43</v>
          </cell>
          <cell r="F2927" t="str">
            <v>Performs patient care activities in the cardiovascular operating room (CVOR) as assigned to assist the registered nurse or physician.</v>
          </cell>
        </row>
        <row r="2928">
          <cell r="B2928" t="str">
            <v>JC103617-WO</v>
          </cell>
          <cell r="C2928" t="str">
            <v>Perioperative Services</v>
          </cell>
          <cell r="D2928" t="str">
            <v>Surgery</v>
          </cell>
          <cell r="E2928" t="str">
            <v>SEIU-43</v>
          </cell>
          <cell r="F2928" t="str">
            <v>Performs patient care activities in the cardiovascular operating room (CVOR) as assigned to assist the registered nurse or physician.</v>
          </cell>
        </row>
        <row r="2929">
          <cell r="B2929" t="str">
            <v>JC100128</v>
          </cell>
          <cell r="C2929" t="str">
            <v>Imaging &amp; Diagnostics</v>
          </cell>
          <cell r="D2929" t="str">
            <v>Sonography</v>
          </cell>
          <cell r="E2929" t="str">
            <v>SEIU-49</v>
          </cell>
          <cell r="F2929" t="str">
            <v>Performs diagnostic ultrasound imaging studies.</v>
          </cell>
        </row>
        <row r="2930">
          <cell r="B2930" t="str">
            <v>JC100128-WO</v>
          </cell>
          <cell r="C2930" t="str">
            <v>Imaging &amp; Diagnostics</v>
          </cell>
          <cell r="D2930" t="str">
            <v>Sonography</v>
          </cell>
          <cell r="E2930" t="str">
            <v>SEIU-49</v>
          </cell>
          <cell r="F2930" t="str">
            <v>Performs diagnostic ultrasound imaging studies in one or more of three departments including vascular lab, general medical and echocardiography lab.</v>
          </cell>
        </row>
        <row r="2931">
          <cell r="B2931" t="str">
            <v>JC103283</v>
          </cell>
          <cell r="C2931" t="str">
            <v>Imaging &amp; Diagnostics</v>
          </cell>
          <cell r="D2931" t="str">
            <v>Sonography</v>
          </cell>
          <cell r="E2931" t="str">
            <v>SEIU-45</v>
          </cell>
          <cell r="F2931" t="str">
            <v>Performs diagnostic ultrasound imaging studies.</v>
          </cell>
        </row>
        <row r="2932">
          <cell r="B2932" t="str">
            <v>JC103283-WO</v>
          </cell>
          <cell r="C2932" t="str">
            <v>Imaging &amp; Diagnostics</v>
          </cell>
          <cell r="D2932" t="str">
            <v>Sonography</v>
          </cell>
          <cell r="E2932" t="str">
            <v>SEIU-45</v>
          </cell>
          <cell r="F2932" t="str">
            <v>Performs diagnostic ultrasound imaging studies.</v>
          </cell>
        </row>
        <row r="2933">
          <cell r="B2933" t="str">
            <v>JC103661</v>
          </cell>
          <cell r="C2933" t="str">
            <v>Imaging &amp; Diagnostics</v>
          </cell>
          <cell r="D2933" t="str">
            <v>Sonography</v>
          </cell>
          <cell r="E2933" t="str">
            <v>SEIU-45</v>
          </cell>
          <cell r="F2933" t="str">
            <v>Performs diagnostic ultrasound imaging studies in the vascular lab.</v>
          </cell>
        </row>
        <row r="2934">
          <cell r="B2934" t="str">
            <v>JC100710</v>
          </cell>
          <cell r="C2934" t="str">
            <v>Information Technology</v>
          </cell>
          <cell r="D2934" t="str">
            <v>IT</v>
          </cell>
          <cell r="E2934" t="str">
            <v>122.00</v>
          </cell>
          <cell r="F2934" t="str">
            <v>Prepare and utilize project plans for IT enhancements and maintenance efforts. Lead a technical team through processes and deliverables within the SDLC. Establish goals, standards, metrics and provides regular feedback to team members. Act as a liaison for the technical team to the project leadership team and management and communicate regularly with internal and external customers.</v>
          </cell>
        </row>
        <row r="2935">
          <cell r="B2935" t="str">
            <v>JC100028</v>
          </cell>
          <cell r="C2935" t="str">
            <v>Laboratory</v>
          </cell>
          <cell r="D2935" t="str">
            <v>Laboratory Technologists</v>
          </cell>
          <cell r="E2935" t="str">
            <v>120.00</v>
          </cell>
          <cell r="F2935" t="str">
            <v>Under general direction, is responsible for planning, coordinating, and technical issues in the area of expertise. Efficiently performs cytology duties, ThinPrep screening (GYN-automated assisted PAP screening, Non-GYN, stat reads and FNA), special cytological preparations and evaluates specimens from different anatomic sites for interpretation utilizing appropriate criteria for both immediate and same day microscopic examination.  Cytology or Cytopathology is diagnosing diseases by looking at single cells and small clusters of cells under a microscope.</v>
          </cell>
        </row>
        <row r="2936">
          <cell r="B2936" t="str">
            <v>JC100025</v>
          </cell>
          <cell r="C2936" t="str">
            <v>Laboratory</v>
          </cell>
          <cell r="D2936" t="str">
            <v>Laboratory Technologists</v>
          </cell>
          <cell r="E2936" t="str">
            <v>119.00</v>
          </cell>
          <cell r="F2936" t="str">
            <v>Under the general direction, is responsible for the technical and scientific oversight of the testing performed in the area of expertise.</v>
          </cell>
        </row>
        <row r="2937">
          <cell r="B2937" t="str">
            <v>JC100717</v>
          </cell>
          <cell r="C2937" t="str">
            <v>Information Technology</v>
          </cell>
          <cell r="D2937" t="str">
            <v>IT</v>
          </cell>
          <cell r="E2937" t="str">
            <v>117.00</v>
          </cell>
          <cell r="F2937" t="str">
            <v>Configures, implements, supports and maintains training environments and technical integrations to meet the technical training needs of the organization. Maintains meaningful relationships with business operations, information technology, leadership, system users and vendors.</v>
          </cell>
        </row>
        <row r="2938">
          <cell r="B2938" t="str">
            <v>JC102592</v>
          </cell>
          <cell r="C2938" t="str">
            <v>Information Technology</v>
          </cell>
          <cell r="D2938" t="str">
            <v>IT</v>
          </cell>
          <cell r="E2938" t="str">
            <v>116.00</v>
          </cell>
          <cell r="F2938" t="str">
            <v>Supports and maintains training environments and technical integrations to meet the technical training needs of the organization. Impacts a range of customers that primarily include operational end-users, hiring leaders, training team members and works directly with colleagues in informational technology and educational areas.</v>
          </cell>
        </row>
        <row r="2939">
          <cell r="B2939" t="str">
            <v>JC100719</v>
          </cell>
          <cell r="C2939" t="str">
            <v>Information Technology</v>
          </cell>
          <cell r="D2939" t="str">
            <v>IT</v>
          </cell>
          <cell r="E2939" t="str">
            <v>119.00</v>
          </cell>
          <cell r="F2939" t="str">
            <v>Configures, implements, supports and maintains training environments and technical integrations to meet the technical training needs of the organization. Provides ongoing coaching, mentoring and development of the Technical Training Analysts. Leads projects, prioritizes work of the team, and maintains meaningful relationships with business operations, information technology, leadership, system users and vendors.</v>
          </cell>
        </row>
        <row r="2940">
          <cell r="B2940" t="str">
            <v>JC103559</v>
          </cell>
          <cell r="C2940" t="str">
            <v>Information Technology</v>
          </cell>
          <cell r="D2940" t="str">
            <v>IT</v>
          </cell>
          <cell r="E2940" t="str">
            <v>115.00</v>
          </cell>
          <cell r="F2940" t="str">
            <v>Configures, implements, and supports training team platforms. Owns the course registration and scheduling processes of Epic training. Applies knowledge of instructional design practices and expertise in authoring tools. Maintains meaningful relationships with all customers including business operations, information technology, leadership, system users and vendors.</v>
          </cell>
        </row>
        <row r="2941">
          <cell r="B2941" t="str">
            <v>JC103560</v>
          </cell>
          <cell r="C2941" t="str">
            <v>Information Technology</v>
          </cell>
          <cell r="D2941" t="str">
            <v>IT</v>
          </cell>
          <cell r="E2941" t="str">
            <v>114.00</v>
          </cell>
          <cell r="F2941" t="str">
            <v>Supports training platforms, team software, course registration, and scheduling processes of Epic training. Maintains meaningful relationships with all customers including business operations, information technology, leadership, system users and vendors.</v>
          </cell>
        </row>
        <row r="2942">
          <cell r="B2942" t="str">
            <v>JC103558</v>
          </cell>
          <cell r="C2942" t="str">
            <v>Information Technology</v>
          </cell>
          <cell r="D2942" t="str">
            <v>IT</v>
          </cell>
          <cell r="E2942" t="str">
            <v>117.00</v>
          </cell>
          <cell r="F2942" t="str">
            <v>Supports team to configure, implement and support training team platforms. Owns the course registration and scheduling processes of Epic training. Serves as an expert with instructional design and authoring tools. Maintains meaningful relationships with all customers including business operations, information technology, leadership, system users and vendors.</v>
          </cell>
        </row>
        <row r="2943">
          <cell r="B2943" t="str">
            <v>JC102847</v>
          </cell>
          <cell r="C2943" t="str">
            <v>Nursing &amp; Education</v>
          </cell>
          <cell r="D2943" t="str">
            <v>Research</v>
          </cell>
          <cell r="E2943" t="str">
            <v>119.00</v>
          </cell>
          <cell r="F2943" t="str">
            <v>Achieves exceptional clinical outcomes by collaborating with physicians and clinical staff on clinical research to assist with study design, analysis, abstract submission, meeting presentation, journal article submission and publication.</v>
          </cell>
        </row>
        <row r="2944">
          <cell r="B2944" t="str">
            <v>JC100713</v>
          </cell>
          <cell r="C2944" t="str">
            <v>Information Technology</v>
          </cell>
          <cell r="D2944" t="str">
            <v>IT</v>
          </cell>
          <cell r="E2944" t="str">
            <v>114.00</v>
          </cell>
          <cell r="F2944" t="str">
            <v>Provides first line support for all applications and systems within the organization and primary support of Electronic Health Record (EHR) or MS Office, human capital management (HCM), Network, Hardware, and remote access. Provides second line of support for Senior Analysts. Remotely assists users of the organization's systems on all enterprise applications and hardware.</v>
          </cell>
        </row>
        <row r="2945">
          <cell r="B2945" t="str">
            <v>JC100714</v>
          </cell>
          <cell r="C2945" t="str">
            <v>Information Technology</v>
          </cell>
          <cell r="D2945" t="str">
            <v>IT</v>
          </cell>
          <cell r="E2945" t="str">
            <v>117.00</v>
          </cell>
          <cell r="F2945" t="str">
            <v>Provides leadership and primary support of escalations for all levels of team support and facilitation. Regularly coaches and mentors technicians, analysts, and senior analysts. Facilitates managing major issues/critical events.</v>
          </cell>
        </row>
        <row r="2946">
          <cell r="B2946" t="str">
            <v>JC100715-H</v>
          </cell>
          <cell r="C2946" t="str">
            <v>Information Technology</v>
          </cell>
          <cell r="D2946" t="str">
            <v>IT</v>
          </cell>
          <cell r="E2946" t="str">
            <v>116.00</v>
          </cell>
          <cell r="F2946" t="str">
            <v>Provides leadership and primary support of escalations for the technician and analyst. Mentors team members, works on more complex issues independently. Represents the department and users on scheduled collaborative system upcoming projects and initiatives.</v>
          </cell>
        </row>
        <row r="2947">
          <cell r="B2947" t="str">
            <v>JC100716-H</v>
          </cell>
          <cell r="C2947" t="str">
            <v>Information Technology</v>
          </cell>
          <cell r="D2947" t="str">
            <v>IT</v>
          </cell>
          <cell r="E2947" t="str">
            <v>113.00</v>
          </cell>
          <cell r="F2947" t="str">
            <v>Provides first line support and resolution for password resets, and service requests. Provides second line support for Analyst and Senior Analyst pertaining to incoming calls and incidents, to include all Clinical and Non-Clinical applications and systems. Remotely assists users of the organization's systems on all enterprise applications and hardware.</v>
          </cell>
        </row>
        <row r="2948">
          <cell r="B2948" t="str">
            <v>JC100720-H</v>
          </cell>
          <cell r="C2948" t="str">
            <v>Information Technology</v>
          </cell>
          <cell r="D2948" t="str">
            <v>IT</v>
          </cell>
          <cell r="E2948" t="str">
            <v>119.00</v>
          </cell>
          <cell r="F2948" t="str">
            <v>Maintains the overall performance and functioning of telecommunication systems, may also work on local area networks.</v>
          </cell>
        </row>
        <row r="2949">
          <cell r="B2949" t="str">
            <v>JC100721-H</v>
          </cell>
          <cell r="C2949" t="str">
            <v>Information Technology</v>
          </cell>
          <cell r="D2949" t="str">
            <v>IT</v>
          </cell>
          <cell r="E2949" t="str">
            <v>122.00</v>
          </cell>
          <cell r="F2949" t="str">
            <v>Manages, designs and administration of telecommunication systems, may also work on local area networks.  Coordiantes work assignments, provides guidance and metorship to others in the department.</v>
          </cell>
        </row>
        <row r="2950">
          <cell r="B2950" t="str">
            <v>JC100721-S</v>
          </cell>
          <cell r="C2950" t="str">
            <v>Information Technology</v>
          </cell>
          <cell r="D2950" t="str">
            <v>IT</v>
          </cell>
          <cell r="E2950" t="str">
            <v>122.00</v>
          </cell>
          <cell r="F2950" t="str">
            <v>Manages, designs and administration of telecommunication systems.  May also work on local area networks.  Coordinates work assignments, provides guidance and mentorship to others in the department.</v>
          </cell>
        </row>
        <row r="2951">
          <cell r="B2951" t="str">
            <v>JC100722-H</v>
          </cell>
          <cell r="C2951" t="str">
            <v>Information Technology</v>
          </cell>
          <cell r="D2951" t="str">
            <v>IT</v>
          </cell>
          <cell r="E2951" t="str">
            <v>121.00</v>
          </cell>
          <cell r="F2951" t="str">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ell>
        </row>
        <row r="2952">
          <cell r="B2952" t="str">
            <v>JC100722</v>
          </cell>
          <cell r="C2952" t="str">
            <v>Information Technology</v>
          </cell>
          <cell r="D2952" t="str">
            <v>IT</v>
          </cell>
          <cell r="E2952" t="str">
            <v>121.00</v>
          </cell>
          <cell r="F2952" t="str">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ell>
        </row>
        <row r="2953">
          <cell r="B2953" t="str">
            <v>JC101364</v>
          </cell>
          <cell r="C2953" t="str">
            <v>Patient Care Support</v>
          </cell>
          <cell r="D2953" t="str">
            <v>Telemonitor</v>
          </cell>
          <cell r="E2953" t="str">
            <v>107.00</v>
          </cell>
          <cell r="F2953" t="str">
            <v>Ensures continuous monitoring of cardiac rhythms by observing cardiac monitors; maintains all records and reports of rhythm strips in accordance with the established nursing standards and procedures.</v>
          </cell>
        </row>
        <row r="2954">
          <cell r="B2954" t="str">
            <v>JC101364-TAH</v>
          </cell>
          <cell r="C2954" t="str">
            <v>Patient Care Support</v>
          </cell>
          <cell r="D2954" t="str">
            <v>Telemonitor</v>
          </cell>
          <cell r="E2954" t="str">
            <v>107.00</v>
          </cell>
          <cell r="F2954" t="str">
            <v>Ensures continuous monitoring of cardiac rhythms by observing cardiac monitors; maintains all records and reports of rhythm strips in accordance with the established nursing standards and procedures.</v>
          </cell>
        </row>
        <row r="2955">
          <cell r="B2955" t="str">
            <v>JC101364-WO</v>
          </cell>
          <cell r="C2955" t="str">
            <v>Patient Care Support</v>
          </cell>
          <cell r="D2955" t="str">
            <v>Telemonitor</v>
          </cell>
          <cell r="E2955" t="str">
            <v>107.00</v>
          </cell>
          <cell r="F2955" t="str">
            <v>Ensures continuous monitoring of cardiac rhythms by observing cardiac monitors; maintains all records and reports of rhythm strips in accordance with the established nursing standards and procedures.</v>
          </cell>
        </row>
        <row r="2956">
          <cell r="B2956" t="str">
            <v>JC101338</v>
          </cell>
          <cell r="C2956" t="str">
            <v>Patient Care Support</v>
          </cell>
          <cell r="D2956" t="str">
            <v>Telemonitor</v>
          </cell>
          <cell r="E2956" t="str">
            <v>109.00</v>
          </cell>
          <cell r="F2956" t="str">
            <v>Ensures continuous monitoring of cardiac rhythms by observing cardiac monitors; maintains all records and reports of rhythm strips in accordance with the established nursing standards and procedures.</v>
          </cell>
        </row>
        <row r="2957">
          <cell r="B2957" t="str">
            <v>JC100110</v>
          </cell>
          <cell r="C2957" t="str">
            <v>Respiratory and Sleep</v>
          </cell>
          <cell r="D2957" t="str">
            <v>Respiratory</v>
          </cell>
          <cell r="E2957" t="str">
            <v>SEIU-36</v>
          </cell>
          <cell r="F2957" t="str">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ell>
        </row>
        <row r="2958">
          <cell r="B2958" t="str">
            <v>JC100110-WO</v>
          </cell>
          <cell r="C2958" t="str">
            <v>Respiratory and Sleep</v>
          </cell>
          <cell r="D2958" t="str">
            <v>Respiratory</v>
          </cell>
          <cell r="E2958" t="str">
            <v>SEIU-36</v>
          </cell>
          <cell r="F2958" t="str">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ell>
        </row>
        <row r="2959">
          <cell r="B2959" t="str">
            <v>JC100110-WOSS</v>
          </cell>
          <cell r="C2959" t="str">
            <v>Respiratory and Sleep</v>
          </cell>
          <cell r="D2959" t="str">
            <v>Respiratory</v>
          </cell>
          <cell r="E2959" t="str">
            <v>SEIU-36</v>
          </cell>
          <cell r="F2959" t="str">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ell>
        </row>
        <row r="2960">
          <cell r="B2960" t="str">
            <v>JC103508</v>
          </cell>
          <cell r="C2960" t="str">
            <v>Facilities and Support Services</v>
          </cell>
          <cell r="D2960" t="str">
            <v>Security</v>
          </cell>
          <cell r="E2960" t="str">
            <v>121.00</v>
          </cell>
          <cell r="F2960" t="str">
            <v>Directs the development of the organization’s threat management strategy, plans, and processes to enable effective and timely responses to identified threats and facilitates a threat management workflow. Promotes engagement with stakeholders and business partners across the system to ensure a deep understanding of the risks and concerns affecting our team members and operations.
Provides close protection security for executives.  Performs advanced work to identify potential threats, securing locations, and escorting clients during travel to ensure their safety. Conducts thorough risk assessments and develops tailored security plans to include coordination with local law enforcement and emergency services as needed. Responds promptly to incidents and emergencies, conducts regular security audits, and stays updated on the latest executive security trends and supporting technologies.</v>
          </cell>
        </row>
        <row r="2961">
          <cell r="B2961" t="str">
            <v>JC102658</v>
          </cell>
          <cell r="C2961" t="str">
            <v>Behavioral Health</v>
          </cell>
          <cell r="D2961" t="str">
            <v>Behavioral Health Support</v>
          </cell>
          <cell r="E2961" t="str">
            <v>111.00</v>
          </cell>
          <cell r="F2961" t="str">
            <v>Manages the day to day in-hospital therapeutic Transcranial Magnetic Stimulation (TMS) treatments under the direction of a physician.</v>
          </cell>
        </row>
        <row r="2962">
          <cell r="B2962" t="str">
            <v>JC102031</v>
          </cell>
          <cell r="C2962" t="str">
            <v>Behavioral Health</v>
          </cell>
          <cell r="D2962" t="str">
            <v>Behavioral Health Support</v>
          </cell>
          <cell r="E2962" t="str">
            <v>110.00</v>
          </cell>
          <cell r="F2962" t="str">
            <v>Coordinates in-hospital therapeutic Transcranial Magnetic Stimulation (TMS) treatments under the direction of a physician.</v>
          </cell>
        </row>
        <row r="2963">
          <cell r="B2963" t="str">
            <v>JC103170</v>
          </cell>
          <cell r="C2963" t="str">
            <v>Laboratory</v>
          </cell>
          <cell r="D2963" t="str">
            <v>Laboratory Technologists</v>
          </cell>
          <cell r="E2963" t="str">
            <v>117.00</v>
          </cell>
          <cell r="F2963" t="str">
            <v>Under supervision, perform forensic and clinical testing utilizing complex analysis of biological materials and statistical analyses of data.</v>
          </cell>
        </row>
        <row r="2964">
          <cell r="B2964" t="str">
            <v>JC103461</v>
          </cell>
          <cell r="C2964" t="str">
            <v>Finance and Business Informatics</v>
          </cell>
          <cell r="D2964" t="str">
            <v>Revenue Cycle and Business Office</v>
          </cell>
          <cell r="E2964" t="str">
            <v>119.00</v>
          </cell>
          <cell r="F2964" t="str">
            <v>Facilitates classroom training and provides leadership to assigned teams. Delivers training deliverables that improve Revenue Cycle Organization effectiveness including organizational transformation for a department or entity, leadership development, team building, and continuous improvement.</v>
          </cell>
        </row>
        <row r="2965">
          <cell r="B2965" t="str">
            <v>JC101583-S</v>
          </cell>
          <cell r="C2965" t="str">
            <v>Finance and Business Informatics</v>
          </cell>
          <cell r="D2965" t="str">
            <v>Revenue Cycle and Business Office</v>
          </cell>
          <cell r="E2965" t="str">
            <v>117.00</v>
          </cell>
          <cell r="F2965" t="str">
            <v>Facilitates classroom training and development programs within Revenue Cycle.</v>
          </cell>
        </row>
        <row r="2966">
          <cell r="B2966" t="str">
            <v>JC100726</v>
          </cell>
          <cell r="C2966" t="str">
            <v>Information Technology</v>
          </cell>
          <cell r="D2966" t="str">
            <v>IT</v>
          </cell>
          <cell r="E2966" t="str">
            <v>114.00</v>
          </cell>
          <cell r="F2966" t="str">
            <v>Initial contact for information, guidance and clarification on training course registration, develops and maintains the master training schedules.</v>
          </cell>
        </row>
        <row r="2967">
          <cell r="B2967" t="str">
            <v>JC100728</v>
          </cell>
          <cell r="C2967" t="str">
            <v>Information Technology</v>
          </cell>
          <cell r="D2967" t="str">
            <v>IT</v>
          </cell>
          <cell r="E2967" t="str">
            <v>115.00</v>
          </cell>
          <cell r="F2967" t="str">
            <v>Provides team support as initial contact for information, guidance and clarification on training course registration; develops and maintains the master training schedules.</v>
          </cell>
        </row>
        <row r="2968">
          <cell r="B2968" t="str">
            <v>JC101886</v>
          </cell>
          <cell r="C2968" t="str">
            <v>Information Technology</v>
          </cell>
          <cell r="D2968" t="str">
            <v>IT</v>
          </cell>
          <cell r="E2968" t="str">
            <v>510.00</v>
          </cell>
          <cell r="F2968" t="str">
            <v>Develops, delivers, evaluates, and tracks training and development programs for home medical equipment employees.</v>
          </cell>
        </row>
        <row r="2969">
          <cell r="B2969" t="str">
            <v>JC103507</v>
          </cell>
          <cell r="C2969" t="str">
            <v>Facilities and Support Services</v>
          </cell>
          <cell r="D2969" t="str">
            <v>Facilities</v>
          </cell>
          <cell r="E2969" t="str">
            <v>117.00</v>
          </cell>
          <cell r="F2969" t="str">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ell>
        </row>
        <row r="2970">
          <cell r="B2970" t="str">
            <v>JC103507-H</v>
          </cell>
          <cell r="C2970" t="str">
            <v>Facilities and Support Services</v>
          </cell>
          <cell r="D2970" t="str">
            <v>Facilities</v>
          </cell>
          <cell r="E2970" t="str">
            <v>117.00</v>
          </cell>
          <cell r="F2970" t="str">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ell>
        </row>
        <row r="2971">
          <cell r="B2971" t="str">
            <v>JC100780</v>
          </cell>
          <cell r="C2971" t="str">
            <v>Behavioral Health</v>
          </cell>
          <cell r="D2971" t="str">
            <v>Behavioral Health Support</v>
          </cell>
          <cell r="E2971" t="str">
            <v>109.00</v>
          </cell>
          <cell r="F2971" t="str">
            <v>Collaborates with other health care professionals to assist in performing a variety of support and education services.</v>
          </cell>
        </row>
        <row r="2972">
          <cell r="B2972" t="str">
            <v>JC100179</v>
          </cell>
          <cell r="C2972" t="str">
            <v>Health Information Management</v>
          </cell>
          <cell r="D2972" t="str">
            <v>Medical Records and Transcription</v>
          </cell>
          <cell r="E2972" t="str">
            <v>113.00</v>
          </cell>
          <cell r="F2972" t="str">
            <v>Under general supervision, following established policies and procedure, is responsible for ongoing coordination of transcription reconciliation and serves as liaison between the department and outsourced transcription service vendor.</v>
          </cell>
        </row>
        <row r="2973">
          <cell r="B2973" t="str">
            <v>JC101639</v>
          </cell>
          <cell r="C2973" t="str">
            <v>Health Information Management</v>
          </cell>
          <cell r="D2973" t="str">
            <v>Medical Records and Transcription</v>
          </cell>
          <cell r="E2973" t="str">
            <v>111.00</v>
          </cell>
          <cell r="F2973" t="str">
            <v>Transcribes documentation of patient care, communication, and services as dictated by providers.</v>
          </cell>
        </row>
        <row r="2974">
          <cell r="B2974" t="str">
            <v>JC103446</v>
          </cell>
          <cell r="C2974" t="str">
            <v>Administrative/Clerical</v>
          </cell>
          <cell r="D2974" t="str">
            <v>Patient Services</v>
          </cell>
          <cell r="E2974" t="str">
            <v>110.00</v>
          </cell>
          <cell r="F2974" t="str">
            <v>Responsible for facilitating appropriate patient transfers into the organization from other healthcare facilities, physician offices and clinics, under the supervision of an RN.</v>
          </cell>
        </row>
        <row r="2975">
          <cell r="B2975" t="str">
            <v>JC103446-WO</v>
          </cell>
          <cell r="C2975" t="str">
            <v>Administrative/Clerical</v>
          </cell>
          <cell r="D2975" t="str">
            <v>Patient Services</v>
          </cell>
          <cell r="E2975" t="str">
            <v>110.00</v>
          </cell>
          <cell r="F2975" t="str">
            <v>Responsible for facilitating appropriate patient transfers into the organization from other healthcare facilities, physician offices and clinics, under the supervision of an RN.</v>
          </cell>
        </row>
        <row r="2976">
          <cell r="B2976" t="str">
            <v>JC103659</v>
          </cell>
          <cell r="C2976" t="str">
            <v>Laboratory</v>
          </cell>
          <cell r="D2976" t="str">
            <v>Laboratory Technologists</v>
          </cell>
          <cell r="E2976" t="str">
            <v>119.00</v>
          </cell>
          <cell r="F2976" t="str">
            <v>Responsible for monitoring transfusion practices, promoting patient blood management (PBM), and ensuring compliance with institutional policies and regulatory standards.</v>
          </cell>
        </row>
        <row r="2977">
          <cell r="B2977" t="str">
            <v>JC103017</v>
          </cell>
          <cell r="C2977" t="str">
            <v>Administrative/Clerical</v>
          </cell>
          <cell r="D2977" t="str">
            <v>Administrative</v>
          </cell>
          <cell r="E2977" t="str">
            <v>111.00</v>
          </cell>
          <cell r="F2977" t="str">
            <v>Plan, organize and coordinate the administrative aspects of the Transplant Office functions, including visitor relations and office supplies.</v>
          </cell>
        </row>
        <row r="2978">
          <cell r="B2978" t="str">
            <v>JC103018</v>
          </cell>
          <cell r="C2978" t="str">
            <v>Finance and Business Informatics</v>
          </cell>
          <cell r="D2978" t="str">
            <v>Revenue Cycle and Business Office</v>
          </cell>
          <cell r="E2978" t="str">
            <v>113.00</v>
          </cell>
          <cell r="F2978" t="str">
            <v>Responsible for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ell>
        </row>
        <row r="2979">
          <cell r="B2979" t="str">
            <v>JC103019</v>
          </cell>
          <cell r="C2979" t="str">
            <v>Finance and Business Informatics</v>
          </cell>
          <cell r="D2979" t="str">
            <v>Revenue Cycle and Business Office</v>
          </cell>
          <cell r="E2979" t="str">
            <v>114.00</v>
          </cell>
          <cell r="F2979" t="str">
            <v>Responsible for coordinating activities of financial coordinators in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ell>
        </row>
        <row r="2980">
          <cell r="B2980" t="str">
            <v>JC100111</v>
          </cell>
          <cell r="C2980" t="str">
            <v>Patient Care Support</v>
          </cell>
          <cell r="D2980" t="str">
            <v>Transporter</v>
          </cell>
          <cell r="E2980" t="str">
            <v>SEIU-3.1</v>
          </cell>
          <cell r="F2980" t="str">
            <v>Transports patients, equipment and other items as specified within Saint Louis University Hospital and its associated facilities. All functions are performed promptly, effectively and efficiently, observing infection control and patient safety guidelines at all times.</v>
          </cell>
        </row>
        <row r="2981">
          <cell r="B2981" t="str">
            <v>JC101381</v>
          </cell>
          <cell r="C2981" t="str">
            <v>Patient Care Support</v>
          </cell>
          <cell r="D2981" t="str">
            <v>Transporter</v>
          </cell>
          <cell r="E2981" t="str">
            <v>104.00</v>
          </cell>
          <cell r="F2981" t="str">
            <v>Transports patients, specimens and equipment throughout the facility.</v>
          </cell>
        </row>
        <row r="2982">
          <cell r="B2982" t="str">
            <v>JC101381-F</v>
          </cell>
          <cell r="C2982" t="str">
            <v>Patient Care Support</v>
          </cell>
          <cell r="D2982" t="str">
            <v>Transporter</v>
          </cell>
          <cell r="E2982" t="str">
            <v>104.00</v>
          </cell>
          <cell r="F2982" t="str">
            <v>Transports patients, specimens, and equipment throughout the facility.</v>
          </cell>
        </row>
        <row r="2983">
          <cell r="B2983" t="str">
            <v>JC101381-WO</v>
          </cell>
          <cell r="C2983" t="str">
            <v>Patient Care Support</v>
          </cell>
          <cell r="D2983" t="str">
            <v>Transporter</v>
          </cell>
          <cell r="E2983" t="str">
            <v>104.00</v>
          </cell>
          <cell r="F2983" t="str">
            <v>Transports patients, specimens and equipment throughout the facility.</v>
          </cell>
        </row>
        <row r="2984">
          <cell r="B2984" t="str">
            <v>JC101367</v>
          </cell>
          <cell r="C2984" t="str">
            <v>Patient Care Support</v>
          </cell>
          <cell r="D2984" t="str">
            <v>Transporter</v>
          </cell>
          <cell r="E2984" t="str">
            <v>105.00</v>
          </cell>
          <cell r="F2984" t="str">
            <v>Ensures the safe transport of patients upon admission, transport of patients at discharge, and the transport of patients from in-house patient room to diagnostic area as assigned.  Guides co-workers in the performance of transport duties.</v>
          </cell>
        </row>
        <row r="2985">
          <cell r="B2985" t="str">
            <v>JC101871</v>
          </cell>
          <cell r="C2985" t="str">
            <v>Health Information Management</v>
          </cell>
          <cell r="D2985" t="str">
            <v>Medical Records and Transcription</v>
          </cell>
          <cell r="E2985" t="str">
            <v>113.00</v>
          </cell>
          <cell r="F2985" t="str">
            <v>Responsible for maintaining the trauma registry and required data submissions to both state and national databases.</v>
          </cell>
        </row>
        <row r="2986">
          <cell r="B2986" t="str">
            <v>JC100907</v>
          </cell>
          <cell r="C2986" t="str">
            <v>Administrative/Clerical</v>
          </cell>
          <cell r="D2986" t="str">
            <v>Administrative</v>
          </cell>
          <cell r="E2986" t="str">
            <v>107.00</v>
          </cell>
          <cell r="F2986" t="str">
            <v>Clerk level role performing routine clerical work with clearly defined procedures under direct supervision.</v>
          </cell>
        </row>
        <row r="2987">
          <cell r="B2987" t="str">
            <v>JC102358</v>
          </cell>
          <cell r="C2987" t="str">
            <v>Administrative/Clerical</v>
          </cell>
          <cell r="D2987" t="str">
            <v>Administrative</v>
          </cell>
          <cell r="E2987" t="str">
            <v>504.00</v>
          </cell>
          <cell r="F2987" t="str">
            <v>Clerk level role performing routine clerical work with clearly defined procedures under direct supervision.</v>
          </cell>
        </row>
        <row r="2988">
          <cell r="B2988" t="str">
            <v>JC102558</v>
          </cell>
          <cell r="C2988" t="str">
            <v>Quality and Compliance</v>
          </cell>
          <cell r="D2988" t="str">
            <v>Quality/Compliance</v>
          </cell>
          <cell r="E2988" t="str">
            <v>115.00</v>
          </cell>
          <cell r="F2988" t="str">
            <v>Performs medical management reviews including concurrent and retrospective reviews for inpatient admissions at plan and non-plan hospitals. Reviews and interprets requests for medical necessity and appropriate levels of inpatient and emergency room care. Evaluates medical care and the need for repatriation of members to plan facilities as appropriate. Reviews specific requests for outpatient services to determine need for use of non-plan services.  Maintains close connections with non-plan hospitals through telephonic, electronic and face to face interactions.</v>
          </cell>
        </row>
        <row r="2989">
          <cell r="B2989" t="str">
            <v>JC100802</v>
          </cell>
          <cell r="C2989" t="str">
            <v>Facilities and Support Services</v>
          </cell>
          <cell r="D2989" t="str">
            <v>Facilities</v>
          </cell>
          <cell r="E2989" t="str">
            <v>106.00</v>
          </cell>
          <cell r="F2989" t="str">
            <v>Provides valet parking services for facility patients and visitors.  Provides assistance and information to incoming patients, visitors and staff to facilitate their entrance to or exit from the facility.</v>
          </cell>
        </row>
        <row r="2990">
          <cell r="B2990" t="str">
            <v>JC102204</v>
          </cell>
          <cell r="C2990" t="str">
            <v>Quality and Compliance</v>
          </cell>
          <cell r="D2990" t="str">
            <v>Quality/Compliance</v>
          </cell>
          <cell r="E2990" t="str">
            <v>123.00</v>
          </cell>
          <cell r="F2990" t="str">
            <v>Provides functional leadership and administrative oversight of risk-based contracting strategic initiatives and operations across ministries to include value-based contracting and pay-for-performance agreements, including government, commercial, and regulatory programs, Advanced Alternative Payment models (A-APMs), and/or Accountable Care Organization.  Assists with the promotion of evidence-based and value-based care, systematic approaches to care improvement/outcomes measurement, utilization management (UM), and promotion of cross-functional care teams.</v>
          </cell>
        </row>
        <row r="2991">
          <cell r="B2991" t="str">
            <v>JC103555</v>
          </cell>
          <cell r="C2991" t="str">
            <v>Supply Chain Services</v>
          </cell>
          <cell r="D2991" t="str">
            <v>Supply Chain</v>
          </cell>
          <cell r="E2991" t="str">
            <v>122.00</v>
          </cell>
          <cell r="F2991" t="str">
            <v>Responsible for the development and deployment of optimizing strategies in assigned region, intended to engage end users to reduce unnecessary variation and drive compliance to product and contract strategies. Deploys plans to support optimizing the value of contracting strategies developed with the sourcing team and through the engagement of the organization’s clinical programs and solution groups. Works to improve contract performance in key areas of supply expense.</v>
          </cell>
        </row>
        <row r="2992">
          <cell r="B2992" t="str">
            <v>JC102374</v>
          </cell>
          <cell r="C2992" t="str">
            <v>Supply Chain Services</v>
          </cell>
          <cell r="D2992" t="str">
            <v>Supply Chain</v>
          </cell>
          <cell r="E2992" t="str">
            <v>115.00</v>
          </cell>
          <cell r="F2992" t="str">
            <v>Develops and deploys implementation strategies at the ministry level intended to reduce unnecessary variation and drive compliance to product and contract strategies. Supports contracting strategies developed by engaging organizational groups and supported GPO contracts. Improves contract performance in key areas of supply expense and coordinates with the supply chain operations team, as well as divisional leadership to drive the end result of product conversion.</v>
          </cell>
        </row>
        <row r="2993">
          <cell r="B2993" t="str">
            <v>JC102998</v>
          </cell>
          <cell r="C2993" t="str">
            <v>Performance Excellence</v>
          </cell>
          <cell r="D2993" t="str">
            <v>Workforce Management</v>
          </cell>
          <cell r="E2993" t="str">
            <v>116.00</v>
          </cell>
          <cell r="F2993" t="str">
            <v>Responsible for onboarding candidates with highly technical and specialized skills from agencies to fill current or future vacancies through the use of contingent workers. This position supports all SSM ministries with the process of obtaining contingent workers including clinical and non-clinical travelers, 1099 contractors, non-clinical and international resources.</v>
          </cell>
        </row>
        <row r="2994">
          <cell r="B2994" t="str">
            <v>JC103442</v>
          </cell>
          <cell r="C2994" t="str">
            <v>Finance and Business Informatics</v>
          </cell>
          <cell r="D2994" t="str">
            <v>Financial Planning and Administration</v>
          </cell>
          <cell r="E2994" t="str">
            <v>114.00</v>
          </cell>
          <cell r="F2994" t="str">
            <v>Creates and maintains vendor master data elements including confirmation and validation of payment data, remit to updates, Internal Revenue Service (IRS) validation, governmental exclusion lists review, 1099 compliance review, and all other demographic data. Ensures system data integrity in accordance with guidelines and internal controls. Validates requests, onboards vendors, maintains data, and ensures compliance with governance policies.</v>
          </cell>
        </row>
        <row r="2995">
          <cell r="B2995" t="str">
            <v>JC101377</v>
          </cell>
          <cell r="C2995" t="str">
            <v>Patient Care Support</v>
          </cell>
          <cell r="D2995" t="str">
            <v>Patient Care Supt</v>
          </cell>
          <cell r="E2995" t="str">
            <v>107.00</v>
          </cell>
          <cell r="F2995"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2996">
          <cell r="B2996" t="str">
            <v>JC101377-F</v>
          </cell>
          <cell r="C2996" t="str">
            <v>Patient Care Support</v>
          </cell>
          <cell r="D2996" t="str">
            <v>Patient Care Supt</v>
          </cell>
          <cell r="E2996" t="str">
            <v>107.00</v>
          </cell>
          <cell r="F2996"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2997">
          <cell r="B2997" t="str">
            <v>JC102529</v>
          </cell>
          <cell r="C2997" t="str">
            <v>Strategy &amp; Transformation</v>
          </cell>
          <cell r="D2997" t="str">
            <v>Transformation</v>
          </cell>
          <cell r="E2997" t="str">
            <v>119.00</v>
          </cell>
          <cell r="F2997" t="str">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v>
          </cell>
        </row>
        <row r="2998">
          <cell r="B2998" t="str">
            <v>JC102528</v>
          </cell>
          <cell r="C2998" t="str">
            <v>Strategy &amp; Transformation</v>
          </cell>
          <cell r="D2998" t="str">
            <v>Transformation</v>
          </cell>
          <cell r="E2998" t="str">
            <v>117.00</v>
          </cell>
          <cell r="F2998" t="str">
            <v>Under guidance, develops attractive visuals and wireframes that describe data and conveys information in an easily understandable format. Leverages leading BI visualization toolsets and focuses heavily on the PowerBI toolset. Converts and modifies, with assistance, SQL queries to convey the appropriate message to business subject matter experts. Leverages industry standard user experience principles. Provides feedback and recommendations to data experts on the best way to tell the data’s story.</v>
          </cell>
        </row>
        <row r="2999">
          <cell r="B2999" t="str">
            <v>JC102531</v>
          </cell>
          <cell r="C2999" t="str">
            <v>Strategy &amp; Transformation</v>
          </cell>
          <cell r="D2999" t="str">
            <v>Transformation</v>
          </cell>
          <cell r="E2999" t="str">
            <v>122.00</v>
          </cell>
          <cell r="F2999" t="str">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Influences departmental strategy on visualizations and owns strategic projects autonomously. Leads projects from Proof of Concept (POC) to reality by converting business needs to value added business visualizations. Manages the daily activities of a team of visualization specialists. Participates on panels to represent SSM and leads workgroups/committees.</v>
          </cell>
        </row>
        <row r="3000">
          <cell r="B3000" t="str">
            <v>JC102530</v>
          </cell>
          <cell r="C3000" t="str">
            <v>Strategy &amp; Transformation</v>
          </cell>
          <cell r="D3000" t="str">
            <v>Transformation</v>
          </cell>
          <cell r="E3000" t="str">
            <v>121.00</v>
          </cell>
          <cell r="F3000" t="str">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Mentors junior staff.</v>
          </cell>
        </row>
        <row r="3001">
          <cell r="B3001" t="str">
            <v>JC100067-H</v>
          </cell>
          <cell r="C3001" t="str">
            <v>Administrative/Clerical</v>
          </cell>
          <cell r="D3001" t="str">
            <v>Volunteer Services</v>
          </cell>
          <cell r="E3001" t="str">
            <v>113.00</v>
          </cell>
          <cell r="F3001" t="str">
            <v>Coordinates the activities of volunteer services</v>
          </cell>
        </row>
        <row r="3002">
          <cell r="B3002" t="str">
            <v>JC102045</v>
          </cell>
          <cell r="C3002" t="str">
            <v>Administrative/Clerical</v>
          </cell>
          <cell r="D3002" t="str">
            <v>Volunteer Services</v>
          </cell>
          <cell r="E3002" t="str">
            <v>510.00</v>
          </cell>
          <cell r="F3002" t="str">
            <v>Coordinates the activities of volunteer services using knowledge gained from experience.</v>
          </cell>
        </row>
        <row r="3003">
          <cell r="B3003" t="str">
            <v>JC102350</v>
          </cell>
          <cell r="C3003" t="str">
            <v>Administrative/Clerical</v>
          </cell>
          <cell r="D3003" t="str">
            <v>Volunteer Services</v>
          </cell>
          <cell r="E3003" t="str">
            <v>509.00</v>
          </cell>
          <cell r="F3003" t="str">
            <v>Coordinates the activities of volunteer services.</v>
          </cell>
        </row>
        <row r="3004">
          <cell r="B3004" t="str">
            <v>JC102839</v>
          </cell>
          <cell r="C3004" t="str">
            <v>Information Technology</v>
          </cell>
          <cell r="D3004" t="str">
            <v>IT</v>
          </cell>
          <cell r="E3004" t="str">
            <v>Market</v>
          </cell>
          <cell r="F3004" t="str">
            <v>Responsible for the implementation of the IT customer service organization within the system and regional offices.  Partners with other executive leaders to ensure the management of support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ell>
        </row>
        <row r="3005">
          <cell r="B3005" t="str">
            <v>JC103450</v>
          </cell>
          <cell r="C3005" t="str">
            <v>Executive</v>
          </cell>
          <cell r="D3005" t="str">
            <v>Hospital Executive</v>
          </cell>
          <cell r="E3005" t="str">
            <v>Market</v>
          </cell>
          <cell r="F3005" t="str">
            <v>Leads the overall specialty and acute care clinical programs for the assigned market. Has accountability for delivering the annual key performance indicators (KPIs) for these clinical programs through the organization's Continuous Improvement Operating Model which drives improvement work in quality, access, cost-reduction, patient/team experience, patient/team safety, growth, partnerships, transformation, community connectivity and culture.</v>
          </cell>
        </row>
        <row r="3006">
          <cell r="B3006" t="str">
            <v>JC103269</v>
          </cell>
          <cell r="C3006" t="str">
            <v>Marketing, Communications, and Philanthropy</v>
          </cell>
          <cell r="D3006" t="str">
            <v>Marketing and Communications</v>
          </cell>
          <cell r="E3006" t="str">
            <v>Market</v>
          </cell>
          <cell r="F3006" t="str">
            <v>Leads, advises, supports, coordinates, and collaborates on strategic projects as needed for the Senior Leadership Team. Oversees the organization's marketing strategies, manages marketing operations, drives brand development, and ensures effective communication with target audiences. Resolves problems and ensures the successful implementation of company initiatives. Elevates and enhances the national and industry presence, reputation, and brand of the organization, its president/CEO and other senior-level executives. Develops strategy and communication plans that includes internal and external communications, speeches, presentations, media, social media, and industry/public relations activities that support the achievement of organizational goals.</v>
          </cell>
        </row>
        <row r="3007">
          <cell r="B3007" t="str">
            <v>JC101110</v>
          </cell>
          <cell r="C3007" t="str">
            <v>Executive</v>
          </cell>
          <cell r="D3007" t="str">
            <v>Hospital Executive</v>
          </cell>
          <cell r="E3007" t="str">
            <v>Market</v>
          </cell>
          <cell r="F3007" t="str">
            <v>Develops short- and long-term goals and plans for pediatric ambulatory services ensuring alignment with broader organization priorities.  Utilizes metrics and organization vision to lead and direct strategic pediatric ambulatory services practice and standards.  Develops and implements pediatric ambulatory practice standards and guidelines across organization.</v>
          </cell>
        </row>
        <row r="3008">
          <cell r="B3008" t="str">
            <v>JC102838</v>
          </cell>
          <cell r="C3008" t="str">
            <v>Information Technology</v>
          </cell>
          <cell r="D3008" t="str">
            <v>IT</v>
          </cell>
          <cell r="E3008" t="str">
            <v>Market</v>
          </cell>
          <cell r="F3008" t="str">
            <v>Develops and oversees the short-term and long-term enterprise application planning to partner with executive leadership on technology and business guidance.  Ensures the management of application services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ell>
        </row>
        <row r="3009">
          <cell r="B3009" t="str">
            <v>JC103458</v>
          </cell>
          <cell r="C3009" t="str">
            <v>Strategy &amp; Transformation</v>
          </cell>
          <cell r="D3009" t="str">
            <v>Transformation</v>
          </cell>
          <cell r="E3009" t="str">
            <v>Market</v>
          </cell>
          <cell r="F3009" t="str">
            <v>Drives strategy and operational effectiveness within the organization's structure through demonstrating operational effectiveness of care progression activities aligned with our value-based care strategy. Provides physician leadership and physician coaching for all activities of care management, utilization management, and clinical documentation integrity. Manages both strategically and operationally vendor partnerships, acting as a liaison and primary contact for organization’s physician advisor services. Supports strategic goals and drives behaviors to achieve meaningful and measurable outcomes. Acts as a system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and utilization management leadership to ensure quality and appropriate cost of care.</v>
          </cell>
        </row>
        <row r="3010">
          <cell r="B3010" t="str">
            <v>JC103296</v>
          </cell>
          <cell r="C3010" t="str">
            <v>Strategy &amp; Transformation</v>
          </cell>
          <cell r="D3010" t="str">
            <v>Transformation</v>
          </cell>
          <cell r="E3010" t="str">
            <v>Market</v>
          </cell>
          <cell r="F3010" t="str">
            <v>Leads a team of care transformation professionals and serves as the executive leader in collaborations with physician leaders and other executive leadership in the development and implementation of a comprehensive care transformation strategy aligned with organizational goals and industry best practices.</v>
          </cell>
        </row>
        <row r="3011">
          <cell r="B3011" t="str">
            <v>JC103265</v>
          </cell>
          <cell r="C3011" t="str">
            <v>Nursing &amp; Education</v>
          </cell>
          <cell r="D3011" t="str">
            <v>Registered Nurses</v>
          </cell>
          <cell r="E3011" t="str">
            <v>Market</v>
          </cell>
          <cell r="F3011" t="str">
            <v>Provides both clinical and operations leadership consistent with policies and objectives of the organization. Directs accountability for clinical care delivery, quality, operational, fiscal goals, ensuring alignment with broader organization priorities. Utilizes metrics and organization vision to lead and direct operational activities. Challenges assumptions and standards of business to improve overall operational effectiveness and service to organization customers.</v>
          </cell>
        </row>
        <row r="3012">
          <cell r="B3012" t="str">
            <v>JC102717</v>
          </cell>
          <cell r="C3012" t="str">
            <v>Nursing &amp; Education</v>
          </cell>
          <cell r="D3012" t="str">
            <v>Registered Nurses</v>
          </cell>
          <cell r="E3012" t="str">
            <v>Market</v>
          </cell>
          <cell r="F3012" t="str">
            <v>Leads the development and delivery of clinical education across the continuum of SSM Health.  In addition, is responsible for ensuring the clinical placement and contracts with educational programs are applied as agreed upon in the contracts.  Cultivates and inspires transformational leadership principles and ensures quality outcomes through the development of programs and systems consistent with the Mission, Vision, Values and Strategic Plan of SSM Health.</v>
          </cell>
        </row>
        <row r="3013">
          <cell r="B3013" t="str">
            <v>JC102927</v>
          </cell>
          <cell r="C3013" t="str">
            <v>Executive</v>
          </cell>
          <cell r="D3013" t="str">
            <v>System Executive</v>
          </cell>
          <cell r="E3013" t="str">
            <v>Market</v>
          </cell>
          <cell r="F3013" t="str">
            <v>Provides leadership for SSM Health’s value-based care strategies, goals and objectives.  Provides clinical and operational leadership for SSM’s Medical Group.  Provides leadership for integrated population health, clinical program, Medical Group, acute care, and post-acute care initiatives that align with broader organizational priorities.</v>
          </cell>
        </row>
        <row r="3014">
          <cell r="B3014" t="str">
            <v>JC103272</v>
          </cell>
          <cell r="C3014" t="str">
            <v>Executive</v>
          </cell>
          <cell r="D3014" t="str">
            <v>System Executive</v>
          </cell>
          <cell r="E3014" t="str">
            <v>Market</v>
          </cell>
          <cell r="F3014" t="str">
            <v>Responsible for providing horizontal clinical program line oversight to nursing, wound care, respiratory therapy, dialysis and sleep.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Focuses on improving these clinical programs through eliminating care variation, lowering costs and improving patient outcomes. Leads local, regional, and/or system level patient care/process improvement activities in accordance with the strategic vision, initiatives, objectives and policies. Collaborates with regional and ministry leaders to ensure clinical programs contributes to advancing key performance indicators (KPI’s), strategies, initiatives, and goals, as well as, enhancing care delivery models and workforce development.</v>
          </cell>
        </row>
        <row r="3015">
          <cell r="B3015" t="str">
            <v>JC103044</v>
          </cell>
          <cell r="C3015" t="str">
            <v>Executive</v>
          </cell>
          <cell r="D3015" t="str">
            <v>System Executive</v>
          </cell>
          <cell r="E3015" t="str">
            <v>Market</v>
          </cell>
          <cell r="F3015" t="str">
            <v>Provides operational support for Clinical Programs and Service Lines to assist in achieving quality and value-based care strategies, goals and objectives.</v>
          </cell>
        </row>
        <row r="3016">
          <cell r="B3016" t="str">
            <v>JC102683</v>
          </cell>
          <cell r="C3016" t="str">
            <v>Executive</v>
          </cell>
          <cell r="D3016" t="str">
            <v>Medical Group Executive</v>
          </cell>
          <cell r="E3016" t="str">
            <v>Market</v>
          </cell>
          <cell r="F3016" t="str">
            <v>Leads the overall clinical programs for the region. Has accountability for delivering the annual Key Performance Indicators (KPIs) for these Clinical Programs through the organization’s Continuous Improvement Operating Model which drives improvement work in quality, access, cost-reduction, patient and team experience, patient and team safety, growth and partnerships, transformation, community connectivity and culture.</v>
          </cell>
        </row>
        <row r="3017">
          <cell r="B3017" t="str">
            <v>JC101762</v>
          </cell>
          <cell r="C3017" t="str">
            <v>Executive</v>
          </cell>
          <cell r="D3017" t="str">
            <v>Regional Executive</v>
          </cell>
          <cell r="E3017" t="str">
            <v>Market</v>
          </cell>
          <cell r="F3017" t="str">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ell>
        </row>
        <row r="3018">
          <cell r="B3018" t="str">
            <v>JC102928</v>
          </cell>
          <cell r="C3018" t="str">
            <v>Marketing, Communications, and Philanthropy</v>
          </cell>
          <cell r="D3018" t="str">
            <v>Marketing and Communications</v>
          </cell>
          <cell r="E3018" t="str">
            <v>Market</v>
          </cell>
          <cell r="F3018" t="str">
            <v>Provides strategic leadership and direction for enterprise-wide communications initiatives, including media relations, public engagement, digital platforms, and creative services. Develops and executes both short- and long-term communication strategies that align with the organization’s mission, vision, and strategic priorities. Utilizes data-driven insights and organizational goals to guide decision-making and measure impact. Fosters innovation by challenging conventional approaches and continuously seeking opportunities to enhance operational effectiveness and elevate the experience of internal and external stakeholders.</v>
          </cell>
        </row>
        <row r="3019">
          <cell r="B3019" t="str">
            <v>JC101019</v>
          </cell>
          <cell r="C3019" t="str">
            <v>Performance Excellence</v>
          </cell>
          <cell r="D3019" t="str">
            <v>Performance Excellence Administration</v>
          </cell>
          <cell r="E3019" t="str">
            <v>Market</v>
          </cell>
          <cell r="F3019" t="str">
            <v>Develops the framework for excellence and for driving change and breakthrough improvements in the quality, efficiency and effectiveness of service and care provided. Supports leadership to drive a culture of performance excellence related to achievement of the organization's objectives. Develops short- and long-term performance excellence goals and plans ensuring alignment with broader organization priorities. Provides leadership vision and guidance to leverage performance excellence within the organization and facilitate goal completion. Utilizes metrics and organization vision to lead and direct activities.</v>
          </cell>
        </row>
        <row r="3020">
          <cell r="B3020" t="str">
            <v>JC101032</v>
          </cell>
          <cell r="C3020" t="str">
            <v>Legal, Compliance, Advocacy, and Risk</v>
          </cell>
          <cell r="D3020" t="str">
            <v>Compliance</v>
          </cell>
          <cell r="E3020" t="str">
            <v>Market</v>
          </cell>
          <cell r="F3020" t="str">
            <v>Oversees the corporate responsibility program through a comprehensive education program for all employees, a system for timely responses to issues, and contact with employees at all levels to resolve concerns related to legal and regulatory compliance.  Ensures compliance program meets various government enforcement agencies' expectations and guidance, including compliance with all laws and regulations, code of conduct and conflict of interest policies, and coding and billing requirements.  Develops short- and long-term compliance goals and plans ensuring priority attention by senior leadership and alignment with broader organization priorities.  Utilizes metrics and organization vision to lead and direct compliance activities.</v>
          </cell>
        </row>
        <row r="3021">
          <cell r="B3021" t="str">
            <v>JC103557</v>
          </cell>
          <cell r="C3021" t="str">
            <v>Human Resources</v>
          </cell>
          <cell r="D3021" t="str">
            <v>Human Resources Administration</v>
          </cell>
          <cell r="E3021" t="str">
            <v>Market</v>
          </cell>
          <cell r="F3021" t="str">
            <v>Develops short-term and long-term goals and plans ensuring alignment with broader organization priorities. Provides leadership for the system's culture and team member experience and the long-term strategic positioning of the organization. Provides input on system strategy, leads performance monitoring and response. Utilizes metrics and organization vision to lead and direct culture activities.  Challenges assumptions and standards of business to improve overall operational effectiveness and service to organization customers.</v>
          </cell>
        </row>
        <row r="3022">
          <cell r="B3022" t="str">
            <v>JC102222</v>
          </cell>
          <cell r="C3022" t="str">
            <v>Strategy &amp; Transformation</v>
          </cell>
          <cell r="D3022" t="str">
            <v>Strategy and Business Development</v>
          </cell>
          <cell r="E3022" t="str">
            <v>Market</v>
          </cell>
          <cell r="F3022" t="str">
            <v>Leads the strategic direction and partnerships for analytics across SSM Health.  Responsible for the partnership with and/or creation of an analytics and data warehouse teams in support of business and clinical transformation.  Through direct and matrixed reporting relationships, this role provides a value chain that transforms data into actionable information and sustainable improvement.</v>
          </cell>
        </row>
        <row r="3023">
          <cell r="B3023" t="str">
            <v>JC102560</v>
          </cell>
          <cell r="C3023" t="str">
            <v>Marketing, Communications, and Philanthropy</v>
          </cell>
          <cell r="D3023" t="str">
            <v>Marketing and Communications</v>
          </cell>
          <cell r="E3023" t="str">
            <v>Market</v>
          </cell>
          <cell r="F3023" t="str">
            <v>Drives the organization’s overall digital health vision and strategy, including the integration of virtual visits, tele-health, remote patient monitoring systems, web and online portals, smart devices, wearables and other emerging technologies in support of overall transformation and goal of becoming a market leader in digital health.</v>
          </cell>
        </row>
        <row r="3024">
          <cell r="B3024" t="str">
            <v>JC101033</v>
          </cell>
          <cell r="C3024" t="str">
            <v>Executive</v>
          </cell>
          <cell r="D3024" t="str">
            <v>System Executive</v>
          </cell>
          <cell r="E3024" t="str">
            <v>Market</v>
          </cell>
          <cell r="F3024" t="str">
            <v>Develops short- and long-term facilities goals and plans ensuring alignment with broader organization priorities.  Utilizes metrics and organization vision to lead and direct strategic facilities practice and standards.  Oversees facilities, leased sites and capital projects for multiple locations across the organization.  Identifies real estate opportunities and participates in integrating new sites.</v>
          </cell>
        </row>
        <row r="3025">
          <cell r="B3025" t="str">
            <v>JC102730</v>
          </cell>
          <cell r="C3025" t="str">
            <v>Finance and Business Informatics</v>
          </cell>
          <cell r="D3025" t="str">
            <v>Financial Planning and Administration</v>
          </cell>
          <cell r="E3025" t="str">
            <v>Market</v>
          </cell>
          <cell r="F3025"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ell>
        </row>
        <row r="3026">
          <cell r="B3026" t="str">
            <v>JC101035</v>
          </cell>
          <cell r="C3026" t="str">
            <v>Finance and Business Informatics</v>
          </cell>
          <cell r="D3026" t="str">
            <v>Financial Planning and Administration</v>
          </cell>
          <cell r="E3026" t="str">
            <v>Market</v>
          </cell>
          <cell r="F3026"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3027">
          <cell r="B3027" t="str">
            <v>JC101036</v>
          </cell>
          <cell r="C3027" t="str">
            <v>Finance and Business Informatics</v>
          </cell>
          <cell r="D3027" t="str">
            <v>Financial Planning and Administration</v>
          </cell>
          <cell r="E3027" t="str">
            <v>Market</v>
          </cell>
          <cell r="F3027"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3028">
          <cell r="B3028" t="str">
            <v>JC102783</v>
          </cell>
          <cell r="C3028" t="str">
            <v>Mission</v>
          </cell>
          <cell r="D3028" t="str">
            <v>Mission Services</v>
          </cell>
          <cell r="E3028" t="str">
            <v>Market</v>
          </cell>
          <cell r="F3028" t="str">
            <v>Responsible for promoting the integration of the Mission, Vision, Values, and Core Commitments throughout all regions and levels of the organization from Boards to clinical staff by strategically championing the areas of Formation, Mission Integration and Spiritual Care.</v>
          </cell>
        </row>
        <row r="3029">
          <cell r="B3029" t="str">
            <v>JC101037</v>
          </cell>
          <cell r="C3029" t="str">
            <v>Legal, Compliance, Advocacy, and Risk</v>
          </cell>
          <cell r="D3029" t="str">
            <v>Advocacy and External Relations</v>
          </cell>
          <cell r="E3029" t="str">
            <v>Market</v>
          </cell>
          <cell r="F3029" t="str">
            <v>Provides leadership and expertise to organization in multiple external markets working collaboratively with public policy leadership on civic, state and federal affairs.</v>
          </cell>
        </row>
        <row r="3030">
          <cell r="B3030" t="str">
            <v>JC102734</v>
          </cell>
          <cell r="C3030" t="str">
            <v>Executive</v>
          </cell>
          <cell r="D3030" t="str">
            <v>Health Plan Executive</v>
          </cell>
          <cell r="E3030" t="str">
            <v>Market</v>
          </cell>
          <cell r="F3030" t="str">
            <v>Develops short- and long-term strategic and operational plans ensuring alignment with broader organization priorities. Translates initiatives into action plans with appropriate performance measures. Utilizes metrics and organization vision to lead and direct strategic operational practice and standards. Provides leadership to continue to grow and enhance operations within the Health Services division and to drive peak performance in collaboration with SSM Health Care Delivery.</v>
          </cell>
        </row>
        <row r="3031">
          <cell r="B3031" t="str">
            <v>JC101038</v>
          </cell>
          <cell r="C3031" t="str">
            <v>Strategy &amp; Transformation</v>
          </cell>
          <cell r="D3031" t="str">
            <v>Transformation</v>
          </cell>
          <cell r="E3031" t="str">
            <v>Market</v>
          </cell>
          <cell r="F3031" t="str">
            <v>Leads organization transformation from a traditional, fee-for-service health care system to one focused on population health and value.  Works with leadership to optimize integrated delivery networks and managed care strategy within the organization.  Develops short- and long-term goals and plans ensuring alignment with broader organization priorities.  Utilizes metrics and organization vision to lead and direct activities.</v>
          </cell>
        </row>
        <row r="3032">
          <cell r="B3032" t="str">
            <v>JC103007</v>
          </cell>
          <cell r="C3032" t="str">
            <v>Executive</v>
          </cell>
          <cell r="D3032" t="str">
            <v>Hospital Executive</v>
          </cell>
          <cell r="E3032" t="str">
            <v>Market</v>
          </cell>
          <cell r="F3032" t="str">
            <v>Develops short- and long-term operational goals and plans ensuring alignment with broader organization priorities. Utilizes metrics and organization vision to lead and direct operational activities. Challenges assumptions and standards of business to improve overall operational effectiveness and service to organization customers.</v>
          </cell>
        </row>
        <row r="3033">
          <cell r="B3033" t="str">
            <v>JC103444</v>
          </cell>
          <cell r="C3033" t="str">
            <v>Nursing &amp; Education</v>
          </cell>
          <cell r="D3033" t="str">
            <v>Registered Nurses</v>
          </cell>
          <cell r="E3033" t="str">
            <v>Market</v>
          </cell>
          <cell r="F3033" t="str">
            <v>Develops short-term and long-term operational goals and plans ensuring alignment with broader organization priorities. Utilizes metrics and organizational vision to lead and direct operational activities. Challenges assumptions and standards of business to improve overall operational effectiveness and service to organization customers.</v>
          </cell>
        </row>
        <row r="3034">
          <cell r="B3034" t="str">
            <v>JC101879</v>
          </cell>
          <cell r="C3034" t="str">
            <v>Human Resources</v>
          </cell>
          <cell r="D3034" t="str">
            <v>Human Resources Administration</v>
          </cell>
          <cell r="E3034" t="str">
            <v>Market</v>
          </cell>
          <cell r="F3034" t="str">
            <v>Oversees strategic planning for HR system development and maintenance including data and reporting requirements for the human capital management system as well as other HR databases/technology.  Responsible for creating and maintaining the SSM Health strategic HR technology roadmap.</v>
          </cell>
        </row>
        <row r="3035">
          <cell r="B3035" t="str">
            <v>JC103176</v>
          </cell>
          <cell r="C3035" t="str">
            <v>Human Resources</v>
          </cell>
          <cell r="D3035" t="str">
            <v>Human Resources Administration</v>
          </cell>
          <cell r="E3035" t="str">
            <v>Market</v>
          </cell>
          <cell r="F3035" t="str">
            <v>Develops short and long-term Human Resources goals and plans for ensuring alignment with broader organization priorities. Utilizes metrics and organization vision to lead and direct system Human Resources activities.</v>
          </cell>
        </row>
        <row r="3036">
          <cell r="B3036" t="str">
            <v>JC101800</v>
          </cell>
          <cell r="C3036" t="str">
            <v>Legal, Compliance, Advocacy, and Risk</v>
          </cell>
          <cell r="D3036" t="str">
            <v>Legal and Contracting</v>
          </cell>
          <cell r="E3036" t="str">
            <v>Market</v>
          </cell>
          <cell r="F3036" t="str">
            <v>Develops short- and long-term legal goals and plans ensuring alignment with broader organization priorities. Provides leadership vision and guidance to leverage legal, governance, mergers and acquisitions within the organization and facilitate goal completion. Coordinates mergers, acquisitions and divestitures. Utilizes metrics and organization vision to lead and direct legal activities. Challenges assumptions and standards of business in an effort to improve overall operational effectiveness and service to organization customers.</v>
          </cell>
        </row>
        <row r="3037">
          <cell r="B3037" t="str">
            <v>JC101073</v>
          </cell>
          <cell r="C3037" t="str">
            <v>Executive</v>
          </cell>
          <cell r="D3037" t="str">
            <v>Post-Acute Executive</v>
          </cell>
          <cell r="E3037" t="str">
            <v>Market</v>
          </cell>
          <cell r="F3037" t="str">
            <v>Develops short- and long-term goals and plans for long-term care ensuring alignment with broader organization priorities. Provides leadership vision and guidance to leverage long-term care within the organization and facilitate goal completion. Utilizes metrics and organization vision to lead and direct long-term care activities. Challenges assumptions and standards of business in an effort to improve overall operational effectiveness and service to organization customers.</v>
          </cell>
        </row>
        <row r="3038">
          <cell r="B3038" t="str">
            <v>JC101797</v>
          </cell>
          <cell r="C3038" t="str">
            <v>Finance and Business Informatics</v>
          </cell>
          <cell r="D3038" t="str">
            <v>Managed Care</v>
          </cell>
          <cell r="E3038" t="str">
            <v>Market</v>
          </cell>
          <cell r="F3038" t="str">
            <v>Optimizes contract performance with its key payors so as to advance the system’s value-model strategy - a blend of unit price reimbursement, value-based contract rewards, expanding SSM’s attributed population, and delivering overall value to patients and good financial performance for SSM.</v>
          </cell>
        </row>
        <row r="3039">
          <cell r="B3039" t="str">
            <v>JC103675</v>
          </cell>
          <cell r="C3039" t="str">
            <v>Marketing, Communications, and Philanthropy</v>
          </cell>
          <cell r="D3039" t="str">
            <v>Marketing and Communications</v>
          </cell>
          <cell r="E3039" t="str">
            <v>Market</v>
          </cell>
          <cell r="F3039" t="str">
            <v>Provides strategic leadership and direction for enterprise-wide marketing initiatives, including implementation that drives brand growth, market share and consumer engagement. Develops and implements both short- and long-term strategies ensuring alignment with the organization’s mission, vision, and strategic priorities. Utilizes data-driven insights, analytics, market insights and organizational goals to guide decision-making and measure impact, while optimizing campaign effectiveness and return on investment.</v>
          </cell>
        </row>
        <row r="3040">
          <cell r="B3040" t="str">
            <v>JC102092</v>
          </cell>
          <cell r="C3040" t="str">
            <v>Executive</v>
          </cell>
          <cell r="D3040" t="str">
            <v>Regional Executive</v>
          </cell>
          <cell r="E3040" t="str">
            <v>Market</v>
          </cell>
          <cell r="F3040" t="str">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ell>
        </row>
        <row r="3041">
          <cell r="B3041" t="str">
            <v>JC102092-FAC</v>
          </cell>
          <cell r="C3041" t="str">
            <v>Executive</v>
          </cell>
          <cell r="D3041" t="str">
            <v>Regional Executive</v>
          </cell>
          <cell r="E3041" t="str">
            <v>Market</v>
          </cell>
          <cell r="F3041" t="str">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ell>
        </row>
        <row r="3042">
          <cell r="B3042" t="str">
            <v>JC101020</v>
          </cell>
          <cell r="C3042" t="str">
            <v>Executive</v>
          </cell>
          <cell r="D3042" t="str">
            <v>System Executive</v>
          </cell>
          <cell r="E3042" t="str">
            <v>Market</v>
          </cell>
          <cell r="F3042" t="str">
            <v>Provides leadership to medical group operations.  Develops short- and long-term strategic and operational plans ensuring alignment with broader organization priorities. Provides broad leadership to help grow department and enhance all aspects of medical group operations.  Creates an integrated delivery network.  Oversees all entities and related health services within assigned area.  Initiates key relationships with community and other health care leaders in the communities being served.</v>
          </cell>
        </row>
        <row r="3043">
          <cell r="B3043" t="str">
            <v>JC101085</v>
          </cell>
          <cell r="C3043" t="str">
            <v>Executive</v>
          </cell>
          <cell r="D3043" t="str">
            <v>Medical Group Executive</v>
          </cell>
          <cell r="E3043" t="str">
            <v>Market</v>
          </cell>
          <cell r="F3043" t="str">
            <v>Develops short- and long-term strategic and operational plans ensuring alignment with broader organization priorities. Provides leadership to help grow department and enhance medical group operations.  Oversees an integrated delivery network.  Oversees all entities and related health services within assigned area.  Initiates key relationships with community and other health care leaders in the communities being served.</v>
          </cell>
        </row>
        <row r="3044">
          <cell r="B3044" t="str">
            <v>JC103045</v>
          </cell>
          <cell r="C3044" t="str">
            <v>Executive</v>
          </cell>
          <cell r="D3044" t="str">
            <v>Hospital Executive</v>
          </cell>
          <cell r="E3044" t="str">
            <v>Market</v>
          </cell>
          <cell r="F3044" t="str">
            <v>The serves as a physician leader of the Academic Physician Group of the SSM Health Medical Group.</v>
          </cell>
        </row>
        <row r="3045">
          <cell r="B3045" t="str">
            <v>JC102451</v>
          </cell>
          <cell r="C3045" t="str">
            <v>Strategy &amp; Transformation</v>
          </cell>
          <cell r="D3045" t="str">
            <v>Strategy and Business Development</v>
          </cell>
          <cell r="E3045" t="str">
            <v>Market</v>
          </cell>
          <cell r="F3045" t="str">
            <v>Reporting to the Chief Strategy Officer, the Vice President of Mergers and Acquisitions supports the Chief Strategy Officer in the identification, assessment, approval, and implementation of merger, acquisition, and divestiture transactions for the System and/or individual Regions.  The Vice President of Mergers and Acquisitions facilitates all processes with the transaction partner and SSM Health functional leaders.  Finally, the Vice President of Mergers and Acquisitions partners closely with Finance and Legal to ensure that transactional details identified during the process are reflected in the final transaction agreements.</v>
          </cell>
        </row>
        <row r="3046">
          <cell r="B3046" t="str">
            <v>JC101039</v>
          </cell>
          <cell r="C3046" t="str">
            <v>Mission</v>
          </cell>
          <cell r="D3046" t="str">
            <v>Mission Services</v>
          </cell>
          <cell r="E3046" t="str">
            <v>Market</v>
          </cell>
          <cell r="F3046" t="str">
            <v>Develops short- and long-term mission and ethics goals and plans ensuring alignment with broader organization priorities.  Utilizes metrics and organization vision to lead and direct mission and ethics activities.</v>
          </cell>
        </row>
        <row r="3047">
          <cell r="B3047" t="str">
            <v>JC102699</v>
          </cell>
          <cell r="C3047" t="str">
            <v>Nursing &amp; Education</v>
          </cell>
          <cell r="D3047" t="str">
            <v>Clinical Education</v>
          </cell>
          <cell r="E3047" t="str">
            <v>Market</v>
          </cell>
          <cell r="F3047" t="str">
            <v>Responsible for providing nursing leadership and operational oversight of nursing services provided across they system. Works under the leadership of the System Chief Nursing Officer and in collaboration with leadership teams to implement system operational performance improvement initiatives, strategic initiatives to standardize and improve clinical operations, as well as progressive staffing strategies across the across the enterprise.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transitions and patient throughput.</v>
          </cell>
        </row>
        <row r="3048">
          <cell r="B3048" t="str">
            <v>JC103271</v>
          </cell>
          <cell r="C3048" t="str">
            <v>Executive</v>
          </cell>
          <cell r="D3048" t="str">
            <v>System Executive</v>
          </cell>
          <cell r="E3048" t="str">
            <v>Market</v>
          </cell>
          <cell r="F3048" t="str">
            <v>Responsible for leading nursing transformation &amp; innovation across the enterprise in alignment with the organizational strategic plans to address headwinds related to the nursing profession and nursing work of the future.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including interdisciplinary models of care and appropriate use of technology as an enabler across the nursing organization. Stays abreast of continuing changes across the healthcare landscape and ensures SSM Health nursing operations are prepared for those changes being both focused on today and the future.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delivery models and workforce development.</v>
          </cell>
        </row>
        <row r="3049">
          <cell r="B3049" t="str">
            <v>JC102366</v>
          </cell>
          <cell r="C3049" t="str">
            <v>Executive</v>
          </cell>
          <cell r="D3049" t="str">
            <v>Medical Group Executive</v>
          </cell>
          <cell r="E3049" t="str">
            <v>Market</v>
          </cell>
          <cell r="F3049" t="str">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ell>
        </row>
        <row r="3050">
          <cell r="B3050" t="str">
            <v>JC103333</v>
          </cell>
          <cell r="C3050" t="str">
            <v>Executive</v>
          </cell>
          <cell r="D3050" t="str">
            <v>Post-Acute Executive</v>
          </cell>
          <cell r="E3050" t="str">
            <v>Market</v>
          </cell>
          <cell r="F3050" t="str">
            <v>Develops strategy and provides leadership for the operational processes across the assigned service lines.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3051">
          <cell r="B3051" t="str">
            <v>JC100960</v>
          </cell>
          <cell r="C3051" t="str">
            <v>Executive</v>
          </cell>
          <cell r="D3051" t="str">
            <v>Hospital Executive</v>
          </cell>
          <cell r="E3051" t="str">
            <v>Market</v>
          </cell>
          <cell r="F3051" t="str">
            <v>Develops strategy and provides leadership for the operational processes across the organization.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3052">
          <cell r="B3052" t="str">
            <v>JC101103</v>
          </cell>
          <cell r="C3052" t="str">
            <v>Executive</v>
          </cell>
          <cell r="D3052" t="str">
            <v>Medical Group Executive</v>
          </cell>
          <cell r="E3052" t="str">
            <v>Market</v>
          </cell>
          <cell r="F3052" t="str">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ell>
        </row>
        <row r="3053">
          <cell r="B3053" t="str">
            <v>JC102967</v>
          </cell>
          <cell r="C3053" t="str">
            <v>Executive</v>
          </cell>
          <cell r="D3053" t="str">
            <v>System Executive</v>
          </cell>
          <cell r="E3053" t="str">
            <v>Market</v>
          </cell>
          <cell r="F3053" t="str">
            <v>Plans, directs, coordinates, and oversees system operational, clinical, and cultural activities in the organization, ensuring development and implementation of efficient operations and cost-effective systems to meet current and future needs of the organization.</v>
          </cell>
        </row>
        <row r="3054">
          <cell r="B3054" t="str">
            <v>JC103132</v>
          </cell>
          <cell r="C3054" t="str">
            <v>Executive</v>
          </cell>
          <cell r="D3054" t="str">
            <v>System Executive</v>
          </cell>
          <cell r="E3054" t="str">
            <v>Market</v>
          </cell>
          <cell r="F3054" t="str">
            <v>Leads and participates with a team of regional physician advisors to ensure the correct, accurate, and timely documentation for appropriate reimbursement and denial prevention for multiple ministries. Assists case managers and other physicians and physician advisors with utilization management, discharge activities and documentation accuracy.</v>
          </cell>
        </row>
        <row r="3055">
          <cell r="B3055" t="str">
            <v>JC103439</v>
          </cell>
          <cell r="C3055" t="str">
            <v>Nursing &amp; Education</v>
          </cell>
          <cell r="D3055" t="str">
            <v>Registered Nurses</v>
          </cell>
          <cell r="E3055" t="str">
            <v>Market</v>
          </cell>
          <cell r="F3055" t="str">
            <v>Develops short-term and long-term patient services and nursing goals/plans ensuring alignment with broader organization priorities for Saint Louis University and St. Mary’s Ministries across our academic integrated platform. Leads and directs nursing strategic priorities, patient care practices/standards, and clinical outcomes. Promotes patient, employee, and physician satisfaction. Implements evidence-based nursing practice standards and guidelines across the academic platform in alignment with the standards of care to ensure the safe delivery of quality patient care.</v>
          </cell>
        </row>
        <row r="3056">
          <cell r="B3056" t="str">
            <v>JC102919</v>
          </cell>
          <cell r="C3056" t="str">
            <v>Nursing &amp; Education</v>
          </cell>
          <cell r="D3056" t="str">
            <v>Registered Nurses</v>
          </cell>
          <cell r="E3056" t="str">
            <v>Market</v>
          </cell>
          <cell r="F3056" t="str">
            <v>Provide leadership for advancing, developing, refining, and innovating nursing clinical delivery operations throughout the Ambulatory/Medical Group care settings in accordance with nursing policies and procedures. Oversees ambulatory patient care, ensuring alignment of goals and outcome measures with the region and system.   Brings the acute and ambulatory care settings together to create seamless care pathways for patients; develops and implements the organization’s plan for providing nursing and other clinical care to patients for all ambulatory based programs.</v>
          </cell>
        </row>
        <row r="3057">
          <cell r="B3057" t="str">
            <v>JC103131</v>
          </cell>
          <cell r="C3057" t="str">
            <v>Nursing &amp; Education</v>
          </cell>
          <cell r="D3057" t="str">
            <v>Registered Nurses</v>
          </cell>
          <cell r="E3057" t="str">
            <v>Market</v>
          </cell>
          <cell r="F3057" t="str">
            <v>Develops strategy and provides leadership for the nursing processes across the organization. Develops short- and long-term Nursing goals and plans ensuring alignment with broader organization priorities. Utilizes metrics and organization vision to lead and direct strategic nursing practice and standards, patient safety, clinical outcomes and patient, employee and provider satisfaction. Develops and implements nursing practice standards and guidelines across organization to ensure the safe provision of quality patient care. Challenges assumptions and standards of business to improve overall effectiveness and service to organization customers.</v>
          </cell>
        </row>
        <row r="3058">
          <cell r="B3058" t="str">
            <v>JC101812</v>
          </cell>
          <cell r="C3058" t="str">
            <v>Nursing &amp; Education</v>
          </cell>
          <cell r="D3058" t="str">
            <v>Registered Nurses</v>
          </cell>
          <cell r="E3058" t="str">
            <v>Market</v>
          </cell>
          <cell r="F3058" t="str">
            <v>Develops short- and long-term patient services and nursing goals and plans ensuring alignment with broader organization priorities. Utilizes metrics and organization vision to lead and direct strategic nursing and patient care practice and standards, patient safety, clinical outcomes and patient, employee and physician satisfaction. Develops and implements patient services and nursing practice standards and guidelines across organization to ensure the safe provision of quality patient care.</v>
          </cell>
        </row>
        <row r="3059">
          <cell r="B3059" t="str">
            <v>JC103415</v>
          </cell>
          <cell r="C3059" t="str">
            <v>Finance and Business Informatics</v>
          </cell>
          <cell r="D3059" t="str">
            <v>Revenue Cycle and Business Office</v>
          </cell>
          <cell r="E3059" t="str">
            <v>Market</v>
          </cell>
          <cell r="F3059" t="str">
            <v>Develops short-term and long-term strategic goals and plans ensuring alignment with broader organizational priorities. Utilizes metrics and organization vision to lead and direct revenue management activities including the design and management of patient financial experience within the Revenue Cycle Organization (RCO). Provides strategic vision to revenue cycle operations and leads all activities in collaboration with leaders within the RCO and across the organization. Builds and supports patient financial experience team members and creates a positive and just culture. Challenges assumptions and standards of business in an effort to improve overall operational effectiveness and service to customers.</v>
          </cell>
        </row>
        <row r="3060">
          <cell r="B3060" t="str">
            <v>JC102700</v>
          </cell>
          <cell r="C3060" t="str">
            <v>Nursing &amp; Education</v>
          </cell>
          <cell r="D3060" t="str">
            <v>Registered Nurses</v>
          </cell>
          <cell r="E3060" t="str">
            <v>Market</v>
          </cell>
          <cell r="F3060" t="str">
            <v>Executive responsibility within the health system for the strategy,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ell>
        </row>
        <row r="3061">
          <cell r="B3061" t="str">
            <v>JC101055</v>
          </cell>
          <cell r="C3061" t="str">
            <v>Executive</v>
          </cell>
          <cell r="D3061" t="str">
            <v>System Executive</v>
          </cell>
          <cell r="E3061" t="str">
            <v>Market</v>
          </cell>
          <cell r="F3061" t="str">
            <v>The Vice President, Pharmacy Services, leads the strategic direction for all SSM Health Pharmacy and medication management services across the continuum of care and system-wide. Medication Management to include all aspects of pharmacy.</v>
          </cell>
        </row>
        <row r="3062">
          <cell r="B3062" t="str">
            <v>JC102445</v>
          </cell>
          <cell r="C3062" t="str">
            <v>Marketing, Communications, and Philanthropy</v>
          </cell>
          <cell r="D3062" t="str">
            <v>Philanthropy</v>
          </cell>
          <cell r="E3062" t="str">
            <v>Market</v>
          </cell>
          <cell r="F3062" t="str">
            <v>Serve as the System executive leader for the growth and development of philanthropy through the Foundations across SSM Health.    The leader in this role will be a visible, charismatic, strategic, and innovative fundraising executive, with the ability to develop strong collaborative partnerships and engage staff across the organization.    Must understand the value of serving as a resource to the individual ministry and regional foundations to ensure their success, while also providing broader leadership at the system level to help grow development and enhance all aspects of the system foundation.</v>
          </cell>
        </row>
        <row r="3063">
          <cell r="B3063" t="str">
            <v>JC101113</v>
          </cell>
          <cell r="C3063" t="str">
            <v>Marketing, Communications, and Philanthropy</v>
          </cell>
          <cell r="D3063" t="str">
            <v>Philanthropy</v>
          </cell>
          <cell r="E3063" t="str">
            <v>Market</v>
          </cell>
          <cell r="F3063" t="str">
            <v>Provides leadership and strategic direction for philanthropy and across multiple foundations within a region.  Develops short- and long-term philanthropy goals and plans ensuring alignment with broader organization priorities.  Utilizes metrics and organization vision to lead and direct strategic philanthropy practice and standards.  Provides broad leadership at the regional level to help grow department and enhance all aspects of the system philanthropy goals.</v>
          </cell>
        </row>
        <row r="3064">
          <cell r="B3064" t="str">
            <v>JC102638</v>
          </cell>
          <cell r="C3064" t="str">
            <v>Strategy &amp; Transformation</v>
          </cell>
          <cell r="D3064" t="str">
            <v>Transformation</v>
          </cell>
          <cell r="E3064" t="str">
            <v>Market</v>
          </cell>
          <cell r="F3064" t="str">
            <v>In conjunction with SSM Health’s System VP Medical Group and Population Health Operations, provides operational support for SSM Health’s value-based care strategies, goals and objectives.</v>
          </cell>
        </row>
        <row r="3065">
          <cell r="B3065" t="str">
            <v>JC101116</v>
          </cell>
          <cell r="C3065" t="str">
            <v>Executive</v>
          </cell>
          <cell r="D3065" t="str">
            <v>Medical Group Executive</v>
          </cell>
          <cell r="E3065" t="str">
            <v>Market</v>
          </cell>
          <cell r="F3065" t="str">
            <v>Develops short- and long-term primary care services goals and plans ensuring alignment with broader organization priorities. Provides leadership vision and guidance to leverage primary care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ell>
        </row>
        <row r="3066">
          <cell r="B3066" t="str">
            <v>JC101041</v>
          </cell>
          <cell r="C3066" t="str">
            <v>Nursing &amp; Education</v>
          </cell>
          <cell r="D3066" t="str">
            <v>Registered Nurses</v>
          </cell>
          <cell r="E3066" t="str">
            <v>Market</v>
          </cell>
          <cell r="F3066" t="str">
            <v>Develops and operationalizes short- and long-term goals and plans for nursing and advanced practice professional services ensuring alignment with broader organization priorities. Provides leadership vision and guidance to leverage nursing and advanced practice professional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ell>
        </row>
        <row r="3067">
          <cell r="B3067" t="str">
            <v>JC101117</v>
          </cell>
          <cell r="C3067" t="str">
            <v>Quality and Compliance</v>
          </cell>
          <cell r="D3067" t="str">
            <v>Quality/Compliance</v>
          </cell>
          <cell r="E3067" t="str">
            <v>Market</v>
          </cell>
          <cell r="F3067" t="str">
            <v>Develops short- and long-term goals and plans for patient safety and quality ensuring alignment with broader organization priorities. Utilizes metrics and organization vision to lead and direct strategic patient safety and quality practice and standards. Develops and implements patient safety and quality practice standards and guidelines across organization.</v>
          </cell>
        </row>
        <row r="3068">
          <cell r="B3068" t="str">
            <v>JC102685</v>
          </cell>
          <cell r="C3068" t="str">
            <v>Finance and Business Informatics</v>
          </cell>
          <cell r="D3068" t="str">
            <v>Revenue Cycle and Business Office</v>
          </cell>
          <cell r="E3068" t="str">
            <v>Market</v>
          </cell>
          <cell r="F3068" t="str">
            <v>Accountable for all aspects of revenue cycle operations performance, including the strategic leadership, oversight and optimization of hospital and ambulatory revenue cycle operations. Provides visionary leadership while fostering strong partnerships to ensure the accuracy and integrity of revenue processes. Partners with leadership to establish and deliver on the Revenue Cycle strategic vision in support of organizational goals.</v>
          </cell>
        </row>
        <row r="3069">
          <cell r="B3069" t="str">
            <v>JC102512</v>
          </cell>
          <cell r="C3069" t="str">
            <v>Executive</v>
          </cell>
          <cell r="D3069" t="str">
            <v>System Executive</v>
          </cell>
          <cell r="E3069" t="str">
            <v>Market</v>
          </cell>
          <cell r="F3069" t="str">
            <v>Position is responsible for strategic revenue management for SSM Health – including managed care contract price modeling, valuation of SSM accounts receivable, strategic pricing and revenue cycle analytics.  This individual serves a unique and important role in the SSM organization in partnering with managed care, system and regional finance as well as revenue cycle leadership; analytics identified by Revenue Management are key to identifying strategies for overall net revenue improvement for SSM.  This role serves as a resource and advisor in the navigation to financial strategy associated with value-based care.  This individual has leadership responsibility within the finance division and will lead a team to support the scope of this position.</v>
          </cell>
        </row>
        <row r="3070">
          <cell r="B3070" t="str">
            <v>JC102452</v>
          </cell>
          <cell r="C3070" t="str">
            <v>Strategy &amp; Transformation</v>
          </cell>
          <cell r="D3070" t="str">
            <v>Strategy and Business Development</v>
          </cell>
          <cell r="E3070" t="str">
            <v>Market</v>
          </cell>
          <cell r="F3070" t="str">
            <v>Reporting to the Chief Strategy Officer, the Vice President of Strategic Planning supports the development of short- and long-term strategic direction and priorities to advance the System’s Mission and Vision.  The Vice President of Strategic Planning leads the assessment of new business ventures and investments, developing forecasts of the impact of key decisions in terms of market share, service volumes, staffing, and short- and long-term financials.  The Vice President of Strategic Planning is accountable for Regional Strategic Planning efforts working with the Regional Strategy executives including providing Strategic advice and input to the Capital Planning Process.  Finally, the Vice President of Strategic Planning partners with Finance and Continuous Improvement leadership to monitor leading performance indicators and other metrics that inform strategic and operating decisions.</v>
          </cell>
        </row>
        <row r="3071">
          <cell r="B3071" t="str">
            <v>JC101051</v>
          </cell>
          <cell r="C3071" t="str">
            <v>Supply Chain Services</v>
          </cell>
          <cell r="D3071" t="str">
            <v>Supply Chain</v>
          </cell>
          <cell r="E3071" t="str">
            <v>Market</v>
          </cell>
          <cell r="F3071" t="str">
            <v>Provides overall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ell>
        </row>
        <row r="3072">
          <cell r="B3072" t="str">
            <v>JC100941</v>
          </cell>
          <cell r="C3072" t="str">
            <v>Supply Chain Services</v>
          </cell>
          <cell r="D3072" t="str">
            <v>Supply Chain</v>
          </cell>
          <cell r="E3072" t="str">
            <v>Market</v>
          </cell>
          <cell r="F3072" t="str">
            <v>Provides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ell>
        </row>
        <row r="3073">
          <cell r="B3073" t="str">
            <v>JC103248</v>
          </cell>
          <cell r="C3073" t="str">
            <v>Executive</v>
          </cell>
          <cell r="D3073" t="str">
            <v>Regional Executive</v>
          </cell>
          <cell r="E3073" t="str">
            <v>Market</v>
          </cell>
          <cell r="F3073" t="str">
            <v>Responsible for the system infrastructure, including networks, data-center, cloud, and telephony.   Drives the strategic plan as it related to the technology fabric of the organization.  Drives and innovates the short-term and long-term strategic plan as it relates to technology.  Has ownership of the current and future state enterprise architecture process for the entire IT organization.  Fosters the integration of information technology capabilities throughout the organization.  Collaborates on short- and long-term IT goals and ensures alignment with organizational KPIs and goals.  Actively participates in employee engagement and leadership development of their team to ensure continued growth and innovation in this space.</v>
          </cell>
        </row>
        <row r="3074">
          <cell r="B3074" t="str">
            <v>JC101123</v>
          </cell>
          <cell r="C3074" t="str">
            <v>Human Resources</v>
          </cell>
          <cell r="D3074" t="str">
            <v>Total Rewards</v>
          </cell>
          <cell r="E3074" t="str">
            <v>Market</v>
          </cell>
          <cell r="F3074" t="str">
            <v>Develops short-term and long-term Human Resources total rewards goals and plans ensuring alignment with broader organization priorities. Utilizes metrics and organization vision to lead and direct total rewards activities.</v>
          </cell>
        </row>
        <row r="3075">
          <cell r="B3075" t="str">
            <v>JC101050</v>
          </cell>
          <cell r="C3075" t="str">
            <v>Finance and Business Informatics</v>
          </cell>
          <cell r="D3075" t="str">
            <v>Treasury and Investment</v>
          </cell>
          <cell r="E3075" t="str">
            <v>Market</v>
          </cell>
          <cell r="F3075" t="str">
            <v>The Vice President, Treasury and Chief Investment Officer plays a critical leadership role in managing the health system's financial sustainability and strategic growth. This executive will oversee enterprise-wide treasury operations, lead capital planning initiatives, and manage corporate and endowment investment strategies to support clinical, operational, and community goals. The VP will ensure that liquidity, risk management, and investment strategies align with the organization’s mission and long-term financial health.</v>
          </cell>
        </row>
        <row r="3076">
          <cell r="B3076" t="str">
            <v>JC101124</v>
          </cell>
          <cell r="C3076" t="str">
            <v>Supply Chain Services</v>
          </cell>
          <cell r="D3076" t="str">
            <v>Supply Chain</v>
          </cell>
          <cell r="E3076" t="str">
            <v>Market</v>
          </cell>
          <cell r="F3076" t="str">
            <v>Leads contract design, sourcing and supplier management efforts.  Develops and implements sourcing initiatives in collaboration with leadership across the organization.  Leads the sourcing, supplier management and implementation team that designs and drives the contracting efforts while advancing rapid deployment of those strategies.  Leads the strategic sourcing team through the development, promotion and implementation of strategies that engage aligned physicians, clinicians, administrators and leadership in contract strategy, design, negotiations, execution and performance monitoring.  Develops short- and long-term goals and plans ensuring alignment with broader organization priorities.</v>
          </cell>
        </row>
        <row r="3077">
          <cell r="B3077" t="str">
            <v>JC102575</v>
          </cell>
          <cell r="C3077" t="str">
            <v>Human Resources</v>
          </cell>
          <cell r="D3077" t="str">
            <v>Talent Management and Recruitment</v>
          </cell>
          <cell r="E3077" t="str">
            <v>Market</v>
          </cell>
          <cell r="F3077" t="str">
            <v>Responsible for Talent Acquisition strategy and Talent Management strategy.  Partnering with senior leadership, HR leaders, and other system leaders, ensures talent acquisition and talent management strategies and processes align with the Ministry’s talent philosophy and system priorities.  Leads teams in assessing, designing, implementing, measuring, and evaluating organizational and leadership development strategies, talent management, talent acquisition and experience strategies to empower optimal system performance and utilizes metrics and organization vision to lead and direct Talent Acquisition activities</v>
          </cell>
        </row>
        <row r="3078">
          <cell r="B3078" t="str">
            <v>JC102713</v>
          </cell>
          <cell r="C3078" t="str">
            <v>Patient Care Support</v>
          </cell>
          <cell r="D3078" t="str">
            <v>Patient Care Supt</v>
          </cell>
          <cell r="E3078" t="str">
            <v>508.00</v>
          </cell>
          <cell r="F3078" t="str">
            <v>Delivers durable medical equipment and supplies to patients homes and educates on the proper use of the equipment.  Performs warehouse duties including equipment and supply shipping, receiving, stocking, and transfers.</v>
          </cell>
        </row>
        <row r="3079">
          <cell r="B3079" t="str">
            <v>JC101720</v>
          </cell>
          <cell r="C3079" t="str">
            <v>Patient Care Support</v>
          </cell>
          <cell r="D3079" t="str">
            <v>Patient Care Supt</v>
          </cell>
          <cell r="E3079" t="str">
            <v>109.00</v>
          </cell>
          <cell r="F3079" t="str">
            <v>Provides screening and educational services for health fairs and companies we serve.</v>
          </cell>
        </row>
        <row r="3080">
          <cell r="B3080" t="str">
            <v>JC101415-H</v>
          </cell>
          <cell r="C3080" t="str">
            <v>Quality and Compliance</v>
          </cell>
          <cell r="D3080" t="str">
            <v>Quality/Compliance</v>
          </cell>
          <cell r="E3080" t="str">
            <v>113.00</v>
          </cell>
          <cell r="F3080" t="str">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ell>
        </row>
        <row r="3081">
          <cell r="B3081" t="str">
            <v>JC101415-S</v>
          </cell>
          <cell r="C3081" t="str">
            <v>Quality and Compliance</v>
          </cell>
          <cell r="D3081" t="str">
            <v>Quality/Compliance</v>
          </cell>
          <cell r="E3081" t="str">
            <v>113.00</v>
          </cell>
          <cell r="F3081" t="str">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ell>
        </row>
        <row r="3082">
          <cell r="B3082" t="str">
            <v>JC102589</v>
          </cell>
          <cell r="C3082" t="str">
            <v>Quality and Compliance</v>
          </cell>
          <cell r="D3082" t="str">
            <v>Quality/Compliance</v>
          </cell>
          <cell r="E3082" t="str">
            <v>114.00</v>
          </cell>
          <cell r="F3082" t="str">
            <v>Assists in the development, implementation, and maintenance of wellness programs for customers, employees, and the community. Collaborates with team members, health system and employer group leaders/members to provide appropriate resources to meet health care and wellness needs.</v>
          </cell>
        </row>
        <row r="3083">
          <cell r="B3083" t="str">
            <v>JC101686</v>
          </cell>
          <cell r="C3083" t="str">
            <v>Patient Care Support</v>
          </cell>
          <cell r="D3083" t="str">
            <v>Patient Care Supt</v>
          </cell>
          <cell r="E3083" t="str">
            <v>No Grade (H)</v>
          </cell>
          <cell r="F3083" t="str">
            <v>Under direct supervision, assists with the duties and responsibilities of the clinical role being studied. All work performed is reviewed by clinical supervisor or designee.</v>
          </cell>
        </row>
        <row r="3084">
          <cell r="B3084" t="str">
            <v>JC100301</v>
          </cell>
          <cell r="C3084" t="str">
            <v>Human Resources</v>
          </cell>
          <cell r="D3084" t="str">
            <v>Human Resources Administration</v>
          </cell>
          <cell r="E3084" t="str">
            <v>122.00</v>
          </cell>
          <cell r="F3084" t="str">
            <v>Researches innovative idea solutions, consistently looking at ‘what is new’, and getting connected in the Workday community for best practices around what is best for the employee experience.  Performs complex configuration to transform and optimize Workday processes to continually improve the end user experience.</v>
          </cell>
        </row>
        <row r="3085">
          <cell r="B3085" t="str">
            <v>JC102753</v>
          </cell>
          <cell r="C3085" t="str">
            <v>Human Resources</v>
          </cell>
          <cell r="D3085" t="str">
            <v>Human Resources Administration</v>
          </cell>
          <cell r="E3085" t="str">
            <v>118.00</v>
          </cell>
          <cell r="F3085" t="str">
            <v>Serves as first line of support for end-users on HR data and reporting.  Performs analytics, reporting and testing design and generates a variety of standard and ad-hoc reports.  Produces easy-to-understand visualizations, reports, and summaries for HR and business leaders.</v>
          </cell>
        </row>
        <row r="3086">
          <cell r="B3086" t="str">
            <v>JC103311</v>
          </cell>
          <cell r="C3086" t="str">
            <v>Human Resources</v>
          </cell>
          <cell r="D3086" t="str">
            <v>Human Resources Administration</v>
          </cell>
          <cell r="E3086" t="str">
            <v>119.00</v>
          </cell>
          <cell r="F3086" t="str">
            <v>Ensures the effective and efficient service delivery of Human Capital Management system workstreams. Analyzes and interprets core Human Capital Management system and data to provide the Human Resources Operations Team decision support with trend analytics, audit reporting, and workflow strategies or enhancements. Supports the creation and optimization of robust processes, user testing ownership and project management best practices.</v>
          </cell>
        </row>
        <row r="3087">
          <cell r="B3087" t="str">
            <v>JC103655</v>
          </cell>
          <cell r="C3087" t="str">
            <v>Human Resources</v>
          </cell>
          <cell r="D3087" t="str">
            <v>Human Resources Administration</v>
          </cell>
          <cell r="E3087" t="str">
            <v>117.00</v>
          </cell>
          <cell r="F3087" t="str">
            <v>Maintains and manages Human Resources data within the Workday platform with a high degree of accuracy and attention to detail. Ensures data integrity through timely updates and meticulous record maintenance, supporting seamless business operations and enabling leadership to make informed human capital decisions. Upholds data quality standards and ensuring reporting accuracy across all Workday-driven processes.</v>
          </cell>
        </row>
        <row r="3088">
          <cell r="B3088" t="str">
            <v>JC103487</v>
          </cell>
          <cell r="C3088" t="str">
            <v>Human Resources</v>
          </cell>
          <cell r="D3088" t="str">
            <v>Human Resources Administration</v>
          </cell>
          <cell r="E3088" t="str">
            <v>124.00</v>
          </cell>
          <cell r="F3088" t="str">
            <v>Provides technical and functional expertise in the design and implementation of customized reporting and analytics products supporting Human Resources (HR) initiatives and data for varying levels of leadership system wide. Analyzes and optimizes the user experience for real time business need insights, ensuring organizational leadership has necessary information to make informed business and strategic decisions. Authors user stories, creates process flow documentation, and communicates complex topics to help advance our reporting skills and building predictive analytics and technical capabilities.</v>
          </cell>
        </row>
        <row r="3089">
          <cell r="B3089" t="str">
            <v>JC103150</v>
          </cell>
          <cell r="C3089" t="str">
            <v>Human Resources</v>
          </cell>
          <cell r="D3089" t="str">
            <v>Human Resources Administration</v>
          </cell>
          <cell r="E3089" t="str">
            <v>124.00</v>
          </cell>
          <cell r="F3089" t="str">
            <v>Creates simple to complex integrations in and out of a variety of HR Systems, utilizing research, data analysis and best practices to assess system wide impact and provide high functionality.  Communicates the integration workflow and necessary process with key stakeholders to ensure exceptional data integrity and service.</v>
          </cell>
        </row>
        <row r="3090">
          <cell r="B3090" t="str">
            <v>JC103706</v>
          </cell>
          <cell r="C3090" t="str">
            <v>Human Resources</v>
          </cell>
          <cell r="D3090" t="str">
            <v>Human Resources Administration</v>
          </cell>
          <cell r="E3090" t="str">
            <v>123.00</v>
          </cell>
          <cell r="F3090" t="str">
            <v>Assists with the development and implementation of advanced analytics strategies within the Workday HCM system. This role is responsible for the creation, analysis, and interpretation of HR data, and for translating to leadership along with recommendations so actionable insights can be implemented to enhance workforce planning, talent management, and overall organizational performance.</v>
          </cell>
        </row>
        <row r="3091">
          <cell r="B3091" t="str">
            <v>JC103518</v>
          </cell>
          <cell r="C3091" t="str">
            <v>Human Resources</v>
          </cell>
          <cell r="D3091" t="str">
            <v>Human Resources Administration</v>
          </cell>
          <cell r="E3091" t="str">
            <v>120.00</v>
          </cell>
          <cell r="F3091" t="str">
            <v>Supports collaboration between cross-functional teams, including human resources, information technology, centers of excellence, and business leaders, to optimize Workday applications. Ensures Workday aligns with the organization’s business objectives and enhances operational efficiency.</v>
          </cell>
        </row>
        <row r="3092">
          <cell r="B3092" t="str">
            <v>JC102743</v>
          </cell>
          <cell r="C3092" t="str">
            <v>Human Resources</v>
          </cell>
          <cell r="D3092" t="str">
            <v>Human Resources Administration</v>
          </cell>
          <cell r="E3092" t="str">
            <v>121.00</v>
          </cell>
          <cell r="F3092" t="str">
            <v>Responsible for collaborating with diverse cross-functional teams, including human resources, information technology, centers of excellence, and business leaders, to optimize Workday applications. Ensures Workday aligns with the organization’s business objectives and enhances operational efficiency. Uses comprehensive understanding of the drivers and capabilities of our business, both current and future states, to define business outcomes that align with company overall strategy.</v>
          </cell>
        </row>
        <row r="3093">
          <cell r="B3093" t="str">
            <v>JC103151</v>
          </cell>
          <cell r="C3093" t="str">
            <v>Human Resources</v>
          </cell>
          <cell r="D3093" t="str">
            <v>Human Resources Administration</v>
          </cell>
          <cell r="E3093" t="str">
            <v>122.00</v>
          </cell>
          <cell r="F3093" t="str">
            <v>Designs and maintains complex security configurations and ensures Workday roles are accurately assigned to appropriate end users based upon multiple factors.  Resolves user security access concerns with high level of detail to minimize unnecessary risk exposure of sensitive data.  Designs new security solutions as integrations are implemented.  Reviews business practices to ensure accuracy, usability, and overall customer experience.</v>
          </cell>
        </row>
        <row r="3094">
          <cell r="B3094" t="str">
            <v>JC101416-S</v>
          </cell>
          <cell r="C3094" t="str">
            <v>Human Resources</v>
          </cell>
          <cell r="D3094" t="str">
            <v>Total Rewards</v>
          </cell>
          <cell r="E3094" t="str">
            <v>116.00</v>
          </cell>
          <cell r="F3094" t="str">
            <v>Supports a comprehensive post-injury and return-to-work program focusing on optimal outcomes in collaboration with key stakeholders.</v>
          </cell>
        </row>
        <row r="3095">
          <cell r="B3095" t="str">
            <v>JC103649</v>
          </cell>
          <cell r="C3095" t="str">
            <v>Performance Excellence</v>
          </cell>
          <cell r="D3095" t="str">
            <v>Workforce Management</v>
          </cell>
          <cell r="E3095" t="str">
            <v>120.00</v>
          </cell>
          <cell r="F3095" t="str">
            <v>Supports the organization’s mission through technical oversight of a dynamic workforce management solution that has unified timekeeping, attendance, labor and scheduling in a single, integrated platform. This role will act as the bridge between enterprise stakeholders and the technical team, driving adoption and optimization of the workforce platform to meet business needs.</v>
          </cell>
        </row>
        <row r="3096">
          <cell r="B3096" t="str">
            <v>JC103633</v>
          </cell>
          <cell r="C3096" t="str">
            <v>Performance Excellence</v>
          </cell>
          <cell r="D3096" t="str">
            <v>Workforce Management</v>
          </cell>
          <cell r="E3096" t="str">
            <v>122.00</v>
          </cell>
          <cell r="F3096" t="str">
            <v>Supports the organization’s mission through strategic oversight of a dynamic workforce management solution that has unified timekeeping, attendance, labor and scheduling in a single, integrated platform. This critical role will act as the bridge between enterprise stakeholders and the technical team, driving adoption and optimization of the workforce platform to meet business needs.</v>
          </cell>
        </row>
        <row r="3097">
          <cell r="B3097" t="str">
            <v>JC103639</v>
          </cell>
          <cell r="C3097" t="str">
            <v>Performance Excellence</v>
          </cell>
          <cell r="D3097" t="str">
            <v>Workforce Management</v>
          </cell>
          <cell r="E3097" t="str">
            <v>Market</v>
          </cell>
          <cell r="F3097" t="str">
            <v>Leads the organization's workforce strategy and operations (WSO) team with responsibility for labor strategies, unified workforce management system, resource pools and deployment, and external workforce, including on-demand and contingent labor portfolios. Implements staffing strategies that promote caregiver flexibility, increased shift fill rates, and reduced labor spend. Oversees workforce strategy and operations education program. Engages with key executive leaders for achievement of workforce strategy initiatives.</v>
          </cell>
        </row>
        <row r="3098">
          <cell r="B3098" t="str">
            <v>JC102801</v>
          </cell>
          <cell r="C3098" t="str">
            <v>Performance Excellence</v>
          </cell>
          <cell r="D3098" t="str">
            <v>Workforce Management</v>
          </cell>
          <cell r="E3098" t="str">
            <v>124.00</v>
          </cell>
          <cell r="F3098" t="str">
            <v>Oversees workforce optimization efforts across the enterprise. Supports operational leaders to assist in moving labor performance closer to established budgeted objectives and performance levels. Facilitates both internal and external leading practices, and introducing new techniques and approaches to reduce waste, improve productivity and facilitate cost savings with implementation support. Mentors and consults with leaders system-wide who may need assistance and guidance in developing workforce benchmarks and determining what changes are needed to reach those workforce benchmarks. Helps implement a system-wide approach to productivity and workforce optimization including creating standardized philosophy, models, systems, training, guidance, tools and techniques.</v>
          </cell>
        </row>
        <row r="3099">
          <cell r="B3099" t="str">
            <v>JC103712</v>
          </cell>
          <cell r="C3099" t="str">
            <v>Performance Excellence</v>
          </cell>
          <cell r="D3099" t="str">
            <v>Workforce Management</v>
          </cell>
          <cell r="E3099" t="str">
            <v>122.00</v>
          </cell>
          <cell r="F3099" t="str">
            <v>Supports the organization’s mission through strategic oversight of enterprise-wide workforce initiatives. Drives labor optimization across clinical and non-clinical functions, focusing on scheduling practices, resource utilization, flexible staffing models, and contingent labor support to achieve operational efficiency and alignment with business needs.</v>
          </cell>
        </row>
        <row r="3100">
          <cell r="B3100" t="str">
            <v>JC103713</v>
          </cell>
          <cell r="C3100" t="str">
            <v>Performance Excellence</v>
          </cell>
          <cell r="D3100" t="str">
            <v>Workforce Management</v>
          </cell>
          <cell r="E3100" t="str">
            <v>123.00</v>
          </cell>
          <cell r="F3100" t="str">
            <v>Supports the organization’s mission through strategic leadership of enterprise-wide workforce initiatives. Drives labor optimization and efficiency across clinical and non-clinical functions, with a focus on contingent labor strategies, flexible staffing models, and innovative workforce solutions. Serves as a key advisor and liaison to organizational leaders, ensuring alignment of workforce programs with business priorities, and operational goals. Oversees the design, implementation, and sustainment of labor strategies that enhance flexibility, reduce costs, and improve caregiver experience.  Engages with key leaders to ensure optimal labor utilization, cost-effectiveness, regulatory compliance, and consistent practices across all clinical and/or non-clinical functions, including contingent labor programs aligned with evolving demands.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74"/>
  <sheetViews>
    <sheetView tabSelected="1" zoomScale="90" zoomScaleNormal="90" workbookViewId="0">
      <pane ySplit="4" topLeftCell="A5" activePane="bottomLeft" state="frozen"/>
      <selection pane="bottomLeft" activeCell="Q2" sqref="Q1:Q1048576"/>
    </sheetView>
  </sheetViews>
  <sheetFormatPr defaultColWidth="8.85546875" defaultRowHeight="15" x14ac:dyDescent="0.25"/>
  <cols>
    <col min="1" max="1" width="12.7109375" style="3" bestFit="1" customWidth="1"/>
    <col min="2" max="3" width="9.7109375" style="3" bestFit="1" customWidth="1"/>
    <col min="4" max="4" width="13.28515625" style="3" bestFit="1" customWidth="1"/>
    <col min="5" max="5" width="13.5703125" style="3" bestFit="1" customWidth="1"/>
    <col min="6" max="6" width="23.28515625" style="3" customWidth="1"/>
    <col min="7" max="7" width="13.5703125" style="3" hidden="1" customWidth="1"/>
    <col min="8" max="8" width="13.5703125" style="3" customWidth="1"/>
    <col min="9" max="9" width="18.7109375" style="3" customWidth="1"/>
    <col min="10" max="10" width="25" style="3" customWidth="1"/>
    <col min="11" max="11" width="12.5703125" style="3" hidden="1" customWidth="1"/>
    <col min="12" max="12" width="11" style="3" customWidth="1"/>
    <col min="13" max="13" width="11.7109375" style="3" customWidth="1"/>
    <col min="14" max="14" width="16.85546875" style="3" customWidth="1"/>
    <col min="15" max="15" width="12.28515625" style="3" hidden="1" customWidth="1"/>
    <col min="16" max="16" width="9.7109375" style="3" bestFit="1" customWidth="1"/>
    <col min="17" max="17" width="10.5703125" style="3" hidden="1" customWidth="1"/>
    <col min="18" max="18" width="14.140625" style="3" customWidth="1"/>
    <col min="19" max="19" width="11.28515625" style="3" customWidth="1"/>
    <col min="20" max="20" width="30.85546875" style="3" customWidth="1"/>
    <col min="21" max="45" width="8.85546875" style="3" customWidth="1"/>
    <col min="46" max="16384" width="8.85546875" style="3"/>
  </cols>
  <sheetData>
    <row r="1" spans="1:24" s="2" customFormat="1" ht="76.150000000000006" customHeight="1" x14ac:dyDescent="0.25">
      <c r="A1" s="30" t="s">
        <v>10120</v>
      </c>
      <c r="B1" s="31"/>
      <c r="C1" s="31"/>
      <c r="D1" s="31"/>
      <c r="E1" s="31"/>
      <c r="F1" s="31"/>
      <c r="G1" s="31"/>
      <c r="H1" s="31"/>
      <c r="I1" s="31"/>
      <c r="J1" s="31"/>
      <c r="K1" s="31"/>
      <c r="L1" s="31"/>
      <c r="M1" s="31"/>
      <c r="N1" s="31"/>
      <c r="O1" s="31"/>
      <c r="P1" s="31"/>
      <c r="Q1" s="31"/>
      <c r="R1" s="31"/>
      <c r="S1" s="31"/>
      <c r="T1" s="31"/>
      <c r="U1" s="1"/>
      <c r="V1" s="1"/>
      <c r="W1" s="1"/>
      <c r="X1" s="1"/>
    </row>
    <row r="2" spans="1:24" ht="75" customHeight="1" x14ac:dyDescent="0.25">
      <c r="A2" s="9" t="s">
        <v>7</v>
      </c>
      <c r="B2" s="9" t="s">
        <v>7</v>
      </c>
      <c r="C2" s="9" t="s">
        <v>7</v>
      </c>
      <c r="D2" s="9" t="s">
        <v>7</v>
      </c>
      <c r="E2" s="9" t="s">
        <v>7</v>
      </c>
      <c r="F2" s="9" t="s">
        <v>7</v>
      </c>
      <c r="G2" s="21" t="s">
        <v>5617</v>
      </c>
      <c r="H2" s="21" t="s">
        <v>5617</v>
      </c>
      <c r="I2" s="9" t="s">
        <v>7</v>
      </c>
      <c r="J2" s="9" t="s">
        <v>7</v>
      </c>
      <c r="K2" s="21" t="s">
        <v>5617</v>
      </c>
      <c r="L2" s="21" t="s">
        <v>6803</v>
      </c>
      <c r="M2" s="21" t="s">
        <v>5803</v>
      </c>
      <c r="N2" s="9" t="s">
        <v>7</v>
      </c>
      <c r="O2" s="21" t="s">
        <v>6803</v>
      </c>
      <c r="P2" s="9" t="s">
        <v>7</v>
      </c>
      <c r="Q2" s="21" t="s">
        <v>6803</v>
      </c>
      <c r="R2" s="9" t="s">
        <v>7</v>
      </c>
      <c r="S2" s="9" t="s">
        <v>7</v>
      </c>
      <c r="T2" s="10" t="s">
        <v>10</v>
      </c>
    </row>
    <row r="3" spans="1:24" s="4" customFormat="1" ht="41.45" customHeight="1" x14ac:dyDescent="0.25">
      <c r="A3" s="5" t="s">
        <v>0</v>
      </c>
      <c r="B3" s="5" t="s">
        <v>5</v>
      </c>
      <c r="C3" s="5" t="s">
        <v>6</v>
      </c>
      <c r="D3" s="5" t="s">
        <v>1</v>
      </c>
      <c r="E3" s="5" t="s">
        <v>2</v>
      </c>
      <c r="F3" s="5" t="s">
        <v>14</v>
      </c>
      <c r="G3" s="5" t="s">
        <v>17</v>
      </c>
      <c r="H3" s="5" t="s">
        <v>15</v>
      </c>
      <c r="I3" s="5" t="s">
        <v>16</v>
      </c>
      <c r="J3" s="5" t="s">
        <v>10114</v>
      </c>
      <c r="K3" s="28" t="s">
        <v>10118</v>
      </c>
      <c r="L3" s="5" t="s">
        <v>5809</v>
      </c>
      <c r="M3" s="28" t="s">
        <v>10119</v>
      </c>
      <c r="N3" s="5" t="s">
        <v>10115</v>
      </c>
      <c r="O3" s="5" t="s">
        <v>10113</v>
      </c>
      <c r="P3" s="5" t="s">
        <v>10116</v>
      </c>
      <c r="Q3" s="5" t="s">
        <v>5801</v>
      </c>
      <c r="R3" s="5" t="s">
        <v>5802</v>
      </c>
      <c r="S3" s="20" t="s">
        <v>10117</v>
      </c>
      <c r="T3" s="5" t="s">
        <v>9</v>
      </c>
    </row>
    <row r="4" spans="1:24" x14ac:dyDescent="0.25">
      <c r="A4" s="11" t="s">
        <v>5618</v>
      </c>
      <c r="B4" s="12">
        <v>123456</v>
      </c>
      <c r="C4" s="12" t="s">
        <v>8</v>
      </c>
      <c r="D4" s="12" t="s">
        <v>3</v>
      </c>
      <c r="E4" s="12" t="s">
        <v>4</v>
      </c>
      <c r="F4" s="12" t="s">
        <v>13</v>
      </c>
      <c r="G4" s="12" t="s">
        <v>5615</v>
      </c>
      <c r="H4" s="12" t="s">
        <v>5616</v>
      </c>
      <c r="I4" s="12" t="s">
        <v>13</v>
      </c>
      <c r="J4" s="12" t="s">
        <v>13</v>
      </c>
      <c r="K4" s="12" t="s">
        <v>5615</v>
      </c>
      <c r="L4" s="14" t="s">
        <v>5815</v>
      </c>
      <c r="M4" s="13" t="s">
        <v>5804</v>
      </c>
      <c r="N4" s="12" t="s">
        <v>13</v>
      </c>
      <c r="O4" s="14" t="s">
        <v>10109</v>
      </c>
      <c r="P4" s="18">
        <v>35</v>
      </c>
      <c r="Q4" s="14" t="s">
        <v>5815</v>
      </c>
      <c r="R4" s="11" t="s">
        <v>5618</v>
      </c>
      <c r="S4" s="11" t="s">
        <v>5618</v>
      </c>
      <c r="T4" s="12"/>
    </row>
    <row r="5" spans="1:24" x14ac:dyDescent="0.25">
      <c r="A5" s="22"/>
      <c r="B5" s="23"/>
      <c r="C5" s="24"/>
      <c r="D5" s="24"/>
      <c r="E5" s="24"/>
      <c r="F5" s="25"/>
      <c r="G5" s="29" t="str">
        <f>IFERROR(VLOOKUP($F5,'Job Profiles'!$A$2:$B$3102,2,FALSE),"")</f>
        <v/>
      </c>
      <c r="H5" s="29" t="str">
        <f>IFERROR(VLOOKUP($F5,'Job Profiles'!$A$2:$G$3102,7,FALSE),"")</f>
        <v/>
      </c>
      <c r="I5" s="25"/>
      <c r="J5" s="25"/>
      <c r="K5" s="29" t="str">
        <f>IFERROR(VLOOKUP($J5,'Job Profiles'!$A$2:$B$3102,2,FALSE),"")</f>
        <v/>
      </c>
      <c r="L5" s="29" t="str">
        <f>IFERROR(VLOOKUP($J5,'Job Profiles'!$A$2:$G$3102,6,FALSE),"")</f>
        <v/>
      </c>
      <c r="M5" s="29" t="str">
        <f>IFERROR(VLOOKUP($J5,'Job Profiles'!$A$2:$G$3102,7,FALSE),"")</f>
        <v/>
      </c>
      <c r="N5" s="25"/>
      <c r="O5" s="29" t="str">
        <f>IFERROR(VLOOKUP($L5,Frequency!$A$2:$C$3,2,FALSE),"")</f>
        <v/>
      </c>
      <c r="P5" s="26"/>
      <c r="Q5" s="29" t="str">
        <f>IFERROR(VLOOKUP($L5,Frequency!$A$2:$C$3,3,FALSE),"")</f>
        <v/>
      </c>
      <c r="R5" s="22"/>
      <c r="S5" s="22"/>
      <c r="T5" s="24"/>
    </row>
    <row r="6" spans="1:24" x14ac:dyDescent="0.25">
      <c r="A6" s="22"/>
      <c r="B6" s="23"/>
      <c r="C6" s="24"/>
      <c r="D6" s="24"/>
      <c r="E6" s="24"/>
      <c r="F6" s="25"/>
      <c r="G6" s="29" t="str">
        <f>IFERROR(VLOOKUP($F6,'Job Profiles'!$A$2:$B$3102,2,FALSE),"")</f>
        <v/>
      </c>
      <c r="H6" s="29" t="str">
        <f>IFERROR(VLOOKUP($F6,'Job Profiles'!$A$2:$G$3102,7,FALSE),"")</f>
        <v/>
      </c>
      <c r="I6" s="25"/>
      <c r="J6" s="25"/>
      <c r="K6" s="29" t="str">
        <f>IFERROR(VLOOKUP($J6,'Job Profiles'!$A$2:$B$3102,2,FALSE),"")</f>
        <v/>
      </c>
      <c r="L6" s="29" t="str">
        <f>IFERROR(VLOOKUP($J6,'Job Profiles'!$A$2:$G$3102,6,FALSE),"")</f>
        <v/>
      </c>
      <c r="M6" s="29" t="str">
        <f>IFERROR(VLOOKUP($J6,'Job Profiles'!$A$2:$G$3102,7,FALSE),"")</f>
        <v/>
      </c>
      <c r="N6" s="25"/>
      <c r="O6" s="29" t="str">
        <f>IFERROR(VLOOKUP($L6,Frequency!$A$2:$C$3,2,FALSE),"")</f>
        <v/>
      </c>
      <c r="P6" s="26"/>
      <c r="Q6" s="29" t="str">
        <f>IFERROR(VLOOKUP($L6,Frequency!$A$2:$C$3,3,FALSE),"")</f>
        <v/>
      </c>
      <c r="R6" s="22"/>
      <c r="S6" s="22"/>
      <c r="T6" s="24"/>
    </row>
    <row r="7" spans="1:24" x14ac:dyDescent="0.25">
      <c r="A7" s="22"/>
      <c r="B7" s="23"/>
      <c r="C7" s="24"/>
      <c r="D7" s="24"/>
      <c r="E7" s="24"/>
      <c r="F7" s="25"/>
      <c r="G7" s="29" t="str">
        <f>IFERROR(VLOOKUP($F7,'Job Profiles'!$A$2:$B$3102,2,FALSE),"")</f>
        <v/>
      </c>
      <c r="H7" s="29" t="str">
        <f>IFERROR(VLOOKUP($F7,'Job Profiles'!$A$2:$G$3102,7,FALSE),"")</f>
        <v/>
      </c>
      <c r="I7" s="25"/>
      <c r="J7" s="25"/>
      <c r="K7" s="29" t="str">
        <f>IFERROR(VLOOKUP($J7,'Job Profiles'!$A$2:$B$3102,2,FALSE),"")</f>
        <v/>
      </c>
      <c r="L7" s="29" t="str">
        <f>IFERROR(VLOOKUP($J7,'Job Profiles'!$A$2:$G$3102,6,FALSE),"")</f>
        <v/>
      </c>
      <c r="M7" s="29" t="str">
        <f>IFERROR(VLOOKUP($J7,'Job Profiles'!$A$2:$G$3102,7,FALSE),"")</f>
        <v/>
      </c>
      <c r="N7" s="25"/>
      <c r="O7" s="29" t="str">
        <f>IFERROR(VLOOKUP($L7,Frequency!$A$2:$C$3,2,FALSE),"")</f>
        <v/>
      </c>
      <c r="P7" s="26"/>
      <c r="Q7" s="29" t="str">
        <f>IFERROR(VLOOKUP($L7,Frequency!$A$2:$C$3,3,FALSE),"")</f>
        <v/>
      </c>
      <c r="R7" s="22"/>
      <c r="S7" s="22"/>
      <c r="T7" s="24"/>
    </row>
    <row r="8" spans="1:24" x14ac:dyDescent="0.25">
      <c r="A8" s="22"/>
      <c r="B8" s="23"/>
      <c r="C8" s="24"/>
      <c r="D8" s="24"/>
      <c r="E8" s="24"/>
      <c r="F8" s="25"/>
      <c r="G8" s="29" t="str">
        <f>IFERROR(VLOOKUP($F8,'Job Profiles'!$A$2:$B$3102,2,FALSE),"")</f>
        <v/>
      </c>
      <c r="H8" s="29" t="str">
        <f>IFERROR(VLOOKUP($F8,'Job Profiles'!$A$2:$G$3102,7,FALSE),"")</f>
        <v/>
      </c>
      <c r="I8" s="25"/>
      <c r="J8" s="25"/>
      <c r="K8" s="29" t="str">
        <f>IFERROR(VLOOKUP($J8,'Job Profiles'!$A$2:$B$3102,2,FALSE),"")</f>
        <v/>
      </c>
      <c r="L8" s="29" t="str">
        <f>IFERROR(VLOOKUP($J8,'Job Profiles'!$A$2:$G$3102,6,FALSE),"")</f>
        <v/>
      </c>
      <c r="M8" s="29" t="str">
        <f>IFERROR(VLOOKUP($J8,'Job Profiles'!$A$2:$G$3102,7,FALSE),"")</f>
        <v/>
      </c>
      <c r="N8" s="25"/>
      <c r="O8" s="29" t="str">
        <f>IFERROR(VLOOKUP($L8,Frequency!$A$2:$C$3,2,FALSE),"")</f>
        <v/>
      </c>
      <c r="P8" s="26"/>
      <c r="Q8" s="29" t="str">
        <f>IFERROR(VLOOKUP($L8,Frequency!$A$2:$C$3,3,FALSE),"")</f>
        <v/>
      </c>
      <c r="R8" s="22"/>
      <c r="S8" s="22"/>
      <c r="T8" s="24"/>
    </row>
    <row r="9" spans="1:24" x14ac:dyDescent="0.25">
      <c r="A9" s="22"/>
      <c r="B9" s="23"/>
      <c r="C9" s="24"/>
      <c r="D9" s="24"/>
      <c r="E9" s="24"/>
      <c r="F9" s="25"/>
      <c r="G9" s="29" t="str">
        <f>IFERROR(VLOOKUP($F9,'Job Profiles'!$A$2:$B$3102,2,FALSE),"")</f>
        <v/>
      </c>
      <c r="H9" s="29" t="str">
        <f>IFERROR(VLOOKUP($F9,'Job Profiles'!$A$2:$G$3102,7,FALSE),"")</f>
        <v/>
      </c>
      <c r="I9" s="25"/>
      <c r="J9" s="25"/>
      <c r="K9" s="29" t="str">
        <f>IFERROR(VLOOKUP($J9,'Job Profiles'!$A$2:$B$3102,2,FALSE),"")</f>
        <v/>
      </c>
      <c r="L9" s="29" t="str">
        <f>IFERROR(VLOOKUP($J9,'Job Profiles'!$A$2:$G$3102,6,FALSE),"")</f>
        <v/>
      </c>
      <c r="M9" s="29" t="str">
        <f>IFERROR(VLOOKUP($J9,'Job Profiles'!$A$2:$G$3102,7,FALSE),"")</f>
        <v/>
      </c>
      <c r="N9" s="25"/>
      <c r="O9" s="29" t="str">
        <f>IFERROR(VLOOKUP($L9,Frequency!$A$2:$C$3,2,FALSE),"")</f>
        <v/>
      </c>
      <c r="P9" s="26"/>
      <c r="Q9" s="29" t="str">
        <f>IFERROR(VLOOKUP($L9,Frequency!$A$2:$C$3,3,FALSE),"")</f>
        <v/>
      </c>
      <c r="R9" s="22"/>
      <c r="S9" s="22"/>
      <c r="T9" s="24"/>
    </row>
    <row r="10" spans="1:24" x14ac:dyDescent="0.25">
      <c r="A10" s="22"/>
      <c r="B10" s="23"/>
      <c r="C10" s="24"/>
      <c r="D10" s="24"/>
      <c r="E10" s="24"/>
      <c r="F10" s="25"/>
      <c r="G10" s="29" t="str">
        <f>IFERROR(VLOOKUP($F10,'Job Profiles'!$A$2:$B$3102,2,FALSE),"")</f>
        <v/>
      </c>
      <c r="H10" s="29" t="str">
        <f>IFERROR(VLOOKUP($F10,'Job Profiles'!$A$2:$G$3102,7,FALSE),"")</f>
        <v/>
      </c>
      <c r="I10" s="25"/>
      <c r="J10" s="25"/>
      <c r="K10" s="29" t="str">
        <f>IFERROR(VLOOKUP($J10,'Job Profiles'!$A$2:$B$3102,2,FALSE),"")</f>
        <v/>
      </c>
      <c r="L10" s="29" t="str">
        <f>IFERROR(VLOOKUP($J10,'Job Profiles'!$A$2:$G$3102,6,FALSE),"")</f>
        <v/>
      </c>
      <c r="M10" s="29" t="str">
        <f>IFERROR(VLOOKUP($J10,'Job Profiles'!$A$2:$G$3102,7,FALSE),"")</f>
        <v/>
      </c>
      <c r="N10" s="25"/>
      <c r="O10" s="29" t="str">
        <f>IFERROR(VLOOKUP($L10,Frequency!$A$2:$C$3,2,FALSE),"")</f>
        <v/>
      </c>
      <c r="P10" s="26"/>
      <c r="Q10" s="29" t="str">
        <f>IFERROR(VLOOKUP($L10,Frequency!$A$2:$C$3,3,FALSE),"")</f>
        <v/>
      </c>
      <c r="R10" s="22"/>
      <c r="S10" s="22"/>
      <c r="T10" s="24"/>
    </row>
    <row r="11" spans="1:24" x14ac:dyDescent="0.25">
      <c r="A11" s="22"/>
      <c r="B11" s="23"/>
      <c r="C11" s="27"/>
      <c r="D11" s="24"/>
      <c r="E11" s="24"/>
      <c r="F11" s="25"/>
      <c r="G11" s="29" t="str">
        <f>IFERROR(VLOOKUP($F11,'Job Profiles'!$A$2:$B$3102,2,FALSE),"")</f>
        <v/>
      </c>
      <c r="H11" s="29" t="str">
        <f>IFERROR(VLOOKUP($F11,'Job Profiles'!$A$2:$G$3102,7,FALSE),"")</f>
        <v/>
      </c>
      <c r="I11" s="25"/>
      <c r="J11" s="25"/>
      <c r="K11" s="29" t="str">
        <f>IFERROR(VLOOKUP($J11,'Job Profiles'!$A$2:$B$3102,2,FALSE),"")</f>
        <v/>
      </c>
      <c r="L11" s="29" t="str">
        <f>IFERROR(VLOOKUP($J11,'Job Profiles'!$A$2:$G$3102,6,FALSE),"")</f>
        <v/>
      </c>
      <c r="M11" s="29" t="str">
        <f>IFERROR(VLOOKUP($J11,'Job Profiles'!$A$2:$G$3102,7,FALSE),"")</f>
        <v/>
      </c>
      <c r="N11" s="25"/>
      <c r="O11" s="29" t="str">
        <f>IFERROR(VLOOKUP($L11,Frequency!$A$2:$C$3,2,FALSE),"")</f>
        <v/>
      </c>
      <c r="P11" s="26"/>
      <c r="Q11" s="29" t="str">
        <f>IFERROR(VLOOKUP($L11,Frequency!$A$2:$C$3,3,FALSE),"")</f>
        <v/>
      </c>
      <c r="R11" s="22"/>
      <c r="S11" s="22"/>
      <c r="T11" s="24"/>
    </row>
    <row r="12" spans="1:24" x14ac:dyDescent="0.25">
      <c r="A12" s="22"/>
      <c r="B12" s="23"/>
      <c r="C12" s="24"/>
      <c r="D12" s="24"/>
      <c r="E12" s="24"/>
      <c r="F12" s="25"/>
      <c r="G12" s="29" t="str">
        <f>IFERROR(VLOOKUP($F12,'Job Profiles'!$A$2:$B$3102,2,FALSE),"")</f>
        <v/>
      </c>
      <c r="H12" s="29" t="str">
        <f>IFERROR(VLOOKUP($F12,'Job Profiles'!$A$2:$G$3102,7,FALSE),"")</f>
        <v/>
      </c>
      <c r="I12" s="25"/>
      <c r="J12" s="25"/>
      <c r="K12" s="29" t="str">
        <f>IFERROR(VLOOKUP($J12,'Job Profiles'!$A$2:$B$3102,2,FALSE),"")</f>
        <v/>
      </c>
      <c r="L12" s="29" t="str">
        <f>IFERROR(VLOOKUP($J12,'Job Profiles'!$A$2:$G$3102,6,FALSE),"")</f>
        <v/>
      </c>
      <c r="M12" s="29" t="str">
        <f>IFERROR(VLOOKUP($J12,'Job Profiles'!$A$2:$G$3102,7,FALSE),"")</f>
        <v/>
      </c>
      <c r="N12" s="25"/>
      <c r="O12" s="29" t="str">
        <f>IFERROR(VLOOKUP($L12,Frequency!$A$2:$C$3,2,FALSE),"")</f>
        <v/>
      </c>
      <c r="P12" s="26"/>
      <c r="Q12" s="29" t="str">
        <f>IFERROR(VLOOKUP($L12,Frequency!$A$2:$C$3,3,FALSE),"")</f>
        <v/>
      </c>
      <c r="R12" s="22"/>
      <c r="S12" s="22"/>
      <c r="T12" s="24"/>
    </row>
    <row r="13" spans="1:24" x14ac:dyDescent="0.25">
      <c r="A13" s="22"/>
      <c r="B13" s="23"/>
      <c r="C13" s="24"/>
      <c r="D13" s="24"/>
      <c r="E13" s="24"/>
      <c r="F13" s="25"/>
      <c r="G13" s="29" t="str">
        <f>IFERROR(VLOOKUP($F13,'Job Profiles'!$A$2:$B$3102,2,FALSE),"")</f>
        <v/>
      </c>
      <c r="H13" s="29" t="str">
        <f>IFERROR(VLOOKUP($F13,'Job Profiles'!$A$2:$G$3102,7,FALSE),"")</f>
        <v/>
      </c>
      <c r="I13" s="25"/>
      <c r="J13" s="25"/>
      <c r="K13" s="29" t="str">
        <f>IFERROR(VLOOKUP($J13,'Job Profiles'!$A$2:$B$3102,2,FALSE),"")</f>
        <v/>
      </c>
      <c r="L13" s="29" t="str">
        <f>IFERROR(VLOOKUP($J13,'Job Profiles'!$A$2:$G$3102,6,FALSE),"")</f>
        <v/>
      </c>
      <c r="M13" s="29" t="str">
        <f>IFERROR(VLOOKUP($J13,'Job Profiles'!$A$2:$G$3102,7,FALSE),"")</f>
        <v/>
      </c>
      <c r="N13" s="25"/>
      <c r="O13" s="29" t="str">
        <f>IFERROR(VLOOKUP($L13,Frequency!$A$2:$C$3,2,FALSE),"")</f>
        <v/>
      </c>
      <c r="P13" s="26"/>
      <c r="Q13" s="29" t="str">
        <f>IFERROR(VLOOKUP($L13,Frequency!$A$2:$C$3,3,FALSE),"")</f>
        <v/>
      </c>
      <c r="R13" s="22"/>
      <c r="S13" s="22"/>
      <c r="T13" s="24"/>
    </row>
    <row r="14" spans="1:24" x14ac:dyDescent="0.25">
      <c r="A14" s="22"/>
      <c r="B14" s="23"/>
      <c r="C14" s="24"/>
      <c r="D14" s="24"/>
      <c r="E14" s="24"/>
      <c r="F14" s="25"/>
      <c r="G14" s="29" t="str">
        <f>IFERROR(VLOOKUP($F14,'Job Profiles'!$A$2:$B$3102,2,FALSE),"")</f>
        <v/>
      </c>
      <c r="H14" s="29" t="str">
        <f>IFERROR(VLOOKUP($F14,'Job Profiles'!$A$2:$G$3102,7,FALSE),"")</f>
        <v/>
      </c>
      <c r="I14" s="25"/>
      <c r="J14" s="25"/>
      <c r="K14" s="29" t="str">
        <f>IFERROR(VLOOKUP($J14,'Job Profiles'!$A$2:$B$3102,2,FALSE),"")</f>
        <v/>
      </c>
      <c r="L14" s="29" t="str">
        <f>IFERROR(VLOOKUP($J14,'Job Profiles'!$A$2:$G$3102,6,FALSE),"")</f>
        <v/>
      </c>
      <c r="M14" s="29" t="str">
        <f>IFERROR(VLOOKUP($J14,'Job Profiles'!$A$2:$G$3102,7,FALSE),"")</f>
        <v/>
      </c>
      <c r="N14" s="25"/>
      <c r="O14" s="29" t="str">
        <f>IFERROR(VLOOKUP($L14,Frequency!$A$2:$C$3,2,FALSE),"")</f>
        <v/>
      </c>
      <c r="P14" s="26"/>
      <c r="Q14" s="29" t="str">
        <f>IFERROR(VLOOKUP($L14,Frequency!$A$2:$C$3,3,FALSE),"")</f>
        <v/>
      </c>
      <c r="R14" s="22"/>
      <c r="S14" s="22"/>
      <c r="T14" s="24"/>
    </row>
    <row r="15" spans="1:24" x14ac:dyDescent="0.25">
      <c r="A15" s="22"/>
      <c r="B15" s="23"/>
      <c r="C15" s="24"/>
      <c r="D15" s="24"/>
      <c r="E15" s="24"/>
      <c r="F15" s="25"/>
      <c r="G15" s="29" t="str">
        <f>IFERROR(VLOOKUP($F15,'Job Profiles'!$A$2:$B$3102,2,FALSE),"")</f>
        <v/>
      </c>
      <c r="H15" s="29" t="str">
        <f>IFERROR(VLOOKUP($F15,'Job Profiles'!$A$2:$G$3102,7,FALSE),"")</f>
        <v/>
      </c>
      <c r="I15" s="25"/>
      <c r="J15" s="25"/>
      <c r="K15" s="29" t="str">
        <f>IFERROR(VLOOKUP($J15,'Job Profiles'!$A$2:$B$3102,2,FALSE),"")</f>
        <v/>
      </c>
      <c r="L15" s="29" t="str">
        <f>IFERROR(VLOOKUP($J15,'Job Profiles'!$A$2:$G$3102,6,FALSE),"")</f>
        <v/>
      </c>
      <c r="M15" s="29" t="str">
        <f>IFERROR(VLOOKUP($J15,'Job Profiles'!$A$2:$G$3102,7,FALSE),"")</f>
        <v/>
      </c>
      <c r="N15" s="25"/>
      <c r="O15" s="29" t="str">
        <f>IFERROR(VLOOKUP($L15,Frequency!$A$2:$C$3,2,FALSE),"")</f>
        <v/>
      </c>
      <c r="P15" s="26"/>
      <c r="Q15" s="29" t="str">
        <f>IFERROR(VLOOKUP($L15,Frequency!$A$2:$C$3,3,FALSE),"")</f>
        <v/>
      </c>
      <c r="R15" s="22"/>
      <c r="S15" s="22"/>
      <c r="T15" s="24"/>
    </row>
    <row r="16" spans="1:24" x14ac:dyDescent="0.25">
      <c r="A16" s="22"/>
      <c r="B16" s="23"/>
      <c r="C16" s="24"/>
      <c r="D16" s="24"/>
      <c r="E16" s="24"/>
      <c r="F16" s="25"/>
      <c r="G16" s="29" t="str">
        <f>IFERROR(VLOOKUP($F16,'Job Profiles'!$A$2:$B$3102,2,FALSE),"")</f>
        <v/>
      </c>
      <c r="H16" s="29" t="str">
        <f>IFERROR(VLOOKUP($F16,'Job Profiles'!$A$2:$G$3102,7,FALSE),"")</f>
        <v/>
      </c>
      <c r="I16" s="25"/>
      <c r="J16" s="25"/>
      <c r="K16" s="29" t="str">
        <f>IFERROR(VLOOKUP($J16,'Job Profiles'!$A$2:$B$3102,2,FALSE),"")</f>
        <v/>
      </c>
      <c r="L16" s="29" t="str">
        <f>IFERROR(VLOOKUP($J16,'Job Profiles'!$A$2:$G$3102,6,FALSE),"")</f>
        <v/>
      </c>
      <c r="M16" s="29" t="str">
        <f>IFERROR(VLOOKUP($J16,'Job Profiles'!$A$2:$G$3102,7,FALSE),"")</f>
        <v/>
      </c>
      <c r="N16" s="25"/>
      <c r="O16" s="29" t="str">
        <f>IFERROR(VLOOKUP($L16,Frequency!$A$2:$C$3,2,FALSE),"")</f>
        <v/>
      </c>
      <c r="P16" s="26"/>
      <c r="Q16" s="29" t="str">
        <f>IFERROR(VLOOKUP($L16,Frequency!$A$2:$C$3,3,FALSE),"")</f>
        <v/>
      </c>
      <c r="R16" s="22"/>
      <c r="S16" s="22"/>
      <c r="T16" s="24"/>
    </row>
    <row r="17" spans="1:20" x14ac:dyDescent="0.25">
      <c r="A17" s="22"/>
      <c r="B17" s="23"/>
      <c r="C17" s="24"/>
      <c r="D17" s="24"/>
      <c r="E17" s="24"/>
      <c r="F17" s="25"/>
      <c r="G17" s="29" t="str">
        <f>IFERROR(VLOOKUP($F17,'Job Profiles'!$A$2:$B$3102,2,FALSE),"")</f>
        <v/>
      </c>
      <c r="H17" s="29" t="str">
        <f>IFERROR(VLOOKUP($F17,'Job Profiles'!$A$2:$G$3102,7,FALSE),"")</f>
        <v/>
      </c>
      <c r="I17" s="25"/>
      <c r="J17" s="25"/>
      <c r="K17" s="29" t="str">
        <f>IFERROR(VLOOKUP($J17,'Job Profiles'!$A$2:$B$3102,2,FALSE),"")</f>
        <v/>
      </c>
      <c r="L17" s="29" t="str">
        <f>IFERROR(VLOOKUP($J17,'Job Profiles'!$A$2:$G$3102,6,FALSE),"")</f>
        <v/>
      </c>
      <c r="M17" s="29" t="str">
        <f>IFERROR(VLOOKUP($J17,'Job Profiles'!$A$2:$G$3102,7,FALSE),"")</f>
        <v/>
      </c>
      <c r="N17" s="25"/>
      <c r="O17" s="29" t="str">
        <f>IFERROR(VLOOKUP($L17,Frequency!$A$2:$C$3,2,FALSE),"")</f>
        <v/>
      </c>
      <c r="P17" s="26"/>
      <c r="Q17" s="29" t="str">
        <f>IFERROR(VLOOKUP($L17,Frequency!$A$2:$C$3,3,FALSE),"")</f>
        <v/>
      </c>
      <c r="R17" s="22"/>
      <c r="S17" s="22"/>
      <c r="T17" s="24"/>
    </row>
    <row r="18" spans="1:20" x14ac:dyDescent="0.25">
      <c r="A18" s="22"/>
      <c r="B18" s="23"/>
      <c r="C18" s="24"/>
      <c r="D18" s="24"/>
      <c r="E18" s="24"/>
      <c r="F18" s="25"/>
      <c r="G18" s="29" t="str">
        <f>IFERROR(VLOOKUP($F18,'Job Profiles'!$A$2:$B$3102,2,FALSE),"")</f>
        <v/>
      </c>
      <c r="H18" s="29" t="str">
        <f>IFERROR(VLOOKUP($F18,'Job Profiles'!$A$2:$G$3102,7,FALSE),"")</f>
        <v/>
      </c>
      <c r="I18" s="25"/>
      <c r="J18" s="25"/>
      <c r="K18" s="29" t="str">
        <f>IFERROR(VLOOKUP($J18,'Job Profiles'!$A$2:$B$3102,2,FALSE),"")</f>
        <v/>
      </c>
      <c r="L18" s="29" t="str">
        <f>IFERROR(VLOOKUP($J18,'Job Profiles'!$A$2:$G$3102,6,FALSE),"")</f>
        <v/>
      </c>
      <c r="M18" s="29" t="str">
        <f>IFERROR(VLOOKUP($J18,'Job Profiles'!$A$2:$G$3102,7,FALSE),"")</f>
        <v/>
      </c>
      <c r="N18" s="25"/>
      <c r="O18" s="29" t="str">
        <f>IFERROR(VLOOKUP($L18,Frequency!$A$2:$C$3,2,FALSE),"")</f>
        <v/>
      </c>
      <c r="P18" s="26"/>
      <c r="Q18" s="29" t="str">
        <f>IFERROR(VLOOKUP($L18,Frequency!$A$2:$C$3,3,FALSE),"")</f>
        <v/>
      </c>
      <c r="R18" s="22"/>
      <c r="S18" s="22"/>
      <c r="T18" s="24"/>
    </row>
    <row r="19" spans="1:20" x14ac:dyDescent="0.25">
      <c r="A19" s="22"/>
      <c r="B19" s="23"/>
      <c r="C19" s="24"/>
      <c r="D19" s="24"/>
      <c r="E19" s="24"/>
      <c r="F19" s="25"/>
      <c r="G19" s="29" t="str">
        <f>IFERROR(VLOOKUP($F19,'Job Profiles'!$A$2:$B$3102,2,FALSE),"")</f>
        <v/>
      </c>
      <c r="H19" s="29" t="str">
        <f>IFERROR(VLOOKUP($F19,'Job Profiles'!$A$2:$G$3102,7,FALSE),"")</f>
        <v/>
      </c>
      <c r="I19" s="25"/>
      <c r="J19" s="25"/>
      <c r="K19" s="29" t="str">
        <f>IFERROR(VLOOKUP($J19,'Job Profiles'!$A$2:$B$3102,2,FALSE),"")</f>
        <v/>
      </c>
      <c r="L19" s="29" t="str">
        <f>IFERROR(VLOOKUP($J19,'Job Profiles'!$A$2:$G$3102,6,FALSE),"")</f>
        <v/>
      </c>
      <c r="M19" s="29" t="str">
        <f>IFERROR(VLOOKUP($J19,'Job Profiles'!$A$2:$G$3102,7,FALSE),"")</f>
        <v/>
      </c>
      <c r="N19" s="25"/>
      <c r="O19" s="29" t="str">
        <f>IFERROR(VLOOKUP($L19,Frequency!$A$2:$C$3,2,FALSE),"")</f>
        <v/>
      </c>
      <c r="P19" s="26"/>
      <c r="Q19" s="29" t="str">
        <f>IFERROR(VLOOKUP($L19,Frequency!$A$2:$C$3,3,FALSE),"")</f>
        <v/>
      </c>
      <c r="R19" s="22"/>
      <c r="S19" s="22"/>
      <c r="T19" s="24"/>
    </row>
    <row r="20" spans="1:20" x14ac:dyDescent="0.25">
      <c r="A20" s="22"/>
      <c r="B20" s="23"/>
      <c r="C20" s="24"/>
      <c r="D20" s="24"/>
      <c r="E20" s="24"/>
      <c r="F20" s="25"/>
      <c r="G20" s="29" t="str">
        <f>IFERROR(VLOOKUP($F20,'Job Profiles'!$A$2:$B$3102,2,FALSE),"")</f>
        <v/>
      </c>
      <c r="H20" s="29" t="str">
        <f>IFERROR(VLOOKUP($F20,'Job Profiles'!$A$2:$G$3102,7,FALSE),"")</f>
        <v/>
      </c>
      <c r="I20" s="25"/>
      <c r="J20" s="25"/>
      <c r="K20" s="29" t="str">
        <f>IFERROR(VLOOKUP($J20,'Job Profiles'!$A$2:$B$3102,2,FALSE),"")</f>
        <v/>
      </c>
      <c r="L20" s="29" t="str">
        <f>IFERROR(VLOOKUP($J20,'Job Profiles'!$A$2:$G$3102,6,FALSE),"")</f>
        <v/>
      </c>
      <c r="M20" s="29" t="str">
        <f>IFERROR(VLOOKUP($J20,'Job Profiles'!$A$2:$G$3102,7,FALSE),"")</f>
        <v/>
      </c>
      <c r="N20" s="25"/>
      <c r="O20" s="29" t="str">
        <f>IFERROR(VLOOKUP($L20,Frequency!$A$2:$C$3,2,FALSE),"")</f>
        <v/>
      </c>
      <c r="P20" s="26"/>
      <c r="Q20" s="29" t="str">
        <f>IFERROR(VLOOKUP($L20,Frequency!$A$2:$C$3,3,FALSE),"")</f>
        <v/>
      </c>
      <c r="R20" s="22"/>
      <c r="S20" s="22"/>
      <c r="T20" s="24"/>
    </row>
    <row r="21" spans="1:20" x14ac:dyDescent="0.25">
      <c r="A21" s="22"/>
      <c r="B21" s="23"/>
      <c r="C21" s="24"/>
      <c r="D21" s="24"/>
      <c r="E21" s="24"/>
      <c r="F21" s="25"/>
      <c r="G21" s="29" t="str">
        <f>IFERROR(VLOOKUP($F21,'Job Profiles'!$A$2:$B$3102,2,FALSE),"")</f>
        <v/>
      </c>
      <c r="H21" s="29" t="str">
        <f>IFERROR(VLOOKUP($F21,'Job Profiles'!$A$2:$G$3102,7,FALSE),"")</f>
        <v/>
      </c>
      <c r="I21" s="25"/>
      <c r="J21" s="25"/>
      <c r="K21" s="29" t="str">
        <f>IFERROR(VLOOKUP($J21,'Job Profiles'!$A$2:$B$3102,2,FALSE),"")</f>
        <v/>
      </c>
      <c r="L21" s="29" t="str">
        <f>IFERROR(VLOOKUP($J21,'Job Profiles'!$A$2:$G$3102,6,FALSE),"")</f>
        <v/>
      </c>
      <c r="M21" s="29" t="str">
        <f>IFERROR(VLOOKUP($J21,'Job Profiles'!$A$2:$G$3102,7,FALSE),"")</f>
        <v/>
      </c>
      <c r="N21" s="25"/>
      <c r="O21" s="29" t="str">
        <f>IFERROR(VLOOKUP($L21,Frequency!$A$2:$C$3,2,FALSE),"")</f>
        <v/>
      </c>
      <c r="P21" s="26"/>
      <c r="Q21" s="29" t="str">
        <f>IFERROR(VLOOKUP($L21,Frequency!$A$2:$C$3,3,FALSE),"")</f>
        <v/>
      </c>
      <c r="R21" s="22"/>
      <c r="S21" s="22"/>
      <c r="T21" s="24"/>
    </row>
    <row r="22" spans="1:20" x14ac:dyDescent="0.25">
      <c r="A22" s="22"/>
      <c r="B22" s="23"/>
      <c r="C22" s="24"/>
      <c r="D22" s="24"/>
      <c r="E22" s="24"/>
      <c r="F22" s="25"/>
      <c r="G22" s="29" t="str">
        <f>IFERROR(VLOOKUP($F22,'Job Profiles'!$A$2:$B$3102,2,FALSE),"")</f>
        <v/>
      </c>
      <c r="H22" s="29" t="str">
        <f>IFERROR(VLOOKUP($F22,'Job Profiles'!$A$2:$G$3102,7,FALSE),"")</f>
        <v/>
      </c>
      <c r="I22" s="25"/>
      <c r="J22" s="25"/>
      <c r="K22" s="29" t="str">
        <f>IFERROR(VLOOKUP($J22,'Job Profiles'!$A$2:$B$3102,2,FALSE),"")</f>
        <v/>
      </c>
      <c r="L22" s="29" t="str">
        <f>IFERROR(VLOOKUP($J22,'Job Profiles'!$A$2:$G$3102,6,FALSE),"")</f>
        <v/>
      </c>
      <c r="M22" s="29" t="str">
        <f>IFERROR(VLOOKUP($J22,'Job Profiles'!$A$2:$G$3102,7,FALSE),"")</f>
        <v/>
      </c>
      <c r="N22" s="25"/>
      <c r="O22" s="29" t="str">
        <f>IFERROR(VLOOKUP($L22,Frequency!$A$2:$C$3,2,FALSE),"")</f>
        <v/>
      </c>
      <c r="P22" s="26"/>
      <c r="Q22" s="29" t="str">
        <f>IFERROR(VLOOKUP($L22,Frequency!$A$2:$C$3,3,FALSE),"")</f>
        <v/>
      </c>
      <c r="R22" s="22"/>
      <c r="S22" s="22"/>
      <c r="T22" s="24"/>
    </row>
    <row r="23" spans="1:20" x14ac:dyDescent="0.25">
      <c r="A23" s="22"/>
      <c r="B23" s="23"/>
      <c r="C23" s="24"/>
      <c r="D23" s="24"/>
      <c r="E23" s="24"/>
      <c r="F23" s="25"/>
      <c r="G23" s="29" t="str">
        <f>IFERROR(VLOOKUP($F23,'Job Profiles'!$A$2:$B$3102,2,FALSE),"")</f>
        <v/>
      </c>
      <c r="H23" s="29" t="str">
        <f>IFERROR(VLOOKUP($F23,'Job Profiles'!$A$2:$G$3102,7,FALSE),"")</f>
        <v/>
      </c>
      <c r="I23" s="25"/>
      <c r="J23" s="25"/>
      <c r="K23" s="29" t="str">
        <f>IFERROR(VLOOKUP($J23,'Job Profiles'!$A$2:$B$3102,2,FALSE),"")</f>
        <v/>
      </c>
      <c r="L23" s="29" t="str">
        <f>IFERROR(VLOOKUP($J23,'Job Profiles'!$A$2:$G$3102,6,FALSE),"")</f>
        <v/>
      </c>
      <c r="M23" s="29" t="str">
        <f>IFERROR(VLOOKUP($J23,'Job Profiles'!$A$2:$G$3102,7,FALSE),"")</f>
        <v/>
      </c>
      <c r="N23" s="25"/>
      <c r="O23" s="29" t="str">
        <f>IFERROR(VLOOKUP($L23,Frequency!$A$2:$C$3,2,FALSE),"")</f>
        <v/>
      </c>
      <c r="P23" s="26"/>
      <c r="Q23" s="29" t="str">
        <f>IFERROR(VLOOKUP($L23,Frequency!$A$2:$C$3,3,FALSE),"")</f>
        <v/>
      </c>
      <c r="R23" s="22"/>
      <c r="S23" s="22"/>
      <c r="T23" s="24"/>
    </row>
    <row r="24" spans="1:20" x14ac:dyDescent="0.25">
      <c r="A24" s="22"/>
      <c r="B24" s="23"/>
      <c r="C24" s="24"/>
      <c r="D24" s="24"/>
      <c r="E24" s="24"/>
      <c r="F24" s="25"/>
      <c r="G24" s="29" t="str">
        <f>IFERROR(VLOOKUP($F24,'Job Profiles'!$A$2:$B$3102,2,FALSE),"")</f>
        <v/>
      </c>
      <c r="H24" s="29" t="str">
        <f>IFERROR(VLOOKUP($F24,'Job Profiles'!$A$2:$G$3102,7,FALSE),"")</f>
        <v/>
      </c>
      <c r="I24" s="25"/>
      <c r="J24" s="25"/>
      <c r="K24" s="29" t="str">
        <f>IFERROR(VLOOKUP($J24,'Job Profiles'!$A$2:$B$3102,2,FALSE),"")</f>
        <v/>
      </c>
      <c r="L24" s="29" t="str">
        <f>IFERROR(VLOOKUP($J24,'Job Profiles'!$A$2:$G$3102,6,FALSE),"")</f>
        <v/>
      </c>
      <c r="M24" s="29" t="str">
        <f>IFERROR(VLOOKUP($J24,'Job Profiles'!$A$2:$G$3102,7,FALSE),"")</f>
        <v/>
      </c>
      <c r="N24" s="25"/>
      <c r="O24" s="29" t="str">
        <f>IFERROR(VLOOKUP($L24,Frequency!$A$2:$C$3,2,FALSE),"")</f>
        <v/>
      </c>
      <c r="P24" s="26"/>
      <c r="Q24" s="29" t="str">
        <f>IFERROR(VLOOKUP($L24,Frequency!$A$2:$C$3,3,FALSE),"")</f>
        <v/>
      </c>
      <c r="R24" s="22"/>
      <c r="S24" s="22"/>
      <c r="T24" s="24"/>
    </row>
    <row r="25" spans="1:20" x14ac:dyDescent="0.25">
      <c r="A25" s="22"/>
      <c r="B25" s="23"/>
      <c r="C25" s="24"/>
      <c r="D25" s="24"/>
      <c r="E25" s="24"/>
      <c r="F25" s="25"/>
      <c r="G25" s="29" t="str">
        <f>IFERROR(VLOOKUP($F25,'Job Profiles'!$A$2:$B$3102,2,FALSE),"")</f>
        <v/>
      </c>
      <c r="H25" s="29" t="str">
        <f>IFERROR(VLOOKUP($F25,'Job Profiles'!$A$2:$G$3102,7,FALSE),"")</f>
        <v/>
      </c>
      <c r="I25" s="25"/>
      <c r="J25" s="25"/>
      <c r="K25" s="29" t="str">
        <f>IFERROR(VLOOKUP($J25,'Job Profiles'!$A$2:$B$3102,2,FALSE),"")</f>
        <v/>
      </c>
      <c r="L25" s="29" t="str">
        <f>IFERROR(VLOOKUP($J25,'Job Profiles'!$A$2:$G$3102,6,FALSE),"")</f>
        <v/>
      </c>
      <c r="M25" s="29" t="str">
        <f>IFERROR(VLOOKUP($J25,'Job Profiles'!$A$2:$G$3102,7,FALSE),"")</f>
        <v/>
      </c>
      <c r="N25" s="25"/>
      <c r="O25" s="29" t="str">
        <f>IFERROR(VLOOKUP($L25,Frequency!$A$2:$C$3,2,FALSE),"")</f>
        <v/>
      </c>
      <c r="P25" s="26"/>
      <c r="Q25" s="29" t="str">
        <f>IFERROR(VLOOKUP($L25,Frequency!$A$2:$C$3,3,FALSE),"")</f>
        <v/>
      </c>
      <c r="R25" s="22"/>
      <c r="S25" s="22"/>
      <c r="T25" s="24"/>
    </row>
    <row r="26" spans="1:20" x14ac:dyDescent="0.25">
      <c r="A26" s="22"/>
      <c r="B26" s="23"/>
      <c r="C26" s="24"/>
      <c r="D26" s="24"/>
      <c r="E26" s="24"/>
      <c r="F26" s="25"/>
      <c r="G26" s="29" t="str">
        <f>IFERROR(VLOOKUP($F26,'Job Profiles'!$A$2:$B$3102,2,FALSE),"")</f>
        <v/>
      </c>
      <c r="H26" s="29" t="str">
        <f>IFERROR(VLOOKUP($F26,'Job Profiles'!$A$2:$G$3102,7,FALSE),"")</f>
        <v/>
      </c>
      <c r="I26" s="25"/>
      <c r="J26" s="25"/>
      <c r="K26" s="29" t="str">
        <f>IFERROR(VLOOKUP($J26,'Job Profiles'!$A$2:$B$3102,2,FALSE),"")</f>
        <v/>
      </c>
      <c r="L26" s="29" t="str">
        <f>IFERROR(VLOOKUP($J26,'Job Profiles'!$A$2:$G$3102,6,FALSE),"")</f>
        <v/>
      </c>
      <c r="M26" s="29" t="str">
        <f>IFERROR(VLOOKUP($J26,'Job Profiles'!$A$2:$G$3102,7,FALSE),"")</f>
        <v/>
      </c>
      <c r="N26" s="25"/>
      <c r="O26" s="29" t="str">
        <f>IFERROR(VLOOKUP($L26,Frequency!$A$2:$C$3,2,FALSE),"")</f>
        <v/>
      </c>
      <c r="P26" s="26"/>
      <c r="Q26" s="29" t="str">
        <f>IFERROR(VLOOKUP($L26,Frequency!$A$2:$C$3,3,FALSE),"")</f>
        <v/>
      </c>
      <c r="R26" s="22"/>
      <c r="S26" s="22"/>
      <c r="T26" s="24"/>
    </row>
    <row r="27" spans="1:20" x14ac:dyDescent="0.25">
      <c r="A27" s="22"/>
      <c r="B27" s="23"/>
      <c r="C27" s="24"/>
      <c r="D27" s="24"/>
      <c r="E27" s="24"/>
      <c r="F27" s="25"/>
      <c r="G27" s="29" t="str">
        <f>IFERROR(VLOOKUP($F27,'Job Profiles'!$A$2:$B$3102,2,FALSE),"")</f>
        <v/>
      </c>
      <c r="H27" s="29" t="str">
        <f>IFERROR(VLOOKUP($F27,'Job Profiles'!$A$2:$G$3102,7,FALSE),"")</f>
        <v/>
      </c>
      <c r="I27" s="25"/>
      <c r="J27" s="25"/>
      <c r="K27" s="29" t="str">
        <f>IFERROR(VLOOKUP($J27,'Job Profiles'!$A$2:$B$3102,2,FALSE),"")</f>
        <v/>
      </c>
      <c r="L27" s="29" t="str">
        <f>IFERROR(VLOOKUP($J27,'Job Profiles'!$A$2:$G$3102,6,FALSE),"")</f>
        <v/>
      </c>
      <c r="M27" s="29" t="str">
        <f>IFERROR(VLOOKUP($J27,'Job Profiles'!$A$2:$G$3102,7,FALSE),"")</f>
        <v/>
      </c>
      <c r="N27" s="25"/>
      <c r="O27" s="29" t="str">
        <f>IFERROR(VLOOKUP($L27,Frequency!$A$2:$C$3,2,FALSE),"")</f>
        <v/>
      </c>
      <c r="P27" s="26"/>
      <c r="Q27" s="29" t="str">
        <f>IFERROR(VLOOKUP($L27,Frequency!$A$2:$C$3,3,FALSE),"")</f>
        <v/>
      </c>
      <c r="R27" s="22"/>
      <c r="S27" s="22"/>
      <c r="T27" s="24"/>
    </row>
    <row r="28" spans="1:20" x14ac:dyDescent="0.25">
      <c r="A28" s="22"/>
      <c r="B28" s="23"/>
      <c r="C28" s="24"/>
      <c r="D28" s="24"/>
      <c r="E28" s="24"/>
      <c r="F28" s="25"/>
      <c r="G28" s="29" t="str">
        <f>IFERROR(VLOOKUP($F28,'Job Profiles'!$A$2:$B$3102,2,FALSE),"")</f>
        <v/>
      </c>
      <c r="H28" s="29" t="str">
        <f>IFERROR(VLOOKUP($F28,'Job Profiles'!$A$2:$G$3102,7,FALSE),"")</f>
        <v/>
      </c>
      <c r="I28" s="25"/>
      <c r="J28" s="25"/>
      <c r="K28" s="29" t="str">
        <f>IFERROR(VLOOKUP($J28,'Job Profiles'!$A$2:$B$3102,2,FALSE),"")</f>
        <v/>
      </c>
      <c r="L28" s="29" t="str">
        <f>IFERROR(VLOOKUP($J28,'Job Profiles'!$A$2:$G$3102,6,FALSE),"")</f>
        <v/>
      </c>
      <c r="M28" s="29" t="str">
        <f>IFERROR(VLOOKUP($J28,'Job Profiles'!$A$2:$G$3102,7,FALSE),"")</f>
        <v/>
      </c>
      <c r="N28" s="25"/>
      <c r="O28" s="29" t="str">
        <f>IFERROR(VLOOKUP($L28,Frequency!$A$2:$C$3,2,FALSE),"")</f>
        <v/>
      </c>
      <c r="P28" s="26"/>
      <c r="Q28" s="29" t="str">
        <f>IFERROR(VLOOKUP($L28,Frequency!$A$2:$C$3,3,FALSE),"")</f>
        <v/>
      </c>
      <c r="R28" s="22"/>
      <c r="S28" s="22"/>
      <c r="T28" s="24"/>
    </row>
    <row r="29" spans="1:20" x14ac:dyDescent="0.25">
      <c r="A29" s="22"/>
      <c r="B29" s="23"/>
      <c r="C29" s="24"/>
      <c r="D29" s="24"/>
      <c r="E29" s="24"/>
      <c r="F29" s="25"/>
      <c r="G29" s="29" t="str">
        <f>IFERROR(VLOOKUP($F29,'Job Profiles'!$A$2:$B$3102,2,FALSE),"")</f>
        <v/>
      </c>
      <c r="H29" s="29" t="str">
        <f>IFERROR(VLOOKUP($F29,'Job Profiles'!$A$2:$G$3102,7,FALSE),"")</f>
        <v/>
      </c>
      <c r="I29" s="25"/>
      <c r="J29" s="25"/>
      <c r="K29" s="29" t="str">
        <f>IFERROR(VLOOKUP($J29,'Job Profiles'!$A$2:$B$3102,2,FALSE),"")</f>
        <v/>
      </c>
      <c r="L29" s="29" t="str">
        <f>IFERROR(VLOOKUP($J29,'Job Profiles'!$A$2:$G$3102,6,FALSE),"")</f>
        <v/>
      </c>
      <c r="M29" s="29" t="str">
        <f>IFERROR(VLOOKUP($J29,'Job Profiles'!$A$2:$G$3102,7,FALSE),"")</f>
        <v/>
      </c>
      <c r="N29" s="25"/>
      <c r="O29" s="29" t="str">
        <f>IFERROR(VLOOKUP($L29,Frequency!$A$2:$C$3,2,FALSE),"")</f>
        <v/>
      </c>
      <c r="P29" s="26"/>
      <c r="Q29" s="29" t="str">
        <f>IFERROR(VLOOKUP($L29,Frequency!$A$2:$C$3,3,FALSE),"")</f>
        <v/>
      </c>
      <c r="R29" s="22"/>
      <c r="S29" s="22"/>
      <c r="T29" s="24"/>
    </row>
    <row r="30" spans="1:20" x14ac:dyDescent="0.25">
      <c r="A30" s="22"/>
      <c r="B30" s="23"/>
      <c r="C30" s="24"/>
      <c r="D30" s="24"/>
      <c r="E30" s="24"/>
      <c r="F30" s="25"/>
      <c r="G30" s="29" t="str">
        <f>IFERROR(VLOOKUP($F30,'Job Profiles'!$A$2:$B$3102,2,FALSE),"")</f>
        <v/>
      </c>
      <c r="H30" s="29" t="str">
        <f>IFERROR(VLOOKUP($F30,'Job Profiles'!$A$2:$G$3102,7,FALSE),"")</f>
        <v/>
      </c>
      <c r="I30" s="25"/>
      <c r="J30" s="25"/>
      <c r="K30" s="29" t="str">
        <f>IFERROR(VLOOKUP($J30,'Job Profiles'!$A$2:$B$3102,2,FALSE),"")</f>
        <v/>
      </c>
      <c r="L30" s="29" t="str">
        <f>IFERROR(VLOOKUP($J30,'Job Profiles'!$A$2:$G$3102,6,FALSE),"")</f>
        <v/>
      </c>
      <c r="M30" s="29" t="str">
        <f>IFERROR(VLOOKUP($J30,'Job Profiles'!$A$2:$G$3102,7,FALSE),"")</f>
        <v/>
      </c>
      <c r="N30" s="25"/>
      <c r="O30" s="29" t="str">
        <f>IFERROR(VLOOKUP($L30,Frequency!$A$2:$C$3,2,FALSE),"")</f>
        <v/>
      </c>
      <c r="P30" s="26"/>
      <c r="Q30" s="29" t="str">
        <f>IFERROR(VLOOKUP($L30,Frequency!$A$2:$C$3,3,FALSE),"")</f>
        <v/>
      </c>
      <c r="R30" s="22"/>
      <c r="S30" s="22"/>
      <c r="T30" s="24"/>
    </row>
    <row r="31" spans="1:20" x14ac:dyDescent="0.25">
      <c r="A31" s="22"/>
      <c r="B31" s="23"/>
      <c r="C31" s="24"/>
      <c r="D31" s="24"/>
      <c r="E31" s="24"/>
      <c r="F31" s="25"/>
      <c r="G31" s="29" t="str">
        <f>IFERROR(VLOOKUP($F31,'Job Profiles'!$A$2:$B$3102,2,FALSE),"")</f>
        <v/>
      </c>
      <c r="H31" s="29" t="str">
        <f>IFERROR(VLOOKUP($F31,'Job Profiles'!$A$2:$G$3102,7,FALSE),"")</f>
        <v/>
      </c>
      <c r="I31" s="25"/>
      <c r="J31" s="25"/>
      <c r="K31" s="29" t="str">
        <f>IFERROR(VLOOKUP($J31,'Job Profiles'!$A$2:$B$3102,2,FALSE),"")</f>
        <v/>
      </c>
      <c r="L31" s="29" t="str">
        <f>IFERROR(VLOOKUP($J31,'Job Profiles'!$A$2:$G$3102,6,FALSE),"")</f>
        <v/>
      </c>
      <c r="M31" s="29" t="str">
        <f>IFERROR(VLOOKUP($J31,'Job Profiles'!$A$2:$G$3102,7,FALSE),"")</f>
        <v/>
      </c>
      <c r="N31" s="25"/>
      <c r="O31" s="29" t="str">
        <f>IFERROR(VLOOKUP($L31,Frequency!$A$2:$C$3,2,FALSE),"")</f>
        <v/>
      </c>
      <c r="P31" s="26"/>
      <c r="Q31" s="29" t="str">
        <f>IFERROR(VLOOKUP($L31,Frequency!$A$2:$C$3,3,FALSE),"")</f>
        <v/>
      </c>
      <c r="R31" s="22"/>
      <c r="S31" s="22"/>
      <c r="T31" s="24"/>
    </row>
    <row r="32" spans="1:20" x14ac:dyDescent="0.25">
      <c r="A32" s="22"/>
      <c r="B32" s="23"/>
      <c r="C32" s="24"/>
      <c r="D32" s="24"/>
      <c r="E32" s="24"/>
      <c r="F32" s="25"/>
      <c r="G32" s="29" t="str">
        <f>IFERROR(VLOOKUP($F32,'Job Profiles'!$A$2:$B$3102,2,FALSE),"")</f>
        <v/>
      </c>
      <c r="H32" s="29" t="str">
        <f>IFERROR(VLOOKUP($F32,'Job Profiles'!$A$2:$G$3102,7,FALSE),"")</f>
        <v/>
      </c>
      <c r="I32" s="25"/>
      <c r="J32" s="25"/>
      <c r="K32" s="29" t="str">
        <f>IFERROR(VLOOKUP($J32,'Job Profiles'!$A$2:$B$3102,2,FALSE),"")</f>
        <v/>
      </c>
      <c r="L32" s="29" t="str">
        <f>IFERROR(VLOOKUP($J32,'Job Profiles'!$A$2:$G$3102,6,FALSE),"")</f>
        <v/>
      </c>
      <c r="M32" s="29" t="str">
        <f>IFERROR(VLOOKUP($J32,'Job Profiles'!$A$2:$G$3102,7,FALSE),"")</f>
        <v/>
      </c>
      <c r="N32" s="25"/>
      <c r="O32" s="29" t="str">
        <f>IFERROR(VLOOKUP($L32,Frequency!$A$2:$C$3,2,FALSE),"")</f>
        <v/>
      </c>
      <c r="P32" s="26"/>
      <c r="Q32" s="29" t="str">
        <f>IFERROR(VLOOKUP($L32,Frequency!$A$2:$C$3,3,FALSE),"")</f>
        <v/>
      </c>
      <c r="R32" s="22"/>
      <c r="S32" s="22"/>
      <c r="T32" s="24"/>
    </row>
    <row r="33" spans="1:20" x14ac:dyDescent="0.25">
      <c r="A33" s="22"/>
      <c r="B33" s="23"/>
      <c r="C33" s="24"/>
      <c r="D33" s="24"/>
      <c r="E33" s="24"/>
      <c r="F33" s="25"/>
      <c r="G33" s="29" t="str">
        <f>IFERROR(VLOOKUP($F33,'Job Profiles'!$A$2:$B$3102,2,FALSE),"")</f>
        <v/>
      </c>
      <c r="H33" s="29" t="str">
        <f>IFERROR(VLOOKUP($F33,'Job Profiles'!$A$2:$G$3102,7,FALSE),"")</f>
        <v/>
      </c>
      <c r="I33" s="25"/>
      <c r="J33" s="25"/>
      <c r="K33" s="29" t="str">
        <f>IFERROR(VLOOKUP($J33,'Job Profiles'!$A$2:$B$3102,2,FALSE),"")</f>
        <v/>
      </c>
      <c r="L33" s="29" t="str">
        <f>IFERROR(VLOOKUP($J33,'Job Profiles'!$A$2:$G$3102,6,FALSE),"")</f>
        <v/>
      </c>
      <c r="M33" s="29" t="str">
        <f>IFERROR(VLOOKUP($J33,'Job Profiles'!$A$2:$G$3102,7,FALSE),"")</f>
        <v/>
      </c>
      <c r="N33" s="25"/>
      <c r="O33" s="29" t="str">
        <f>IFERROR(VLOOKUP($L33,Frequency!$A$2:$C$3,2,FALSE),"")</f>
        <v/>
      </c>
      <c r="P33" s="26"/>
      <c r="Q33" s="29" t="str">
        <f>IFERROR(VLOOKUP($L33,Frequency!$A$2:$C$3,3,FALSE),"")</f>
        <v/>
      </c>
      <c r="R33" s="22"/>
      <c r="S33" s="22"/>
      <c r="T33" s="24"/>
    </row>
    <row r="34" spans="1:20" x14ac:dyDescent="0.25">
      <c r="A34" s="22"/>
      <c r="B34" s="23"/>
      <c r="C34" s="24"/>
      <c r="D34" s="24"/>
      <c r="E34" s="24"/>
      <c r="F34" s="25"/>
      <c r="G34" s="29" t="str">
        <f>IFERROR(VLOOKUP($F34,'Job Profiles'!$A$2:$B$3102,2,FALSE),"")</f>
        <v/>
      </c>
      <c r="H34" s="29" t="str">
        <f>IFERROR(VLOOKUP($F34,'Job Profiles'!$A$2:$G$3102,7,FALSE),"")</f>
        <v/>
      </c>
      <c r="I34" s="25"/>
      <c r="J34" s="25"/>
      <c r="K34" s="29" t="str">
        <f>IFERROR(VLOOKUP($J34,'Job Profiles'!$A$2:$B$3102,2,FALSE),"")</f>
        <v/>
      </c>
      <c r="L34" s="29" t="str">
        <f>IFERROR(VLOOKUP($J34,'Job Profiles'!$A$2:$G$3102,6,FALSE),"")</f>
        <v/>
      </c>
      <c r="M34" s="29" t="str">
        <f>IFERROR(VLOOKUP($J34,'Job Profiles'!$A$2:$G$3102,7,FALSE),"")</f>
        <v/>
      </c>
      <c r="N34" s="25"/>
      <c r="O34" s="29" t="str">
        <f>IFERROR(VLOOKUP($L34,Frequency!$A$2:$C$3,2,FALSE),"")</f>
        <v/>
      </c>
      <c r="P34" s="26"/>
      <c r="Q34" s="29" t="str">
        <f>IFERROR(VLOOKUP($L34,Frequency!$A$2:$C$3,3,FALSE),"")</f>
        <v/>
      </c>
      <c r="R34" s="22"/>
      <c r="S34" s="22"/>
      <c r="T34" s="24"/>
    </row>
    <row r="35" spans="1:20" x14ac:dyDescent="0.25">
      <c r="A35" s="22"/>
      <c r="B35" s="23"/>
      <c r="C35" s="24"/>
      <c r="D35" s="24"/>
      <c r="E35" s="24"/>
      <c r="F35" s="25"/>
      <c r="G35" s="29" t="str">
        <f>IFERROR(VLOOKUP($F35,'Job Profiles'!$A$2:$B$3102,2,FALSE),"")</f>
        <v/>
      </c>
      <c r="H35" s="29" t="str">
        <f>IFERROR(VLOOKUP($F35,'Job Profiles'!$A$2:$G$3102,7,FALSE),"")</f>
        <v/>
      </c>
      <c r="I35" s="25"/>
      <c r="J35" s="25"/>
      <c r="K35" s="29" t="str">
        <f>IFERROR(VLOOKUP($J35,'Job Profiles'!$A$2:$B$3102,2,FALSE),"")</f>
        <v/>
      </c>
      <c r="L35" s="29" t="str">
        <f>IFERROR(VLOOKUP($J35,'Job Profiles'!$A$2:$G$3102,6,FALSE),"")</f>
        <v/>
      </c>
      <c r="M35" s="29" t="str">
        <f>IFERROR(VLOOKUP($J35,'Job Profiles'!$A$2:$G$3102,7,FALSE),"")</f>
        <v/>
      </c>
      <c r="N35" s="25"/>
      <c r="O35" s="29" t="str">
        <f>IFERROR(VLOOKUP($L35,Frequency!$A$2:$C$3,2,FALSE),"")</f>
        <v/>
      </c>
      <c r="P35" s="26"/>
      <c r="Q35" s="29" t="str">
        <f>IFERROR(VLOOKUP($L35,Frequency!$A$2:$C$3,3,FALSE),"")</f>
        <v/>
      </c>
      <c r="R35" s="22"/>
      <c r="S35" s="22"/>
      <c r="T35" s="24"/>
    </row>
    <row r="36" spans="1:20" x14ac:dyDescent="0.25">
      <c r="A36" s="22"/>
      <c r="B36" s="23"/>
      <c r="C36" s="24"/>
      <c r="D36" s="24"/>
      <c r="E36" s="24"/>
      <c r="F36" s="25"/>
      <c r="G36" s="29" t="str">
        <f>IFERROR(VLOOKUP($F36,'Job Profiles'!$A$2:$B$3102,2,FALSE),"")</f>
        <v/>
      </c>
      <c r="H36" s="29" t="str">
        <f>IFERROR(VLOOKUP($F36,'Job Profiles'!$A$2:$G$3102,7,FALSE),"")</f>
        <v/>
      </c>
      <c r="I36" s="25"/>
      <c r="J36" s="25"/>
      <c r="K36" s="29" t="str">
        <f>IFERROR(VLOOKUP($J36,'Job Profiles'!$A$2:$B$3102,2,FALSE),"")</f>
        <v/>
      </c>
      <c r="L36" s="29" t="str">
        <f>IFERROR(VLOOKUP($J36,'Job Profiles'!$A$2:$G$3102,6,FALSE),"")</f>
        <v/>
      </c>
      <c r="M36" s="29" t="str">
        <f>IFERROR(VLOOKUP($J36,'Job Profiles'!$A$2:$G$3102,7,FALSE),"")</f>
        <v/>
      </c>
      <c r="N36" s="25"/>
      <c r="O36" s="29" t="str">
        <f>IFERROR(VLOOKUP($L36,Frequency!$A$2:$C$3,2,FALSE),"")</f>
        <v/>
      </c>
      <c r="P36" s="26"/>
      <c r="Q36" s="29" t="str">
        <f>IFERROR(VLOOKUP($L36,Frequency!$A$2:$C$3,3,FALSE),"")</f>
        <v/>
      </c>
      <c r="R36" s="22"/>
      <c r="S36" s="22"/>
      <c r="T36" s="24"/>
    </row>
    <row r="37" spans="1:20" x14ac:dyDescent="0.25">
      <c r="A37" s="22"/>
      <c r="B37" s="23"/>
      <c r="C37" s="24"/>
      <c r="D37" s="24"/>
      <c r="E37" s="24"/>
      <c r="F37" s="25"/>
      <c r="G37" s="29" t="str">
        <f>IFERROR(VLOOKUP($F37,'Job Profiles'!$A$2:$B$3102,2,FALSE),"")</f>
        <v/>
      </c>
      <c r="H37" s="29" t="str">
        <f>IFERROR(VLOOKUP($F37,'Job Profiles'!$A$2:$G$3102,7,FALSE),"")</f>
        <v/>
      </c>
      <c r="I37" s="25"/>
      <c r="J37" s="25"/>
      <c r="K37" s="29" t="str">
        <f>IFERROR(VLOOKUP($J37,'Job Profiles'!$A$2:$B$3102,2,FALSE),"")</f>
        <v/>
      </c>
      <c r="L37" s="29" t="str">
        <f>IFERROR(VLOOKUP($J37,'Job Profiles'!$A$2:$G$3102,6,FALSE),"")</f>
        <v/>
      </c>
      <c r="M37" s="29" t="str">
        <f>IFERROR(VLOOKUP($J37,'Job Profiles'!$A$2:$G$3102,7,FALSE),"")</f>
        <v/>
      </c>
      <c r="N37" s="25"/>
      <c r="O37" s="29" t="str">
        <f>IFERROR(VLOOKUP($L37,Frequency!$A$2:$C$3,2,FALSE),"")</f>
        <v/>
      </c>
      <c r="P37" s="26"/>
      <c r="Q37" s="29" t="str">
        <f>IFERROR(VLOOKUP($L37,Frequency!$A$2:$C$3,3,FALSE),"")</f>
        <v/>
      </c>
      <c r="R37" s="22"/>
      <c r="S37" s="22"/>
      <c r="T37" s="24"/>
    </row>
    <row r="38" spans="1:20" x14ac:dyDescent="0.25">
      <c r="A38" s="22"/>
      <c r="B38" s="23"/>
      <c r="C38" s="24"/>
      <c r="D38" s="24"/>
      <c r="E38" s="24"/>
      <c r="F38" s="25"/>
      <c r="G38" s="29" t="str">
        <f>IFERROR(VLOOKUP($F38,'Job Profiles'!$A$2:$B$3102,2,FALSE),"")</f>
        <v/>
      </c>
      <c r="H38" s="29" t="str">
        <f>IFERROR(VLOOKUP($F38,'Job Profiles'!$A$2:$G$3102,7,FALSE),"")</f>
        <v/>
      </c>
      <c r="I38" s="25"/>
      <c r="J38" s="25"/>
      <c r="K38" s="29" t="str">
        <f>IFERROR(VLOOKUP($J38,'Job Profiles'!$A$2:$B$3102,2,FALSE),"")</f>
        <v/>
      </c>
      <c r="L38" s="29" t="str">
        <f>IFERROR(VLOOKUP($J38,'Job Profiles'!$A$2:$G$3102,6,FALSE),"")</f>
        <v/>
      </c>
      <c r="M38" s="29" t="str">
        <f>IFERROR(VLOOKUP($J38,'Job Profiles'!$A$2:$G$3102,7,FALSE),"")</f>
        <v/>
      </c>
      <c r="N38" s="25"/>
      <c r="O38" s="29" t="str">
        <f>IFERROR(VLOOKUP($L38,Frequency!$A$2:$C$3,2,FALSE),"")</f>
        <v/>
      </c>
      <c r="P38" s="26"/>
      <c r="Q38" s="29" t="str">
        <f>IFERROR(VLOOKUP($L38,Frequency!$A$2:$C$3,3,FALSE),"")</f>
        <v/>
      </c>
      <c r="R38" s="22"/>
      <c r="S38" s="22"/>
      <c r="T38" s="24"/>
    </row>
    <row r="39" spans="1:20" x14ac:dyDescent="0.25">
      <c r="A39" s="22"/>
      <c r="B39" s="23"/>
      <c r="C39" s="24"/>
      <c r="D39" s="24"/>
      <c r="E39" s="24"/>
      <c r="F39" s="25"/>
      <c r="G39" s="29" t="str">
        <f>IFERROR(VLOOKUP($F39,'Job Profiles'!$A$2:$B$3102,2,FALSE),"")</f>
        <v/>
      </c>
      <c r="H39" s="29" t="str">
        <f>IFERROR(VLOOKUP($F39,'Job Profiles'!$A$2:$G$3102,7,FALSE),"")</f>
        <v/>
      </c>
      <c r="I39" s="25"/>
      <c r="J39" s="25"/>
      <c r="K39" s="29" t="str">
        <f>IFERROR(VLOOKUP($J39,'Job Profiles'!$A$2:$B$3102,2,FALSE),"")</f>
        <v/>
      </c>
      <c r="L39" s="29" t="str">
        <f>IFERROR(VLOOKUP($J39,'Job Profiles'!$A$2:$G$3102,6,FALSE),"")</f>
        <v/>
      </c>
      <c r="M39" s="29" t="str">
        <f>IFERROR(VLOOKUP($J39,'Job Profiles'!$A$2:$G$3102,7,FALSE),"")</f>
        <v/>
      </c>
      <c r="N39" s="25"/>
      <c r="O39" s="29" t="str">
        <f>IFERROR(VLOOKUP($L39,Frequency!$A$2:$C$3,2,FALSE),"")</f>
        <v/>
      </c>
      <c r="P39" s="26"/>
      <c r="Q39" s="29" t="str">
        <f>IFERROR(VLOOKUP($L39,Frequency!$A$2:$C$3,3,FALSE),"")</f>
        <v/>
      </c>
      <c r="R39" s="22"/>
      <c r="S39" s="22"/>
      <c r="T39" s="24"/>
    </row>
    <row r="40" spans="1:20" x14ac:dyDescent="0.25">
      <c r="A40" s="22"/>
      <c r="B40" s="23"/>
      <c r="C40" s="24"/>
      <c r="D40" s="24"/>
      <c r="E40" s="24"/>
      <c r="F40" s="25"/>
      <c r="G40" s="29" t="str">
        <f>IFERROR(VLOOKUP($F40,'Job Profiles'!$A$2:$B$3102,2,FALSE),"")</f>
        <v/>
      </c>
      <c r="H40" s="29" t="str">
        <f>IFERROR(VLOOKUP($F40,'Job Profiles'!$A$2:$G$3102,7,FALSE),"")</f>
        <v/>
      </c>
      <c r="I40" s="25"/>
      <c r="J40" s="25"/>
      <c r="K40" s="29" t="str">
        <f>IFERROR(VLOOKUP($J40,'Job Profiles'!$A$2:$B$3102,2,FALSE),"")</f>
        <v/>
      </c>
      <c r="L40" s="29" t="str">
        <f>IFERROR(VLOOKUP($J40,'Job Profiles'!$A$2:$G$3102,6,FALSE),"")</f>
        <v/>
      </c>
      <c r="M40" s="29" t="str">
        <f>IFERROR(VLOOKUP($J40,'Job Profiles'!$A$2:$G$3102,7,FALSE),"")</f>
        <v/>
      </c>
      <c r="N40" s="25"/>
      <c r="O40" s="29" t="str">
        <f>IFERROR(VLOOKUP($L40,Frequency!$A$2:$C$3,2,FALSE),"")</f>
        <v/>
      </c>
      <c r="P40" s="26"/>
      <c r="Q40" s="29" t="str">
        <f>IFERROR(VLOOKUP($L40,Frequency!$A$2:$C$3,3,FALSE),"")</f>
        <v/>
      </c>
      <c r="R40" s="22"/>
      <c r="S40" s="22"/>
      <c r="T40" s="24"/>
    </row>
    <row r="41" spans="1:20" x14ac:dyDescent="0.25">
      <c r="A41" s="22"/>
      <c r="B41" s="23"/>
      <c r="C41" s="24"/>
      <c r="D41" s="24"/>
      <c r="E41" s="24"/>
      <c r="F41" s="25"/>
      <c r="G41" s="29" t="str">
        <f>IFERROR(VLOOKUP($F41,'Job Profiles'!$A$2:$B$3102,2,FALSE),"")</f>
        <v/>
      </c>
      <c r="H41" s="29" t="str">
        <f>IFERROR(VLOOKUP($F41,'Job Profiles'!$A$2:$G$3102,7,FALSE),"")</f>
        <v/>
      </c>
      <c r="I41" s="25"/>
      <c r="J41" s="25"/>
      <c r="K41" s="29" t="str">
        <f>IFERROR(VLOOKUP($J41,'Job Profiles'!$A$2:$B$3102,2,FALSE),"")</f>
        <v/>
      </c>
      <c r="L41" s="29" t="str">
        <f>IFERROR(VLOOKUP($J41,'Job Profiles'!$A$2:$G$3102,6,FALSE),"")</f>
        <v/>
      </c>
      <c r="M41" s="29" t="str">
        <f>IFERROR(VLOOKUP($J41,'Job Profiles'!$A$2:$G$3102,7,FALSE),"")</f>
        <v/>
      </c>
      <c r="N41" s="25"/>
      <c r="O41" s="29" t="str">
        <f>IFERROR(VLOOKUP($L41,Frequency!$A$2:$C$3,2,FALSE),"")</f>
        <v/>
      </c>
      <c r="P41" s="26"/>
      <c r="Q41" s="29" t="str">
        <f>IFERROR(VLOOKUP($L41,Frequency!$A$2:$C$3,3,FALSE),"")</f>
        <v/>
      </c>
      <c r="R41" s="22"/>
      <c r="S41" s="22"/>
      <c r="T41" s="24"/>
    </row>
    <row r="42" spans="1:20" x14ac:dyDescent="0.25">
      <c r="A42" s="22"/>
      <c r="B42" s="23"/>
      <c r="C42" s="24"/>
      <c r="D42" s="24"/>
      <c r="E42" s="24"/>
      <c r="F42" s="25"/>
      <c r="G42" s="29" t="str">
        <f>IFERROR(VLOOKUP($F42,'Job Profiles'!$A$2:$B$3102,2,FALSE),"")</f>
        <v/>
      </c>
      <c r="H42" s="29" t="str">
        <f>IFERROR(VLOOKUP($F42,'Job Profiles'!$A$2:$G$3102,7,FALSE),"")</f>
        <v/>
      </c>
      <c r="I42" s="25"/>
      <c r="J42" s="25"/>
      <c r="K42" s="29" t="str">
        <f>IFERROR(VLOOKUP($J42,'Job Profiles'!$A$2:$B$3102,2,FALSE),"")</f>
        <v/>
      </c>
      <c r="L42" s="29" t="str">
        <f>IFERROR(VLOOKUP($J42,'Job Profiles'!$A$2:$G$3102,6,FALSE),"")</f>
        <v/>
      </c>
      <c r="M42" s="29" t="str">
        <f>IFERROR(VLOOKUP($J42,'Job Profiles'!$A$2:$G$3102,7,FALSE),"")</f>
        <v/>
      </c>
      <c r="N42" s="25"/>
      <c r="O42" s="29" t="str">
        <f>IFERROR(VLOOKUP($L42,Frequency!$A$2:$C$3,2,FALSE),"")</f>
        <v/>
      </c>
      <c r="P42" s="26"/>
      <c r="Q42" s="29" t="str">
        <f>IFERROR(VLOOKUP($L42,Frequency!$A$2:$C$3,3,FALSE),"")</f>
        <v/>
      </c>
      <c r="R42" s="22"/>
      <c r="S42" s="22"/>
      <c r="T42" s="24"/>
    </row>
    <row r="43" spans="1:20" x14ac:dyDescent="0.25">
      <c r="A43" s="22"/>
      <c r="B43" s="23"/>
      <c r="C43" s="24"/>
      <c r="D43" s="24"/>
      <c r="E43" s="24"/>
      <c r="F43" s="25"/>
      <c r="G43" s="29" t="str">
        <f>IFERROR(VLOOKUP($F43,'Job Profiles'!$A$2:$B$3102,2,FALSE),"")</f>
        <v/>
      </c>
      <c r="H43" s="29" t="str">
        <f>IFERROR(VLOOKUP($F43,'Job Profiles'!$A$2:$G$3102,7,FALSE),"")</f>
        <v/>
      </c>
      <c r="I43" s="25"/>
      <c r="J43" s="25"/>
      <c r="K43" s="29" t="str">
        <f>IFERROR(VLOOKUP($J43,'Job Profiles'!$A$2:$B$3102,2,FALSE),"")</f>
        <v/>
      </c>
      <c r="L43" s="29" t="str">
        <f>IFERROR(VLOOKUP($J43,'Job Profiles'!$A$2:$G$3102,6,FALSE),"")</f>
        <v/>
      </c>
      <c r="M43" s="29" t="str">
        <f>IFERROR(VLOOKUP($J43,'Job Profiles'!$A$2:$G$3102,7,FALSE),"")</f>
        <v/>
      </c>
      <c r="N43" s="25"/>
      <c r="O43" s="29" t="str">
        <f>IFERROR(VLOOKUP($L43,Frequency!$A$2:$C$3,2,FALSE),"")</f>
        <v/>
      </c>
      <c r="P43" s="26"/>
      <c r="Q43" s="29" t="str">
        <f>IFERROR(VLOOKUP($L43,Frequency!$A$2:$C$3,3,FALSE),"")</f>
        <v/>
      </c>
      <c r="R43" s="22"/>
      <c r="S43" s="22"/>
      <c r="T43" s="24"/>
    </row>
    <row r="44" spans="1:20" x14ac:dyDescent="0.25">
      <c r="A44" s="22"/>
      <c r="B44" s="23"/>
      <c r="C44" s="24"/>
      <c r="D44" s="24"/>
      <c r="E44" s="24"/>
      <c r="F44" s="25"/>
      <c r="G44" s="29" t="str">
        <f>IFERROR(VLOOKUP($F44,'Job Profiles'!$A$2:$B$3102,2,FALSE),"")</f>
        <v/>
      </c>
      <c r="H44" s="29" t="str">
        <f>IFERROR(VLOOKUP($F44,'Job Profiles'!$A$2:$G$3102,7,FALSE),"")</f>
        <v/>
      </c>
      <c r="I44" s="25"/>
      <c r="J44" s="25"/>
      <c r="K44" s="29" t="str">
        <f>IFERROR(VLOOKUP($J44,'Job Profiles'!$A$2:$B$3102,2,FALSE),"")</f>
        <v/>
      </c>
      <c r="L44" s="29" t="str">
        <f>IFERROR(VLOOKUP($J44,'Job Profiles'!$A$2:$G$3102,6,FALSE),"")</f>
        <v/>
      </c>
      <c r="M44" s="29" t="str">
        <f>IFERROR(VLOOKUP($J44,'Job Profiles'!$A$2:$G$3102,7,FALSE),"")</f>
        <v/>
      </c>
      <c r="N44" s="25"/>
      <c r="O44" s="29" t="str">
        <f>IFERROR(VLOOKUP($L44,Frequency!$A$2:$C$3,2,FALSE),"")</f>
        <v/>
      </c>
      <c r="P44" s="26"/>
      <c r="Q44" s="29" t="str">
        <f>IFERROR(VLOOKUP($L44,Frequency!$A$2:$C$3,3,FALSE),"")</f>
        <v/>
      </c>
      <c r="R44" s="22"/>
      <c r="S44" s="22"/>
      <c r="T44" s="24"/>
    </row>
    <row r="45" spans="1:20" x14ac:dyDescent="0.25">
      <c r="A45" s="22"/>
      <c r="B45" s="23"/>
      <c r="C45" s="24"/>
      <c r="D45" s="24"/>
      <c r="E45" s="24"/>
      <c r="F45" s="25"/>
      <c r="G45" s="29" t="str">
        <f>IFERROR(VLOOKUP($F45,'Job Profiles'!$A$2:$B$3102,2,FALSE),"")</f>
        <v/>
      </c>
      <c r="H45" s="29" t="str">
        <f>IFERROR(VLOOKUP($F45,'Job Profiles'!$A$2:$G$3102,7,FALSE),"")</f>
        <v/>
      </c>
      <c r="I45" s="25"/>
      <c r="J45" s="25"/>
      <c r="K45" s="29" t="str">
        <f>IFERROR(VLOOKUP($J45,'Job Profiles'!$A$2:$B$3102,2,FALSE),"")</f>
        <v/>
      </c>
      <c r="L45" s="29" t="str">
        <f>IFERROR(VLOOKUP($J45,'Job Profiles'!$A$2:$G$3102,6,FALSE),"")</f>
        <v/>
      </c>
      <c r="M45" s="29" t="str">
        <f>IFERROR(VLOOKUP($J45,'Job Profiles'!$A$2:$G$3102,7,FALSE),"")</f>
        <v/>
      </c>
      <c r="N45" s="25"/>
      <c r="O45" s="29" t="str">
        <f>IFERROR(VLOOKUP($L45,Frequency!$A$2:$C$3,2,FALSE),"")</f>
        <v/>
      </c>
      <c r="P45" s="26"/>
      <c r="Q45" s="29" t="str">
        <f>IFERROR(VLOOKUP($L45,Frequency!$A$2:$C$3,3,FALSE),"")</f>
        <v/>
      </c>
      <c r="R45" s="22"/>
      <c r="S45" s="22"/>
      <c r="T45" s="24"/>
    </row>
    <row r="46" spans="1:20" x14ac:dyDescent="0.25">
      <c r="A46" s="22"/>
      <c r="B46" s="23"/>
      <c r="C46" s="24"/>
      <c r="D46" s="24"/>
      <c r="E46" s="24"/>
      <c r="F46" s="25"/>
      <c r="G46" s="29" t="str">
        <f>IFERROR(VLOOKUP($F46,'Job Profiles'!$A$2:$B$3102,2,FALSE),"")</f>
        <v/>
      </c>
      <c r="H46" s="29" t="str">
        <f>IFERROR(VLOOKUP($F46,'Job Profiles'!$A$2:$G$3102,7,FALSE),"")</f>
        <v/>
      </c>
      <c r="I46" s="25"/>
      <c r="J46" s="25"/>
      <c r="K46" s="29" t="str">
        <f>IFERROR(VLOOKUP($J46,'Job Profiles'!$A$2:$B$3102,2,FALSE),"")</f>
        <v/>
      </c>
      <c r="L46" s="29" t="str">
        <f>IFERROR(VLOOKUP($J46,'Job Profiles'!$A$2:$G$3102,6,FALSE),"")</f>
        <v/>
      </c>
      <c r="M46" s="29" t="str">
        <f>IFERROR(VLOOKUP($J46,'Job Profiles'!$A$2:$G$3102,7,FALSE),"")</f>
        <v/>
      </c>
      <c r="N46" s="25"/>
      <c r="O46" s="29" t="str">
        <f>IFERROR(VLOOKUP($L46,Frequency!$A$2:$C$3,2,FALSE),"")</f>
        <v/>
      </c>
      <c r="P46" s="26"/>
      <c r="Q46" s="29" t="str">
        <f>IFERROR(VLOOKUP($L46,Frequency!$A$2:$C$3,3,FALSE),"")</f>
        <v/>
      </c>
      <c r="R46" s="22"/>
      <c r="S46" s="22"/>
      <c r="T46" s="24"/>
    </row>
    <row r="47" spans="1:20" x14ac:dyDescent="0.25">
      <c r="A47" s="22"/>
      <c r="B47" s="23"/>
      <c r="C47" s="24"/>
      <c r="D47" s="24"/>
      <c r="E47" s="24"/>
      <c r="F47" s="25"/>
      <c r="G47" s="29" t="str">
        <f>IFERROR(VLOOKUP($F47,'Job Profiles'!$A$2:$B$3102,2,FALSE),"")</f>
        <v/>
      </c>
      <c r="H47" s="29" t="str">
        <f>IFERROR(VLOOKUP($F47,'Job Profiles'!$A$2:$G$3102,7,FALSE),"")</f>
        <v/>
      </c>
      <c r="I47" s="25"/>
      <c r="J47" s="25"/>
      <c r="K47" s="29" t="str">
        <f>IFERROR(VLOOKUP($J47,'Job Profiles'!$A$2:$B$3102,2,FALSE),"")</f>
        <v/>
      </c>
      <c r="L47" s="29" t="str">
        <f>IFERROR(VLOOKUP($J47,'Job Profiles'!$A$2:$G$3102,6,FALSE),"")</f>
        <v/>
      </c>
      <c r="M47" s="29" t="str">
        <f>IFERROR(VLOOKUP($J47,'Job Profiles'!$A$2:$G$3102,7,FALSE),"")</f>
        <v/>
      </c>
      <c r="N47" s="25"/>
      <c r="O47" s="29" t="str">
        <f>IFERROR(VLOOKUP($L47,Frequency!$A$2:$C$3,2,FALSE),"")</f>
        <v/>
      </c>
      <c r="P47" s="26"/>
      <c r="Q47" s="29" t="str">
        <f>IFERROR(VLOOKUP($L47,Frequency!$A$2:$C$3,3,FALSE),"")</f>
        <v/>
      </c>
      <c r="R47" s="22"/>
      <c r="S47" s="22"/>
      <c r="T47" s="24"/>
    </row>
    <row r="48" spans="1:20" x14ac:dyDescent="0.25">
      <c r="A48" s="22"/>
      <c r="B48" s="23"/>
      <c r="C48" s="24"/>
      <c r="D48" s="24"/>
      <c r="E48" s="24"/>
      <c r="F48" s="25"/>
      <c r="G48" s="29" t="str">
        <f>IFERROR(VLOOKUP($F48,'Job Profiles'!$A$2:$B$3102,2,FALSE),"")</f>
        <v/>
      </c>
      <c r="H48" s="29" t="str">
        <f>IFERROR(VLOOKUP($F48,'Job Profiles'!$A$2:$G$3102,7,FALSE),"")</f>
        <v/>
      </c>
      <c r="I48" s="25"/>
      <c r="J48" s="25"/>
      <c r="K48" s="29" t="str">
        <f>IFERROR(VLOOKUP($J48,'Job Profiles'!$A$2:$B$3102,2,FALSE),"")</f>
        <v/>
      </c>
      <c r="L48" s="29" t="str">
        <f>IFERROR(VLOOKUP($J48,'Job Profiles'!$A$2:$G$3102,6,FALSE),"")</f>
        <v/>
      </c>
      <c r="M48" s="29" t="str">
        <f>IFERROR(VLOOKUP($J48,'Job Profiles'!$A$2:$G$3102,7,FALSE),"")</f>
        <v/>
      </c>
      <c r="N48" s="25"/>
      <c r="O48" s="29" t="str">
        <f>IFERROR(VLOOKUP($L48,Frequency!$A$2:$C$3,2,FALSE),"")</f>
        <v/>
      </c>
      <c r="P48" s="26"/>
      <c r="Q48" s="29" t="str">
        <f>IFERROR(VLOOKUP($L48,Frequency!$A$2:$C$3,3,FALSE),"")</f>
        <v/>
      </c>
      <c r="R48" s="22"/>
      <c r="S48" s="22"/>
      <c r="T48" s="24"/>
    </row>
    <row r="49" spans="1:20" x14ac:dyDescent="0.25">
      <c r="A49" s="22"/>
      <c r="B49" s="23"/>
      <c r="C49" s="24"/>
      <c r="D49" s="24"/>
      <c r="E49" s="24"/>
      <c r="F49" s="25"/>
      <c r="G49" s="29" t="str">
        <f>IFERROR(VLOOKUP($F49,'Job Profiles'!$A$2:$B$3102,2,FALSE),"")</f>
        <v/>
      </c>
      <c r="H49" s="29" t="str">
        <f>IFERROR(VLOOKUP($F49,'Job Profiles'!$A$2:$G$3102,7,FALSE),"")</f>
        <v/>
      </c>
      <c r="I49" s="25"/>
      <c r="J49" s="25"/>
      <c r="K49" s="29" t="str">
        <f>IFERROR(VLOOKUP($J49,'Job Profiles'!$A$2:$B$3102,2,FALSE),"")</f>
        <v/>
      </c>
      <c r="L49" s="29" t="str">
        <f>IFERROR(VLOOKUP($J49,'Job Profiles'!$A$2:$G$3102,6,FALSE),"")</f>
        <v/>
      </c>
      <c r="M49" s="29" t="str">
        <f>IFERROR(VLOOKUP($J49,'Job Profiles'!$A$2:$G$3102,7,FALSE),"")</f>
        <v/>
      </c>
      <c r="N49" s="25"/>
      <c r="O49" s="29" t="str">
        <f>IFERROR(VLOOKUP($L49,Frequency!$A$2:$C$3,2,FALSE),"")</f>
        <v/>
      </c>
      <c r="P49" s="26"/>
      <c r="Q49" s="29" t="str">
        <f>IFERROR(VLOOKUP($L49,Frequency!$A$2:$C$3,3,FALSE),"")</f>
        <v/>
      </c>
      <c r="R49" s="22"/>
      <c r="S49" s="22"/>
      <c r="T49" s="24"/>
    </row>
    <row r="50" spans="1:20" x14ac:dyDescent="0.25">
      <c r="A50" s="22"/>
      <c r="B50" s="23"/>
      <c r="C50" s="24"/>
      <c r="D50" s="24"/>
      <c r="E50" s="24"/>
      <c r="F50" s="25"/>
      <c r="G50" s="29" t="str">
        <f>IFERROR(VLOOKUP($F50,'Job Profiles'!$A$2:$B$3102,2,FALSE),"")</f>
        <v/>
      </c>
      <c r="H50" s="29" t="str">
        <f>IFERROR(VLOOKUP($F50,'Job Profiles'!$A$2:$G$3102,7,FALSE),"")</f>
        <v/>
      </c>
      <c r="I50" s="25"/>
      <c r="J50" s="25"/>
      <c r="K50" s="29" t="str">
        <f>IFERROR(VLOOKUP($J50,'Job Profiles'!$A$2:$B$3102,2,FALSE),"")</f>
        <v/>
      </c>
      <c r="L50" s="29" t="str">
        <f>IFERROR(VLOOKUP($J50,'Job Profiles'!$A$2:$G$3102,6,FALSE),"")</f>
        <v/>
      </c>
      <c r="M50" s="29" t="str">
        <f>IFERROR(VLOOKUP($J50,'Job Profiles'!$A$2:$G$3102,7,FALSE),"")</f>
        <v/>
      </c>
      <c r="N50" s="25"/>
      <c r="O50" s="29" t="str">
        <f>IFERROR(VLOOKUP($L50,Frequency!$A$2:$C$3,2,FALSE),"")</f>
        <v/>
      </c>
      <c r="P50" s="26"/>
      <c r="Q50" s="29" t="str">
        <f>IFERROR(VLOOKUP($L50,Frequency!$A$2:$C$3,3,FALSE),"")</f>
        <v/>
      </c>
      <c r="R50" s="22"/>
      <c r="S50" s="22"/>
      <c r="T50" s="24"/>
    </row>
    <row r="51" spans="1:20" x14ac:dyDescent="0.25">
      <c r="A51" s="22"/>
      <c r="B51" s="23"/>
      <c r="C51" s="24"/>
      <c r="D51" s="24"/>
      <c r="E51" s="24"/>
      <c r="F51" s="25"/>
      <c r="G51" s="29" t="str">
        <f>IFERROR(VLOOKUP($F51,'Job Profiles'!$A$2:$B$3102,2,FALSE),"")</f>
        <v/>
      </c>
      <c r="H51" s="29" t="str">
        <f>IFERROR(VLOOKUP($F51,'Job Profiles'!$A$2:$G$3102,7,FALSE),"")</f>
        <v/>
      </c>
      <c r="I51" s="25"/>
      <c r="J51" s="25"/>
      <c r="K51" s="29" t="str">
        <f>IFERROR(VLOOKUP($J51,'Job Profiles'!$A$2:$B$3102,2,FALSE),"")</f>
        <v/>
      </c>
      <c r="L51" s="29" t="str">
        <f>IFERROR(VLOOKUP($J51,'Job Profiles'!$A$2:$G$3102,6,FALSE),"")</f>
        <v/>
      </c>
      <c r="M51" s="29" t="str">
        <f>IFERROR(VLOOKUP($J51,'Job Profiles'!$A$2:$G$3102,7,FALSE),"")</f>
        <v/>
      </c>
      <c r="N51" s="25"/>
      <c r="O51" s="29" t="str">
        <f>IFERROR(VLOOKUP($L51,Frequency!$A$2:$C$3,2,FALSE),"")</f>
        <v/>
      </c>
      <c r="P51" s="26"/>
      <c r="Q51" s="29" t="str">
        <f>IFERROR(VLOOKUP($L51,Frequency!$A$2:$C$3,3,FALSE),"")</f>
        <v/>
      </c>
      <c r="R51" s="22"/>
      <c r="S51" s="22"/>
      <c r="T51" s="24"/>
    </row>
    <row r="52" spans="1:20" x14ac:dyDescent="0.25">
      <c r="A52" s="22"/>
      <c r="B52" s="23"/>
      <c r="C52" s="24"/>
      <c r="D52" s="24"/>
      <c r="E52" s="24"/>
      <c r="F52" s="25"/>
      <c r="G52" s="29" t="str">
        <f>IFERROR(VLOOKUP($F52,'Job Profiles'!$A$2:$B$3102,2,FALSE),"")</f>
        <v/>
      </c>
      <c r="H52" s="29" t="str">
        <f>IFERROR(VLOOKUP($F52,'Job Profiles'!$A$2:$G$3102,7,FALSE),"")</f>
        <v/>
      </c>
      <c r="I52" s="25"/>
      <c r="J52" s="25"/>
      <c r="K52" s="29" t="str">
        <f>IFERROR(VLOOKUP($J52,'Job Profiles'!$A$2:$B$3102,2,FALSE),"")</f>
        <v/>
      </c>
      <c r="L52" s="29" t="str">
        <f>IFERROR(VLOOKUP($J52,'Job Profiles'!$A$2:$G$3102,6,FALSE),"")</f>
        <v/>
      </c>
      <c r="M52" s="29" t="str">
        <f>IFERROR(VLOOKUP($J52,'Job Profiles'!$A$2:$G$3102,7,FALSE),"")</f>
        <v/>
      </c>
      <c r="N52" s="25"/>
      <c r="O52" s="29" t="str">
        <f>IFERROR(VLOOKUP($L52,Frequency!$A$2:$C$3,2,FALSE),"")</f>
        <v/>
      </c>
      <c r="P52" s="26"/>
      <c r="Q52" s="29" t="str">
        <f>IFERROR(VLOOKUP($L52,Frequency!$A$2:$C$3,3,FALSE),"")</f>
        <v/>
      </c>
      <c r="R52" s="22"/>
      <c r="S52" s="22"/>
      <c r="T52" s="24"/>
    </row>
    <row r="53" spans="1:20" x14ac:dyDescent="0.25">
      <c r="A53" s="22"/>
      <c r="B53" s="23"/>
      <c r="C53" s="24"/>
      <c r="D53" s="24"/>
      <c r="E53" s="24"/>
      <c r="F53" s="25"/>
      <c r="G53" s="29" t="str">
        <f>IFERROR(VLOOKUP($F53,'Job Profiles'!$A$2:$B$3102,2,FALSE),"")</f>
        <v/>
      </c>
      <c r="H53" s="29" t="str">
        <f>IFERROR(VLOOKUP($F53,'Job Profiles'!$A$2:$G$3102,7,FALSE),"")</f>
        <v/>
      </c>
      <c r="I53" s="25"/>
      <c r="J53" s="25"/>
      <c r="K53" s="29" t="str">
        <f>IFERROR(VLOOKUP($J53,'Job Profiles'!$A$2:$B$3102,2,FALSE),"")</f>
        <v/>
      </c>
      <c r="L53" s="29" t="str">
        <f>IFERROR(VLOOKUP($J53,'Job Profiles'!$A$2:$G$3102,6,FALSE),"")</f>
        <v/>
      </c>
      <c r="M53" s="29" t="str">
        <f>IFERROR(VLOOKUP($J53,'Job Profiles'!$A$2:$G$3102,7,FALSE),"")</f>
        <v/>
      </c>
      <c r="N53" s="25"/>
      <c r="O53" s="29" t="str">
        <f>IFERROR(VLOOKUP($L53,Frequency!$A$2:$C$3,2,FALSE),"")</f>
        <v/>
      </c>
      <c r="P53" s="26"/>
      <c r="Q53" s="29" t="str">
        <f>IFERROR(VLOOKUP($L53,Frequency!$A$2:$C$3,3,FALSE),"")</f>
        <v/>
      </c>
      <c r="R53" s="22"/>
      <c r="S53" s="22"/>
      <c r="T53" s="24"/>
    </row>
    <row r="54" spans="1:20" x14ac:dyDescent="0.25">
      <c r="A54" s="22"/>
      <c r="B54" s="23"/>
      <c r="C54" s="24"/>
      <c r="D54" s="24"/>
      <c r="E54" s="24"/>
      <c r="F54" s="25"/>
      <c r="G54" s="29" t="str">
        <f>IFERROR(VLOOKUP($F54,'Job Profiles'!$A$2:$B$3102,2,FALSE),"")</f>
        <v/>
      </c>
      <c r="H54" s="29" t="str">
        <f>IFERROR(VLOOKUP($F54,'Job Profiles'!$A$2:$G$3102,7,FALSE),"")</f>
        <v/>
      </c>
      <c r="I54" s="25"/>
      <c r="J54" s="25"/>
      <c r="K54" s="29" t="str">
        <f>IFERROR(VLOOKUP($J54,'Job Profiles'!$A$2:$B$3102,2,FALSE),"")</f>
        <v/>
      </c>
      <c r="L54" s="29" t="str">
        <f>IFERROR(VLOOKUP($J54,'Job Profiles'!$A$2:$G$3102,6,FALSE),"")</f>
        <v/>
      </c>
      <c r="M54" s="29" t="str">
        <f>IFERROR(VLOOKUP($J54,'Job Profiles'!$A$2:$G$3102,7,FALSE),"")</f>
        <v/>
      </c>
      <c r="N54" s="25"/>
      <c r="O54" s="29" t="str">
        <f>IFERROR(VLOOKUP($L54,Frequency!$A$2:$C$3,2,FALSE),"")</f>
        <v/>
      </c>
      <c r="P54" s="26"/>
      <c r="Q54" s="29" t="str">
        <f>IFERROR(VLOOKUP($L54,Frequency!$A$2:$C$3,3,FALSE),"")</f>
        <v/>
      </c>
      <c r="R54" s="22"/>
      <c r="S54" s="22"/>
      <c r="T54" s="24"/>
    </row>
    <row r="55" spans="1:20" x14ac:dyDescent="0.25">
      <c r="A55" s="22"/>
      <c r="B55" s="23"/>
      <c r="C55" s="24"/>
      <c r="D55" s="24"/>
      <c r="E55" s="24"/>
      <c r="F55" s="25"/>
      <c r="G55" s="29" t="str">
        <f>IFERROR(VLOOKUP($F55,'Job Profiles'!$A$2:$B$3102,2,FALSE),"")</f>
        <v/>
      </c>
      <c r="H55" s="29" t="str">
        <f>IFERROR(VLOOKUP($F55,'Job Profiles'!$A$2:$G$3102,7,FALSE),"")</f>
        <v/>
      </c>
      <c r="I55" s="25"/>
      <c r="J55" s="25"/>
      <c r="K55" s="29" t="str">
        <f>IFERROR(VLOOKUP($J55,'Job Profiles'!$A$2:$B$3102,2,FALSE),"")</f>
        <v/>
      </c>
      <c r="L55" s="29" t="str">
        <f>IFERROR(VLOOKUP($J55,'Job Profiles'!$A$2:$G$3102,6,FALSE),"")</f>
        <v/>
      </c>
      <c r="M55" s="29" t="str">
        <f>IFERROR(VLOOKUP($J55,'Job Profiles'!$A$2:$G$3102,7,FALSE),"")</f>
        <v/>
      </c>
      <c r="N55" s="25"/>
      <c r="O55" s="29" t="str">
        <f>IFERROR(VLOOKUP($L55,Frequency!$A$2:$C$3,2,FALSE),"")</f>
        <v/>
      </c>
      <c r="P55" s="26"/>
      <c r="Q55" s="29" t="str">
        <f>IFERROR(VLOOKUP($L55,Frequency!$A$2:$C$3,3,FALSE),"")</f>
        <v/>
      </c>
      <c r="R55" s="22"/>
      <c r="S55" s="22"/>
      <c r="T55" s="24"/>
    </row>
    <row r="56" spans="1:20" x14ac:dyDescent="0.25">
      <c r="A56" s="22"/>
      <c r="B56" s="23"/>
      <c r="C56" s="24"/>
      <c r="D56" s="24"/>
      <c r="E56" s="24"/>
      <c r="F56" s="25"/>
      <c r="G56" s="29" t="str">
        <f>IFERROR(VLOOKUP($F56,'Job Profiles'!$A$2:$B$3102,2,FALSE),"")</f>
        <v/>
      </c>
      <c r="H56" s="29" t="str">
        <f>IFERROR(VLOOKUP($F56,'Job Profiles'!$A$2:$G$3102,7,FALSE),"")</f>
        <v/>
      </c>
      <c r="I56" s="25"/>
      <c r="J56" s="25"/>
      <c r="K56" s="29" t="str">
        <f>IFERROR(VLOOKUP($J56,'Job Profiles'!$A$2:$B$3102,2,FALSE),"")</f>
        <v/>
      </c>
      <c r="L56" s="29" t="str">
        <f>IFERROR(VLOOKUP($J56,'Job Profiles'!$A$2:$G$3102,6,FALSE),"")</f>
        <v/>
      </c>
      <c r="M56" s="29" t="str">
        <f>IFERROR(VLOOKUP($J56,'Job Profiles'!$A$2:$G$3102,7,FALSE),"")</f>
        <v/>
      </c>
      <c r="N56" s="25"/>
      <c r="O56" s="29" t="str">
        <f>IFERROR(VLOOKUP($L56,Frequency!$A$2:$C$3,2,FALSE),"")</f>
        <v/>
      </c>
      <c r="P56" s="26"/>
      <c r="Q56" s="29" t="str">
        <f>IFERROR(VLOOKUP($L56,Frequency!$A$2:$C$3,3,FALSE),"")</f>
        <v/>
      </c>
      <c r="R56" s="22"/>
      <c r="S56" s="22"/>
      <c r="T56" s="24"/>
    </row>
    <row r="57" spans="1:20" x14ac:dyDescent="0.25">
      <c r="A57" s="22"/>
      <c r="B57" s="23"/>
      <c r="C57" s="24"/>
      <c r="D57" s="24"/>
      <c r="E57" s="24"/>
      <c r="F57" s="25"/>
      <c r="G57" s="29" t="str">
        <f>IFERROR(VLOOKUP($F57,'Job Profiles'!$A$2:$B$3102,2,FALSE),"")</f>
        <v/>
      </c>
      <c r="H57" s="29" t="str">
        <f>IFERROR(VLOOKUP($F57,'Job Profiles'!$A$2:$G$3102,7,FALSE),"")</f>
        <v/>
      </c>
      <c r="I57" s="25"/>
      <c r="J57" s="25"/>
      <c r="K57" s="29" t="str">
        <f>IFERROR(VLOOKUP($J57,'Job Profiles'!$A$2:$B$3102,2,FALSE),"")</f>
        <v/>
      </c>
      <c r="L57" s="29" t="str">
        <f>IFERROR(VLOOKUP($J57,'Job Profiles'!$A$2:$G$3102,6,FALSE),"")</f>
        <v/>
      </c>
      <c r="M57" s="29" t="str">
        <f>IFERROR(VLOOKUP($J57,'Job Profiles'!$A$2:$G$3102,7,FALSE),"")</f>
        <v/>
      </c>
      <c r="N57" s="25"/>
      <c r="O57" s="29" t="str">
        <f>IFERROR(VLOOKUP($L57,Frequency!$A$2:$C$3,2,FALSE),"")</f>
        <v/>
      </c>
      <c r="P57" s="26"/>
      <c r="Q57" s="29" t="str">
        <f>IFERROR(VLOOKUP($L57,Frequency!$A$2:$C$3,3,FALSE),"")</f>
        <v/>
      </c>
      <c r="R57" s="22"/>
      <c r="S57" s="22"/>
      <c r="T57" s="24"/>
    </row>
    <row r="58" spans="1:20" x14ac:dyDescent="0.25">
      <c r="A58" s="22"/>
      <c r="B58" s="23"/>
      <c r="C58" s="24"/>
      <c r="D58" s="24"/>
      <c r="E58" s="24"/>
      <c r="F58" s="25"/>
      <c r="G58" s="29" t="str">
        <f>IFERROR(VLOOKUP($F58,'Job Profiles'!$A$2:$B$3102,2,FALSE),"")</f>
        <v/>
      </c>
      <c r="H58" s="29" t="str">
        <f>IFERROR(VLOOKUP($F58,'Job Profiles'!$A$2:$G$3102,7,FALSE),"")</f>
        <v/>
      </c>
      <c r="I58" s="25"/>
      <c r="J58" s="25"/>
      <c r="K58" s="29" t="str">
        <f>IFERROR(VLOOKUP($J58,'Job Profiles'!$A$2:$B$3102,2,FALSE),"")</f>
        <v/>
      </c>
      <c r="L58" s="29" t="str">
        <f>IFERROR(VLOOKUP($J58,'Job Profiles'!$A$2:$G$3102,6,FALSE),"")</f>
        <v/>
      </c>
      <c r="M58" s="29" t="str">
        <f>IFERROR(VLOOKUP($J58,'Job Profiles'!$A$2:$G$3102,7,FALSE),"")</f>
        <v/>
      </c>
      <c r="N58" s="25"/>
      <c r="O58" s="29" t="str">
        <f>IFERROR(VLOOKUP($L58,Frequency!$A$2:$C$3,2,FALSE),"")</f>
        <v/>
      </c>
      <c r="P58" s="26"/>
      <c r="Q58" s="29" t="str">
        <f>IFERROR(VLOOKUP($L58,Frequency!$A$2:$C$3,3,FALSE),"")</f>
        <v/>
      </c>
      <c r="R58" s="22"/>
      <c r="S58" s="22"/>
      <c r="T58" s="24"/>
    </row>
    <row r="59" spans="1:20" x14ac:dyDescent="0.25">
      <c r="A59" s="22"/>
      <c r="B59" s="23"/>
      <c r="C59" s="24"/>
      <c r="D59" s="24"/>
      <c r="E59" s="24"/>
      <c r="F59" s="25"/>
      <c r="G59" s="29" t="str">
        <f>IFERROR(VLOOKUP($F59,'Job Profiles'!$A$2:$B$3102,2,FALSE),"")</f>
        <v/>
      </c>
      <c r="H59" s="29" t="str">
        <f>IFERROR(VLOOKUP($F59,'Job Profiles'!$A$2:$G$3102,7,FALSE),"")</f>
        <v/>
      </c>
      <c r="I59" s="25"/>
      <c r="J59" s="25"/>
      <c r="K59" s="29" t="str">
        <f>IFERROR(VLOOKUP($J59,'Job Profiles'!$A$2:$B$3102,2,FALSE),"")</f>
        <v/>
      </c>
      <c r="L59" s="29" t="str">
        <f>IFERROR(VLOOKUP($J59,'Job Profiles'!$A$2:$G$3102,6,FALSE),"")</f>
        <v/>
      </c>
      <c r="M59" s="29" t="str">
        <f>IFERROR(VLOOKUP($J59,'Job Profiles'!$A$2:$G$3102,7,FALSE),"")</f>
        <v/>
      </c>
      <c r="N59" s="25"/>
      <c r="O59" s="29" t="str">
        <f>IFERROR(VLOOKUP($L59,Frequency!$A$2:$C$3,2,FALSE),"")</f>
        <v/>
      </c>
      <c r="P59" s="26"/>
      <c r="Q59" s="29" t="str">
        <f>IFERROR(VLOOKUP($L59,Frequency!$A$2:$C$3,3,FALSE),"")</f>
        <v/>
      </c>
      <c r="R59" s="22"/>
      <c r="S59" s="22"/>
      <c r="T59" s="24"/>
    </row>
    <row r="60" spans="1:20" x14ac:dyDescent="0.25">
      <c r="A60" s="22"/>
      <c r="B60" s="23"/>
      <c r="C60" s="24"/>
      <c r="D60" s="24"/>
      <c r="E60" s="24"/>
      <c r="F60" s="25"/>
      <c r="G60" s="29" t="str">
        <f>IFERROR(VLOOKUP($F60,'Job Profiles'!$A$2:$B$3102,2,FALSE),"")</f>
        <v/>
      </c>
      <c r="H60" s="29" t="str">
        <f>IFERROR(VLOOKUP($F60,'Job Profiles'!$A$2:$G$3102,7,FALSE),"")</f>
        <v/>
      </c>
      <c r="I60" s="25"/>
      <c r="J60" s="25"/>
      <c r="K60" s="29" t="str">
        <f>IFERROR(VLOOKUP($J60,'Job Profiles'!$A$2:$B$3102,2,FALSE),"")</f>
        <v/>
      </c>
      <c r="L60" s="29" t="str">
        <f>IFERROR(VLOOKUP($J60,'Job Profiles'!$A$2:$G$3102,6,FALSE),"")</f>
        <v/>
      </c>
      <c r="M60" s="29" t="str">
        <f>IFERROR(VLOOKUP($J60,'Job Profiles'!$A$2:$G$3102,7,FALSE),"")</f>
        <v/>
      </c>
      <c r="N60" s="25"/>
      <c r="O60" s="29" t="str">
        <f>IFERROR(VLOOKUP($L60,Frequency!$A$2:$C$3,2,FALSE),"")</f>
        <v/>
      </c>
      <c r="P60" s="26"/>
      <c r="Q60" s="29" t="str">
        <f>IFERROR(VLOOKUP($L60,Frequency!$A$2:$C$3,3,FALSE),"")</f>
        <v/>
      </c>
      <c r="R60" s="22"/>
      <c r="S60" s="22"/>
      <c r="T60" s="24"/>
    </row>
    <row r="61" spans="1:20" x14ac:dyDescent="0.25">
      <c r="A61" s="22"/>
      <c r="B61" s="23"/>
      <c r="C61" s="24"/>
      <c r="D61" s="24"/>
      <c r="E61" s="24"/>
      <c r="F61" s="25"/>
      <c r="G61" s="29" t="str">
        <f>IFERROR(VLOOKUP($F61,'Job Profiles'!$A$2:$B$3102,2,FALSE),"")</f>
        <v/>
      </c>
      <c r="H61" s="29" t="str">
        <f>IFERROR(VLOOKUP($F61,'Job Profiles'!$A$2:$G$3102,7,FALSE),"")</f>
        <v/>
      </c>
      <c r="I61" s="25"/>
      <c r="J61" s="25"/>
      <c r="K61" s="29" t="str">
        <f>IFERROR(VLOOKUP($J61,'Job Profiles'!$A$2:$B$3102,2,FALSE),"")</f>
        <v/>
      </c>
      <c r="L61" s="29" t="str">
        <f>IFERROR(VLOOKUP($J61,'Job Profiles'!$A$2:$G$3102,6,FALSE),"")</f>
        <v/>
      </c>
      <c r="M61" s="29" t="str">
        <f>IFERROR(VLOOKUP($J61,'Job Profiles'!$A$2:$G$3102,7,FALSE),"")</f>
        <v/>
      </c>
      <c r="N61" s="25"/>
      <c r="O61" s="29" t="str">
        <f>IFERROR(VLOOKUP($L61,Frequency!$A$2:$C$3,2,FALSE),"")</f>
        <v/>
      </c>
      <c r="P61" s="26"/>
      <c r="Q61" s="29" t="str">
        <f>IFERROR(VLOOKUP($L61,Frequency!$A$2:$C$3,3,FALSE),"")</f>
        <v/>
      </c>
      <c r="R61" s="22"/>
      <c r="S61" s="22"/>
      <c r="T61" s="24"/>
    </row>
    <row r="62" spans="1:20" x14ac:dyDescent="0.25">
      <c r="A62" s="22"/>
      <c r="B62" s="23"/>
      <c r="C62" s="24"/>
      <c r="D62" s="24"/>
      <c r="E62" s="24"/>
      <c r="F62" s="25"/>
      <c r="G62" s="29" t="str">
        <f>IFERROR(VLOOKUP($F62,'Job Profiles'!$A$2:$B$3102,2,FALSE),"")</f>
        <v/>
      </c>
      <c r="H62" s="29" t="str">
        <f>IFERROR(VLOOKUP($F62,'Job Profiles'!$A$2:$G$3102,7,FALSE),"")</f>
        <v/>
      </c>
      <c r="I62" s="25"/>
      <c r="J62" s="25"/>
      <c r="K62" s="29" t="str">
        <f>IFERROR(VLOOKUP($J62,'Job Profiles'!$A$2:$B$3102,2,FALSE),"")</f>
        <v/>
      </c>
      <c r="L62" s="29" t="str">
        <f>IFERROR(VLOOKUP($J62,'Job Profiles'!$A$2:$G$3102,6,FALSE),"")</f>
        <v/>
      </c>
      <c r="M62" s="29" t="str">
        <f>IFERROR(VLOOKUP($J62,'Job Profiles'!$A$2:$G$3102,7,FALSE),"")</f>
        <v/>
      </c>
      <c r="N62" s="25"/>
      <c r="O62" s="29" t="str">
        <f>IFERROR(VLOOKUP($L62,Frequency!$A$2:$C$3,2,FALSE),"")</f>
        <v/>
      </c>
      <c r="P62" s="26"/>
      <c r="Q62" s="29" t="str">
        <f>IFERROR(VLOOKUP($L62,Frequency!$A$2:$C$3,3,FALSE),"")</f>
        <v/>
      </c>
      <c r="R62" s="22"/>
      <c r="S62" s="22"/>
      <c r="T62" s="24"/>
    </row>
    <row r="63" spans="1:20" x14ac:dyDescent="0.25">
      <c r="A63" s="22"/>
      <c r="B63" s="23"/>
      <c r="C63" s="24"/>
      <c r="D63" s="24"/>
      <c r="E63" s="24"/>
      <c r="F63" s="25"/>
      <c r="G63" s="29" t="str">
        <f>IFERROR(VLOOKUP($F63,'Job Profiles'!$A$2:$B$3102,2,FALSE),"")</f>
        <v/>
      </c>
      <c r="H63" s="29" t="str">
        <f>IFERROR(VLOOKUP($F63,'Job Profiles'!$A$2:$G$3102,7,FALSE),"")</f>
        <v/>
      </c>
      <c r="I63" s="25"/>
      <c r="J63" s="25"/>
      <c r="K63" s="29" t="str">
        <f>IFERROR(VLOOKUP($J63,'Job Profiles'!$A$2:$B$3102,2,FALSE),"")</f>
        <v/>
      </c>
      <c r="L63" s="29" t="str">
        <f>IFERROR(VLOOKUP($J63,'Job Profiles'!$A$2:$G$3102,6,FALSE),"")</f>
        <v/>
      </c>
      <c r="M63" s="29" t="str">
        <f>IFERROR(VLOOKUP($J63,'Job Profiles'!$A$2:$G$3102,7,FALSE),"")</f>
        <v/>
      </c>
      <c r="N63" s="25"/>
      <c r="O63" s="29" t="str">
        <f>IFERROR(VLOOKUP($L63,Frequency!$A$2:$C$3,2,FALSE),"")</f>
        <v/>
      </c>
      <c r="P63" s="26"/>
      <c r="Q63" s="29" t="str">
        <f>IFERROR(VLOOKUP($L63,Frequency!$A$2:$C$3,3,FALSE),"")</f>
        <v/>
      </c>
      <c r="R63" s="22"/>
      <c r="S63" s="22"/>
      <c r="T63" s="24"/>
    </row>
    <row r="64" spans="1:20" x14ac:dyDescent="0.25">
      <c r="A64" s="22"/>
      <c r="B64" s="23"/>
      <c r="C64" s="24"/>
      <c r="D64" s="24"/>
      <c r="E64" s="24"/>
      <c r="F64" s="25"/>
      <c r="G64" s="29" t="str">
        <f>IFERROR(VLOOKUP($F64,'Job Profiles'!$A$2:$B$3102,2,FALSE),"")</f>
        <v/>
      </c>
      <c r="H64" s="29" t="str">
        <f>IFERROR(VLOOKUP($F64,'Job Profiles'!$A$2:$G$3102,7,FALSE),"")</f>
        <v/>
      </c>
      <c r="I64" s="25"/>
      <c r="J64" s="25"/>
      <c r="K64" s="29" t="str">
        <f>IFERROR(VLOOKUP($J64,'Job Profiles'!$A$2:$B$3102,2,FALSE),"")</f>
        <v/>
      </c>
      <c r="L64" s="29" t="str">
        <f>IFERROR(VLOOKUP($J64,'Job Profiles'!$A$2:$G$3102,6,FALSE),"")</f>
        <v/>
      </c>
      <c r="M64" s="29" t="str">
        <f>IFERROR(VLOOKUP($J64,'Job Profiles'!$A$2:$G$3102,7,FALSE),"")</f>
        <v/>
      </c>
      <c r="N64" s="25"/>
      <c r="O64" s="29" t="str">
        <f>IFERROR(VLOOKUP($L64,Frequency!$A$2:$C$3,2,FALSE),"")</f>
        <v/>
      </c>
      <c r="P64" s="26"/>
      <c r="Q64" s="29" t="str">
        <f>IFERROR(VLOOKUP($L64,Frequency!$A$2:$C$3,3,FALSE),"")</f>
        <v/>
      </c>
      <c r="R64" s="22"/>
      <c r="S64" s="22"/>
      <c r="T64" s="24"/>
    </row>
    <row r="65" spans="1:20" x14ac:dyDescent="0.25">
      <c r="A65" s="22"/>
      <c r="B65" s="23"/>
      <c r="C65" s="24"/>
      <c r="D65" s="24"/>
      <c r="E65" s="24"/>
      <c r="F65" s="25"/>
      <c r="G65" s="29" t="str">
        <f>IFERROR(VLOOKUP($F65,'Job Profiles'!$A$2:$B$3102,2,FALSE),"")</f>
        <v/>
      </c>
      <c r="H65" s="29" t="str">
        <f>IFERROR(VLOOKUP($F65,'Job Profiles'!$A$2:$G$3102,7,FALSE),"")</f>
        <v/>
      </c>
      <c r="I65" s="25"/>
      <c r="J65" s="25"/>
      <c r="K65" s="29" t="str">
        <f>IFERROR(VLOOKUP($J65,'Job Profiles'!$A$2:$B$3102,2,FALSE),"")</f>
        <v/>
      </c>
      <c r="L65" s="29" t="str">
        <f>IFERROR(VLOOKUP($J65,'Job Profiles'!$A$2:$G$3102,6,FALSE),"")</f>
        <v/>
      </c>
      <c r="M65" s="29" t="str">
        <f>IFERROR(VLOOKUP($J65,'Job Profiles'!$A$2:$G$3102,7,FALSE),"")</f>
        <v/>
      </c>
      <c r="N65" s="25"/>
      <c r="O65" s="29" t="str">
        <f>IFERROR(VLOOKUP($L65,Frequency!$A$2:$C$3,2,FALSE),"")</f>
        <v/>
      </c>
      <c r="P65" s="26"/>
      <c r="Q65" s="29" t="str">
        <f>IFERROR(VLOOKUP($L65,Frequency!$A$2:$C$3,3,FALSE),"")</f>
        <v/>
      </c>
      <c r="R65" s="22"/>
      <c r="S65" s="22"/>
      <c r="T65" s="24"/>
    </row>
    <row r="66" spans="1:20" x14ac:dyDescent="0.25">
      <c r="A66" s="22"/>
      <c r="B66" s="23"/>
      <c r="C66" s="24"/>
      <c r="D66" s="24"/>
      <c r="E66" s="24"/>
      <c r="F66" s="25"/>
      <c r="G66" s="29" t="str">
        <f>IFERROR(VLOOKUP($F66,'Job Profiles'!$A$2:$B$3102,2,FALSE),"")</f>
        <v/>
      </c>
      <c r="H66" s="29" t="str">
        <f>IFERROR(VLOOKUP($F66,'Job Profiles'!$A$2:$G$3102,7,FALSE),"")</f>
        <v/>
      </c>
      <c r="I66" s="25"/>
      <c r="J66" s="25"/>
      <c r="K66" s="29" t="str">
        <f>IFERROR(VLOOKUP($J66,'Job Profiles'!$A$2:$B$3102,2,FALSE),"")</f>
        <v/>
      </c>
      <c r="L66" s="29" t="str">
        <f>IFERROR(VLOOKUP($J66,'Job Profiles'!$A$2:$G$3102,6,FALSE),"")</f>
        <v/>
      </c>
      <c r="M66" s="29" t="str">
        <f>IFERROR(VLOOKUP($J66,'Job Profiles'!$A$2:$G$3102,7,FALSE),"")</f>
        <v/>
      </c>
      <c r="N66" s="25"/>
      <c r="O66" s="29" t="str">
        <f>IFERROR(VLOOKUP($L66,Frequency!$A$2:$C$3,2,FALSE),"")</f>
        <v/>
      </c>
      <c r="P66" s="26"/>
      <c r="Q66" s="29" t="str">
        <f>IFERROR(VLOOKUP($L66,Frequency!$A$2:$C$3,3,FALSE),"")</f>
        <v/>
      </c>
      <c r="R66" s="22"/>
      <c r="S66" s="22"/>
      <c r="T66" s="24"/>
    </row>
    <row r="67" spans="1:20" x14ac:dyDescent="0.25">
      <c r="A67" s="22"/>
      <c r="B67" s="23"/>
      <c r="C67" s="24"/>
      <c r="D67" s="24"/>
      <c r="E67" s="24"/>
      <c r="F67" s="25"/>
      <c r="G67" s="29" t="str">
        <f>IFERROR(VLOOKUP($F67,'Job Profiles'!$A$2:$B$3102,2,FALSE),"")</f>
        <v/>
      </c>
      <c r="H67" s="29" t="str">
        <f>IFERROR(VLOOKUP($F67,'Job Profiles'!$A$2:$G$3102,7,FALSE),"")</f>
        <v/>
      </c>
      <c r="I67" s="25"/>
      <c r="J67" s="25"/>
      <c r="K67" s="29" t="str">
        <f>IFERROR(VLOOKUP($J67,'Job Profiles'!$A$2:$B$3102,2,FALSE),"")</f>
        <v/>
      </c>
      <c r="L67" s="29" t="str">
        <f>IFERROR(VLOOKUP($J67,'Job Profiles'!$A$2:$G$3102,6,FALSE),"")</f>
        <v/>
      </c>
      <c r="M67" s="29" t="str">
        <f>IFERROR(VLOOKUP($J67,'Job Profiles'!$A$2:$G$3102,7,FALSE),"")</f>
        <v/>
      </c>
      <c r="N67" s="25"/>
      <c r="O67" s="29" t="str">
        <f>IFERROR(VLOOKUP($L67,Frequency!$A$2:$C$3,2,FALSE),"")</f>
        <v/>
      </c>
      <c r="P67" s="26"/>
      <c r="Q67" s="29" t="str">
        <f>IFERROR(VLOOKUP($L67,Frequency!$A$2:$C$3,3,FALSE),"")</f>
        <v/>
      </c>
      <c r="R67" s="22"/>
      <c r="S67" s="22"/>
      <c r="T67" s="24"/>
    </row>
    <row r="68" spans="1:20" x14ac:dyDescent="0.25">
      <c r="A68" s="22"/>
      <c r="B68" s="23"/>
      <c r="C68" s="24"/>
      <c r="D68" s="24"/>
      <c r="E68" s="24"/>
      <c r="F68" s="25"/>
      <c r="G68" s="29" t="str">
        <f>IFERROR(VLOOKUP($F68,'Job Profiles'!$A$2:$B$3102,2,FALSE),"")</f>
        <v/>
      </c>
      <c r="H68" s="29" t="str">
        <f>IFERROR(VLOOKUP($F68,'Job Profiles'!$A$2:$G$3102,7,FALSE),"")</f>
        <v/>
      </c>
      <c r="I68" s="25"/>
      <c r="J68" s="25"/>
      <c r="K68" s="29" t="str">
        <f>IFERROR(VLOOKUP($J68,'Job Profiles'!$A$2:$B$3102,2,FALSE),"")</f>
        <v/>
      </c>
      <c r="L68" s="29" t="str">
        <f>IFERROR(VLOOKUP($J68,'Job Profiles'!$A$2:$G$3102,6,FALSE),"")</f>
        <v/>
      </c>
      <c r="M68" s="29" t="str">
        <f>IFERROR(VLOOKUP($J68,'Job Profiles'!$A$2:$G$3102,7,FALSE),"")</f>
        <v/>
      </c>
      <c r="N68" s="25"/>
      <c r="O68" s="29" t="str">
        <f>IFERROR(VLOOKUP($L68,Frequency!$A$2:$C$3,2,FALSE),"")</f>
        <v/>
      </c>
      <c r="P68" s="26"/>
      <c r="Q68" s="29" t="str">
        <f>IFERROR(VLOOKUP($L68,Frequency!$A$2:$C$3,3,FALSE),"")</f>
        <v/>
      </c>
      <c r="R68" s="22"/>
      <c r="S68" s="22"/>
      <c r="T68" s="24"/>
    </row>
    <row r="69" spans="1:20" x14ac:dyDescent="0.25">
      <c r="A69" s="22"/>
      <c r="B69" s="23"/>
      <c r="C69" s="24"/>
      <c r="D69" s="24"/>
      <c r="E69" s="24"/>
      <c r="F69" s="25"/>
      <c r="G69" s="29" t="str">
        <f>IFERROR(VLOOKUP($F69,'Job Profiles'!$A$2:$B$3102,2,FALSE),"")</f>
        <v/>
      </c>
      <c r="H69" s="29" t="str">
        <f>IFERROR(VLOOKUP($F69,'Job Profiles'!$A$2:$G$3102,7,FALSE),"")</f>
        <v/>
      </c>
      <c r="I69" s="25"/>
      <c r="J69" s="25"/>
      <c r="K69" s="29" t="str">
        <f>IFERROR(VLOOKUP($J69,'Job Profiles'!$A$2:$B$3102,2,FALSE),"")</f>
        <v/>
      </c>
      <c r="L69" s="29" t="str">
        <f>IFERROR(VLOOKUP($J69,'Job Profiles'!$A$2:$G$3102,6,FALSE),"")</f>
        <v/>
      </c>
      <c r="M69" s="29" t="str">
        <f>IFERROR(VLOOKUP($J69,'Job Profiles'!$A$2:$G$3102,7,FALSE),"")</f>
        <v/>
      </c>
      <c r="N69" s="25"/>
      <c r="O69" s="29" t="str">
        <f>IFERROR(VLOOKUP($L69,Frequency!$A$2:$C$3,2,FALSE),"")</f>
        <v/>
      </c>
      <c r="P69" s="26"/>
      <c r="Q69" s="29" t="str">
        <f>IFERROR(VLOOKUP($L69,Frequency!$A$2:$C$3,3,FALSE),"")</f>
        <v/>
      </c>
      <c r="R69" s="22"/>
      <c r="S69" s="22"/>
      <c r="T69" s="24"/>
    </row>
    <row r="70" spans="1:20" x14ac:dyDescent="0.25">
      <c r="A70" s="22"/>
      <c r="B70" s="23"/>
      <c r="C70" s="24"/>
      <c r="D70" s="24"/>
      <c r="E70" s="24"/>
      <c r="F70" s="25"/>
      <c r="G70" s="29" t="str">
        <f>IFERROR(VLOOKUP($F70,'Job Profiles'!$A$2:$B$3102,2,FALSE),"")</f>
        <v/>
      </c>
      <c r="H70" s="29" t="str">
        <f>IFERROR(VLOOKUP($F70,'Job Profiles'!$A$2:$G$3102,7,FALSE),"")</f>
        <v/>
      </c>
      <c r="I70" s="25"/>
      <c r="J70" s="25"/>
      <c r="K70" s="29" t="str">
        <f>IFERROR(VLOOKUP($J70,'Job Profiles'!$A$2:$B$3102,2,FALSE),"")</f>
        <v/>
      </c>
      <c r="L70" s="29" t="str">
        <f>IFERROR(VLOOKUP($J70,'Job Profiles'!$A$2:$G$3102,6,FALSE),"")</f>
        <v/>
      </c>
      <c r="M70" s="29" t="str">
        <f>IFERROR(VLOOKUP($J70,'Job Profiles'!$A$2:$G$3102,7,FALSE),"")</f>
        <v/>
      </c>
      <c r="N70" s="25"/>
      <c r="O70" s="29" t="str">
        <f>IFERROR(VLOOKUP($L70,Frequency!$A$2:$C$3,2,FALSE),"")</f>
        <v/>
      </c>
      <c r="P70" s="26"/>
      <c r="Q70" s="29" t="str">
        <f>IFERROR(VLOOKUP($L70,Frequency!$A$2:$C$3,3,FALSE),"")</f>
        <v/>
      </c>
      <c r="R70" s="22"/>
      <c r="S70" s="22"/>
      <c r="T70" s="24"/>
    </row>
    <row r="71" spans="1:20" x14ac:dyDescent="0.25">
      <c r="A71" s="22"/>
      <c r="B71" s="23"/>
      <c r="C71" s="24"/>
      <c r="D71" s="24"/>
      <c r="E71" s="24"/>
      <c r="F71" s="25"/>
      <c r="G71" s="29" t="str">
        <f>IFERROR(VLOOKUP($F71,'Job Profiles'!$A$2:$B$3102,2,FALSE),"")</f>
        <v/>
      </c>
      <c r="H71" s="29" t="str">
        <f>IFERROR(VLOOKUP($F71,'Job Profiles'!$A$2:$G$3102,7,FALSE),"")</f>
        <v/>
      </c>
      <c r="I71" s="25"/>
      <c r="J71" s="25"/>
      <c r="K71" s="29" t="str">
        <f>IFERROR(VLOOKUP($J71,'Job Profiles'!$A$2:$B$3102,2,FALSE),"")</f>
        <v/>
      </c>
      <c r="L71" s="29" t="str">
        <f>IFERROR(VLOOKUP($J71,'Job Profiles'!$A$2:$G$3102,6,FALSE),"")</f>
        <v/>
      </c>
      <c r="M71" s="29" t="str">
        <f>IFERROR(VLOOKUP($J71,'Job Profiles'!$A$2:$G$3102,7,FALSE),"")</f>
        <v/>
      </c>
      <c r="N71" s="25"/>
      <c r="O71" s="29" t="str">
        <f>IFERROR(VLOOKUP($L71,Frequency!$A$2:$C$3,2,FALSE),"")</f>
        <v/>
      </c>
      <c r="P71" s="26"/>
      <c r="Q71" s="29" t="str">
        <f>IFERROR(VLOOKUP($L71,Frequency!$A$2:$C$3,3,FALSE),"")</f>
        <v/>
      </c>
      <c r="R71" s="22"/>
      <c r="S71" s="22"/>
      <c r="T71" s="24"/>
    </row>
    <row r="72" spans="1:20" x14ac:dyDescent="0.25">
      <c r="A72" s="22"/>
      <c r="B72" s="23"/>
      <c r="C72" s="24"/>
      <c r="D72" s="24"/>
      <c r="E72" s="24"/>
      <c r="F72" s="25"/>
      <c r="G72" s="29" t="str">
        <f>IFERROR(VLOOKUP($F72,'Job Profiles'!$A$2:$B$3102,2,FALSE),"")</f>
        <v/>
      </c>
      <c r="H72" s="29" t="str">
        <f>IFERROR(VLOOKUP($F72,'Job Profiles'!$A$2:$G$3102,7,FALSE),"")</f>
        <v/>
      </c>
      <c r="I72" s="25"/>
      <c r="J72" s="25"/>
      <c r="K72" s="29" t="str">
        <f>IFERROR(VLOOKUP($J72,'Job Profiles'!$A$2:$B$3102,2,FALSE),"")</f>
        <v/>
      </c>
      <c r="L72" s="29" t="str">
        <f>IFERROR(VLOOKUP($J72,'Job Profiles'!$A$2:$G$3102,6,FALSE),"")</f>
        <v/>
      </c>
      <c r="M72" s="29" t="str">
        <f>IFERROR(VLOOKUP($J72,'Job Profiles'!$A$2:$G$3102,7,FALSE),"")</f>
        <v/>
      </c>
      <c r="N72" s="25"/>
      <c r="O72" s="29" t="str">
        <f>IFERROR(VLOOKUP($L72,Frequency!$A$2:$C$3,2,FALSE),"")</f>
        <v/>
      </c>
      <c r="P72" s="26"/>
      <c r="Q72" s="29" t="str">
        <f>IFERROR(VLOOKUP($L72,Frequency!$A$2:$C$3,3,FALSE),"")</f>
        <v/>
      </c>
      <c r="R72" s="22"/>
      <c r="S72" s="22"/>
      <c r="T72" s="24"/>
    </row>
    <row r="73" spans="1:20" x14ac:dyDescent="0.25">
      <c r="A73" s="22"/>
      <c r="B73" s="23"/>
      <c r="C73" s="24"/>
      <c r="D73" s="24"/>
      <c r="E73" s="24"/>
      <c r="F73" s="25"/>
      <c r="G73" s="29" t="str">
        <f>IFERROR(VLOOKUP($F73,'Job Profiles'!$A$2:$B$3102,2,FALSE),"")</f>
        <v/>
      </c>
      <c r="H73" s="29" t="str">
        <f>IFERROR(VLOOKUP($F73,'Job Profiles'!$A$2:$G$3102,7,FALSE),"")</f>
        <v/>
      </c>
      <c r="I73" s="25"/>
      <c r="J73" s="25"/>
      <c r="K73" s="29" t="str">
        <f>IFERROR(VLOOKUP($J73,'Job Profiles'!$A$2:$B$3102,2,FALSE),"")</f>
        <v/>
      </c>
      <c r="L73" s="29" t="str">
        <f>IFERROR(VLOOKUP($J73,'Job Profiles'!$A$2:$G$3102,6,FALSE),"")</f>
        <v/>
      </c>
      <c r="M73" s="29" t="str">
        <f>IFERROR(VLOOKUP($J73,'Job Profiles'!$A$2:$G$3102,7,FALSE),"")</f>
        <v/>
      </c>
      <c r="N73" s="25"/>
      <c r="O73" s="29" t="str">
        <f>IFERROR(VLOOKUP($L73,Frequency!$A$2:$C$3,2,FALSE),"")</f>
        <v/>
      </c>
      <c r="P73" s="26"/>
      <c r="Q73" s="29" t="str">
        <f>IFERROR(VLOOKUP($L73,Frequency!$A$2:$C$3,3,FALSE),"")</f>
        <v/>
      </c>
      <c r="R73" s="22"/>
      <c r="S73" s="22"/>
      <c r="T73" s="24"/>
    </row>
    <row r="74" spans="1:20" x14ac:dyDescent="0.25">
      <c r="A74" s="22"/>
      <c r="B74" s="23"/>
      <c r="C74" s="24"/>
      <c r="D74" s="24"/>
      <c r="E74" s="24"/>
      <c r="F74" s="25"/>
      <c r="G74" s="29" t="str">
        <f>IFERROR(VLOOKUP($F74,'Job Profiles'!$A$2:$B$3102,2,FALSE),"")</f>
        <v/>
      </c>
      <c r="H74" s="29" t="str">
        <f>IFERROR(VLOOKUP($F74,'Job Profiles'!$A$2:$G$3102,7,FALSE),"")</f>
        <v/>
      </c>
      <c r="I74" s="25"/>
      <c r="J74" s="25"/>
      <c r="K74" s="29" t="str">
        <f>IFERROR(VLOOKUP($J74,'Job Profiles'!$A$2:$B$3102,2,FALSE),"")</f>
        <v/>
      </c>
      <c r="L74" s="29" t="str">
        <f>IFERROR(VLOOKUP($J74,'Job Profiles'!$A$2:$G$3102,6,FALSE),"")</f>
        <v/>
      </c>
      <c r="M74" s="29" t="str">
        <f>IFERROR(VLOOKUP($J74,'Job Profiles'!$A$2:$G$3102,7,FALSE),"")</f>
        <v/>
      </c>
      <c r="N74" s="25"/>
      <c r="O74" s="29" t="str">
        <f>IFERROR(VLOOKUP($L74,Frequency!$A$2:$C$3,2,FALSE),"")</f>
        <v/>
      </c>
      <c r="P74" s="26"/>
      <c r="Q74" s="29" t="str">
        <f>IFERROR(VLOOKUP($L74,Frequency!$A$2:$C$3,3,FALSE),"")</f>
        <v/>
      </c>
      <c r="R74" s="22"/>
      <c r="S74" s="22"/>
      <c r="T74" s="24"/>
    </row>
  </sheetData>
  <sheetProtection algorithmName="SHA-512" hashValue="Dk9plEKifLpREbbrvMLrxAG4v6Cw6/pqWQUQY9qPRSqnOOoRaDpUY2QqGblTlQStWcaTcyNktVLdg/6KhR5MjA==" saltValue="mZ++EqgbBRf9drECg9hXeg==" spinCount="100000" sheet="1" objects="1" scenarios="1"/>
  <mergeCells count="1">
    <mergeCell ref="A1:T1"/>
  </mergeCells>
  <dataValidations count="4">
    <dataValidation type="date" operator="greaterThan" allowBlank="1" showInputMessage="1" showErrorMessage="1" sqref="A5:A74" xr:uid="{CB53A324-B99B-411A-A22F-A0C80D80C1D6}">
      <formula1>46047</formula1>
    </dataValidation>
    <dataValidation type="custom" allowBlank="1" showInputMessage="1" showErrorMessage="1" error="Amount must be rounded to the nearest two decimals places." prompt="Enter amount up to two decimals. If entering salary, amount provided is for 100% FTE." sqref="P5:P74" xr:uid="{0CDA5752-B25A-464F-ADED-272377CC7C7A}">
      <formula1>P5=ROUND(P5,2)</formula1>
    </dataValidation>
    <dataValidation type="date" operator="greaterThanOrEqual" allowBlank="1" showInputMessage="1" showErrorMessage="1" sqref="R5:S74" xr:uid="{9E84AA55-B693-4C99-AFBD-FDB490B2E567}">
      <formula1>46047</formula1>
    </dataValidation>
    <dataValidation type="whole" allowBlank="1" showInputMessage="1" showErrorMessage="1" sqref="B5:B74" xr:uid="{1E8206D1-1C91-426F-9A57-70E603976AD9}">
      <formula1>0</formula1>
      <formula2>100000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F67C024-AB22-4F42-B5F5-AEFC331E0290}">
          <x14:formula1>
            <xm:f>'Job Profiles'!$A$2:$A$3102</xm:f>
          </x14:formula1>
          <xm:sqref>F5:F74 J5:J74</xm:sqref>
        </x14:dataValidation>
        <x14:dataValidation type="list" allowBlank="1" showInputMessage="1" showErrorMessage="1" xr:uid="{AEE002CF-A133-429A-9E45-464DD4714EDA}">
          <x14:formula1>
            <xm:f>'Grade Profiles'!$A$2:$A$3306</xm:f>
          </x14:formula1>
          <xm:sqref>I5:I74 N5:N74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64F85-0992-40F6-9CF5-DA9A0AAA2196}">
  <dimension ref="A1:C3"/>
  <sheetViews>
    <sheetView workbookViewId="0">
      <selection activeCell="B1" sqref="B1:B1048576"/>
    </sheetView>
  </sheetViews>
  <sheetFormatPr defaultRowHeight="15" x14ac:dyDescent="0.25"/>
  <cols>
    <col min="2" max="2" width="14.7109375" customWidth="1"/>
    <col min="3" max="3" width="11.42578125" customWidth="1"/>
  </cols>
  <sheetData>
    <row r="1" spans="1:3" x14ac:dyDescent="0.25">
      <c r="A1" s="19" t="s">
        <v>10112</v>
      </c>
      <c r="B1" s="19" t="s">
        <v>10113</v>
      </c>
      <c r="C1" s="19" t="s">
        <v>5801</v>
      </c>
    </row>
    <row r="2" spans="1:3" x14ac:dyDescent="0.25">
      <c r="A2" s="8" t="s">
        <v>5815</v>
      </c>
      <c r="B2" s="8" t="s">
        <v>10109</v>
      </c>
      <c r="C2" s="8" t="s">
        <v>5815</v>
      </c>
    </row>
    <row r="3" spans="1:3" x14ac:dyDescent="0.25">
      <c r="A3" s="8" t="s">
        <v>5812</v>
      </c>
      <c r="B3" s="8" t="s">
        <v>10111</v>
      </c>
      <c r="C3" s="8" t="s">
        <v>10110</v>
      </c>
    </row>
  </sheetData>
  <sheetProtection algorithmName="SHA-512" hashValue="iyqpo96b+vNr+H3t8rMPvuAgM/+84y+gFOa8wMti8OYxkLHibC7CSNu93ao/U0x7U5oJeZfJafqDR1Yl9aQWcw==" saltValue="b93B5HpEdszd74N+lUfYl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CAD4-5B9A-4C7B-8924-EA137A304FF9}">
  <dimension ref="A1:H3102"/>
  <sheetViews>
    <sheetView workbookViewId="0">
      <selection activeCell="D14" sqref="D14"/>
    </sheetView>
  </sheetViews>
  <sheetFormatPr defaultColWidth="8" defaultRowHeight="15" x14ac:dyDescent="0.25"/>
  <cols>
    <col min="1" max="7" width="23.42578125" customWidth="1"/>
    <col min="8" max="8" width="93.85546875" style="7" customWidth="1"/>
  </cols>
  <sheetData>
    <row r="1" spans="1:8" x14ac:dyDescent="0.25">
      <c r="A1" s="15" t="s">
        <v>18</v>
      </c>
      <c r="B1" s="15" t="s">
        <v>5619</v>
      </c>
      <c r="C1" s="15" t="s">
        <v>5806</v>
      </c>
      <c r="D1" s="15" t="s">
        <v>5807</v>
      </c>
      <c r="E1" s="15" t="s">
        <v>5808</v>
      </c>
      <c r="F1" s="15" t="s">
        <v>5809</v>
      </c>
      <c r="G1" s="15" t="s">
        <v>5810</v>
      </c>
      <c r="H1" s="6" t="s">
        <v>5620</v>
      </c>
    </row>
    <row r="2" spans="1:8" ht="30" x14ac:dyDescent="0.25">
      <c r="A2" s="16" t="s">
        <v>19</v>
      </c>
      <c r="B2" s="16" t="s">
        <v>20</v>
      </c>
      <c r="C2" s="16" t="s">
        <v>22</v>
      </c>
      <c r="D2" s="16" t="s">
        <v>21</v>
      </c>
      <c r="E2" s="16" t="s">
        <v>5811</v>
      </c>
      <c r="F2" s="16" t="s">
        <v>5812</v>
      </c>
      <c r="G2" s="16" t="s">
        <v>5813</v>
      </c>
      <c r="H2" s="17" t="str">
        <f>VLOOKUP($B2,[1]Sheet2!$B$2:$F$3100,5,FALSE)</f>
        <v>Development and execution of the operational activities of the 340B Center of Excellence functional areas.</v>
      </c>
    </row>
    <row r="3" spans="1:8" ht="75" x14ac:dyDescent="0.25">
      <c r="A3" s="16" t="s">
        <v>23</v>
      </c>
      <c r="B3" s="16" t="s">
        <v>24</v>
      </c>
      <c r="C3" s="16" t="s">
        <v>22</v>
      </c>
      <c r="D3" s="16" t="s">
        <v>21</v>
      </c>
      <c r="E3" s="16" t="s">
        <v>5811</v>
      </c>
      <c r="F3" s="16" t="s">
        <v>5812</v>
      </c>
      <c r="G3" s="16" t="s">
        <v>5814</v>
      </c>
      <c r="H3" s="17" t="str">
        <f>VLOOKUP($B3,[1]Sheet2!$B$2:$F$3100,5,FALSE)</f>
        <v>Serves as a subject matter expert and provides oversight to all 340B Program covered entities, ensuring program integrity and optimization. Maintains software systems and relationships with external vendors. Responsible for implementation oversight for new registrations and day-to-day management of medication procurement, billing, and inventory management in compliance with system policies and procedures.</v>
      </c>
    </row>
    <row r="4" spans="1:8" x14ac:dyDescent="0.25">
      <c r="A4" s="16" t="s">
        <v>25</v>
      </c>
      <c r="B4" s="16" t="s">
        <v>26</v>
      </c>
      <c r="C4" s="16" t="s">
        <v>28</v>
      </c>
      <c r="D4" s="16" t="s">
        <v>27</v>
      </c>
      <c r="E4" s="16" t="s">
        <v>5811</v>
      </c>
      <c r="F4" s="16" t="s">
        <v>5815</v>
      </c>
      <c r="G4" s="16" t="s">
        <v>5816</v>
      </c>
      <c r="H4" s="17" t="str">
        <f>VLOOKUP($B4,[1]Sheet2!$B$2:$F$3100,5,FALSE)</f>
        <v>Responsible for creating high quality, clinically valuable 3D images from CT or MRI scans.</v>
      </c>
    </row>
    <row r="5" spans="1:8" ht="30" x14ac:dyDescent="0.25">
      <c r="A5" s="16" t="s">
        <v>29</v>
      </c>
      <c r="B5" s="16" t="s">
        <v>30</v>
      </c>
      <c r="C5" s="16" t="s">
        <v>32</v>
      </c>
      <c r="D5" s="16" t="s">
        <v>31</v>
      </c>
      <c r="E5" s="16" t="s">
        <v>5811</v>
      </c>
      <c r="F5" s="16" t="s">
        <v>5812</v>
      </c>
      <c r="G5" s="16" t="s">
        <v>5816</v>
      </c>
      <c r="H5" s="17" t="str">
        <f>VLOOKUP($B5,[1]Sheet2!$B$2:$F$3100,5,FALSE)</f>
        <v>Improves patient outcomes through personalized care and innovation. Provides care for children and guidance for challenging interventions.</v>
      </c>
    </row>
    <row r="6" spans="1:8" ht="30" x14ac:dyDescent="0.25">
      <c r="A6" s="16" t="s">
        <v>33</v>
      </c>
      <c r="B6" s="16" t="s">
        <v>34</v>
      </c>
      <c r="C6" s="16" t="s">
        <v>32</v>
      </c>
      <c r="D6" s="16" t="s">
        <v>31</v>
      </c>
      <c r="E6" s="16" t="s">
        <v>5811</v>
      </c>
      <c r="F6" s="16" t="s">
        <v>5815</v>
      </c>
      <c r="G6" s="16" t="s">
        <v>5816</v>
      </c>
      <c r="H6" s="17" t="str">
        <f>VLOOKUP($B6,[1]Sheet2!$B$2:$F$3100,5,FALSE)</f>
        <v>Improves patient outcomes through personalized care and innovation. Provides care for children and guidance for challenging interventions.</v>
      </c>
    </row>
    <row r="7" spans="1:8" ht="30" x14ac:dyDescent="0.25">
      <c r="A7" s="16" t="s">
        <v>35</v>
      </c>
      <c r="B7" s="16" t="s">
        <v>36</v>
      </c>
      <c r="C7" s="16" t="s">
        <v>32</v>
      </c>
      <c r="D7" s="16" t="s">
        <v>31</v>
      </c>
      <c r="E7" s="16" t="s">
        <v>5811</v>
      </c>
      <c r="F7" s="16" t="s">
        <v>5815</v>
      </c>
      <c r="G7" s="16" t="s">
        <v>5817</v>
      </c>
      <c r="H7" s="17" t="str">
        <f>VLOOKUP($B7,[1]Sheet2!$B$2:$F$3100,5,FALSE)</f>
        <v>Provides administrative and patient business support in both clinic and academic settings.</v>
      </c>
    </row>
    <row r="8" spans="1:8" ht="30" x14ac:dyDescent="0.25">
      <c r="A8" s="16" t="s">
        <v>37</v>
      </c>
      <c r="B8" s="16" t="s">
        <v>38</v>
      </c>
      <c r="C8" s="16" t="s">
        <v>32</v>
      </c>
      <c r="D8" s="16" t="s">
        <v>31</v>
      </c>
      <c r="E8" s="16" t="s">
        <v>5811</v>
      </c>
      <c r="F8" s="16" t="s">
        <v>5815</v>
      </c>
      <c r="G8" s="16" t="s">
        <v>5818</v>
      </c>
      <c r="H8" s="17" t="str">
        <f>VLOOKUP($B8,[1]Sheet2!$B$2:$F$3100,5,FALSE)</f>
        <v>Provides administrative and patient business support in both clinic and academic settings. Organizes and coordinates office support functions.</v>
      </c>
    </row>
    <row r="9" spans="1:8" ht="45" x14ac:dyDescent="0.25">
      <c r="A9" s="16" t="s">
        <v>39</v>
      </c>
      <c r="B9" s="16" t="s">
        <v>40</v>
      </c>
      <c r="C9" s="16" t="s">
        <v>32</v>
      </c>
      <c r="D9" s="16" t="s">
        <v>31</v>
      </c>
      <c r="E9" s="16" t="s">
        <v>5811</v>
      </c>
      <c r="F9" s="16" t="s">
        <v>5815</v>
      </c>
      <c r="G9" s="16" t="s">
        <v>5819</v>
      </c>
      <c r="H9" s="17" t="str">
        <f>VLOOKUP($B9,[1]Sheet2!$B$2:$F$3100,5,FALSE)</f>
        <v>Provides administrative and patient business support in both clinic and academic settings. Organizes and coordinates office support functions and serves as a technical or functional resource for staff performing similar duties.</v>
      </c>
    </row>
    <row r="10" spans="1:8" ht="45" x14ac:dyDescent="0.25">
      <c r="A10" s="16" t="s">
        <v>41</v>
      </c>
      <c r="B10" s="16" t="s">
        <v>42</v>
      </c>
      <c r="C10" s="16" t="s">
        <v>22</v>
      </c>
      <c r="D10" s="16" t="s">
        <v>21</v>
      </c>
      <c r="E10" s="16" t="s">
        <v>5811</v>
      </c>
      <c r="F10" s="16" t="s">
        <v>5812</v>
      </c>
      <c r="G10" s="16" t="s">
        <v>5804</v>
      </c>
      <c r="H10" s="17" t="str">
        <f>VLOOKUP($B10,[1]Sheet2!$B$2:$F$3100,5,FALSE)</f>
        <v>Performs routine accounting activities, including the preparation, maintenance and reconciliation of ledger accounts and financial statements such as balance sheets, profit-and-loss statements and capital expenditure schedules.</v>
      </c>
    </row>
    <row r="11" spans="1:8" ht="45" x14ac:dyDescent="0.25">
      <c r="A11" s="16" t="s">
        <v>43</v>
      </c>
      <c r="B11" s="16" t="s">
        <v>44</v>
      </c>
      <c r="C11" s="16" t="s">
        <v>22</v>
      </c>
      <c r="D11" s="16" t="s">
        <v>21</v>
      </c>
      <c r="E11" s="16" t="s">
        <v>5811</v>
      </c>
      <c r="F11" s="16" t="s">
        <v>5815</v>
      </c>
      <c r="G11" s="16" t="s">
        <v>5820</v>
      </c>
      <c r="H11" s="17" t="str">
        <f>VLOOKUP($B11,[1]Sheet2!$B$2:$F$3100,5,FALSE)</f>
        <v>Performs routine accounting activities, including the preparation, maintenance and reconciliation of ledger accounts and financial statements such as balance sheets, profit-and-loss statements and capital expenditure schedules.</v>
      </c>
    </row>
    <row r="12" spans="1:8" ht="45" x14ac:dyDescent="0.25">
      <c r="A12" s="16" t="s">
        <v>45</v>
      </c>
      <c r="B12" s="16" t="s">
        <v>46</v>
      </c>
      <c r="C12" s="16" t="s">
        <v>22</v>
      </c>
      <c r="D12" s="16" t="s">
        <v>21</v>
      </c>
      <c r="E12" s="16" t="s">
        <v>5811</v>
      </c>
      <c r="F12" s="16" t="s">
        <v>5812</v>
      </c>
      <c r="G12" s="16" t="s">
        <v>5820</v>
      </c>
      <c r="H12" s="17" t="str">
        <f>VLOOKUP($B12,[1]Sheet2!$B$2:$F$3100,5,FALSE)</f>
        <v>Performs routine accounting activities, including the preparation, maintenance and reconciliation of ledger accounts and financial statements such as balance sheets, profit-and-loss statements and capital expenditure schedules.</v>
      </c>
    </row>
    <row r="13" spans="1:8" ht="45" x14ac:dyDescent="0.25">
      <c r="A13" s="16" t="s">
        <v>47</v>
      </c>
      <c r="B13" s="16" t="s">
        <v>48</v>
      </c>
      <c r="C13" s="16" t="s">
        <v>22</v>
      </c>
      <c r="D13" s="16" t="s">
        <v>21</v>
      </c>
      <c r="E13" s="16" t="s">
        <v>5811</v>
      </c>
      <c r="F13" s="16" t="s">
        <v>5812</v>
      </c>
      <c r="G13" s="16" t="s">
        <v>5821</v>
      </c>
      <c r="H13" s="17" t="str">
        <f>VLOOKUP($B13,[1]Sheet2!$B$2:$F$3100,5,FALSE)</f>
        <v>Performs routine to moderate accounting activities, including the preparation, maintenance and reconciliation of ledger accounts and financial statements such as balance sheets, profit-and-loss statements and capital expenditure schedules.</v>
      </c>
    </row>
    <row r="14" spans="1:8" ht="60" x14ac:dyDescent="0.25">
      <c r="A14" s="16" t="s">
        <v>49</v>
      </c>
      <c r="B14" s="16" t="s">
        <v>50</v>
      </c>
      <c r="C14" s="16" t="s">
        <v>22</v>
      </c>
      <c r="D14" s="16" t="s">
        <v>21</v>
      </c>
      <c r="E14" s="16" t="s">
        <v>5811</v>
      </c>
      <c r="F14" s="16" t="s">
        <v>5812</v>
      </c>
      <c r="G14" s="16" t="s">
        <v>5816</v>
      </c>
      <c r="H14" s="17" t="str">
        <f>VLOOKUP($B14,[1]Sheet2!$B$2:$F$3100,5,FALSE)</f>
        <v>Performs complex accounting activities, including the preparation, maintenance and reconciliation of ledger accounts and financial statements such as balance sheets, profit-and-loss statements and capital expenditure schedules. Generates and interprets financial records and statements for management.  Analyzes financial data in order to prepare financial statements.</v>
      </c>
    </row>
    <row r="15" spans="1:8" ht="30" x14ac:dyDescent="0.25">
      <c r="A15" s="16" t="s">
        <v>51</v>
      </c>
      <c r="B15" s="16" t="s">
        <v>52</v>
      </c>
      <c r="C15" s="16" t="s">
        <v>22</v>
      </c>
      <c r="D15" s="16" t="s">
        <v>21</v>
      </c>
      <c r="E15" s="16" t="s">
        <v>5811</v>
      </c>
      <c r="F15" s="16" t="s">
        <v>5815</v>
      </c>
      <c r="G15" s="16" t="s">
        <v>5822</v>
      </c>
      <c r="H15" s="17" t="str">
        <f>VLOOKUP($B15,[1]Sheet2!$B$2:$F$3100,5,FALSE)</f>
        <v>Provides basic accounting functions, data entry and and administrative support under close supervision.</v>
      </c>
    </row>
    <row r="16" spans="1:8" ht="75" x14ac:dyDescent="0.25">
      <c r="A16" s="16" t="s">
        <v>5823</v>
      </c>
      <c r="B16" s="16" t="s">
        <v>1607</v>
      </c>
      <c r="C16" s="16" t="s">
        <v>22</v>
      </c>
      <c r="D16" s="16" t="s">
        <v>21</v>
      </c>
      <c r="E16" s="16" t="s">
        <v>5824</v>
      </c>
      <c r="F16" s="16" t="s">
        <v>5812</v>
      </c>
      <c r="G16" s="16" t="s">
        <v>5825</v>
      </c>
      <c r="H16" s="17" t="str">
        <f>VLOOKUP($B16,[1]Sheet2!$B$2:$F$3100,5,FALSE)</f>
        <v>Leads a team to provide system office accounting services to oversee accounting for centralized services. Works collaboratively with leaders across the system to implement process improvements and service enhancements, while supporting the monthly and annual financial statement preparation to ensure completeness and compliance with organizational policies and U.S. Generally Accepted Accounting Practices (GAAP).</v>
      </c>
    </row>
    <row r="17" spans="1:8" ht="30" x14ac:dyDescent="0.25">
      <c r="A17" s="16" t="s">
        <v>53</v>
      </c>
      <c r="B17" s="16" t="s">
        <v>54</v>
      </c>
      <c r="C17" s="16" t="s">
        <v>22</v>
      </c>
      <c r="D17" s="16" t="s">
        <v>21</v>
      </c>
      <c r="E17" s="16" t="s">
        <v>5811</v>
      </c>
      <c r="F17" s="16" t="s">
        <v>5815</v>
      </c>
      <c r="G17" s="16" t="s">
        <v>5817</v>
      </c>
      <c r="H17" s="17" t="str">
        <f>VLOOKUP($B17,[1]Sheet2!$B$2:$F$3100,5,FALSE)</f>
        <v>Performs various accounts payable clerical processes.</v>
      </c>
    </row>
    <row r="18" spans="1:8" ht="30" x14ac:dyDescent="0.25">
      <c r="A18" s="16" t="s">
        <v>55</v>
      </c>
      <c r="B18" s="16" t="s">
        <v>56</v>
      </c>
      <c r="C18" s="16" t="s">
        <v>22</v>
      </c>
      <c r="D18" s="16" t="s">
        <v>21</v>
      </c>
      <c r="E18" s="16" t="s">
        <v>5811</v>
      </c>
      <c r="F18" s="16" t="s">
        <v>5815</v>
      </c>
      <c r="G18" s="16" t="s">
        <v>5804</v>
      </c>
      <c r="H18" s="17" t="str">
        <f>VLOOKUP($B18,[1]Sheet2!$B$2:$F$3100,5,FALSE)</f>
        <v>Performs various accounts payable clerical processes. Leads day-to-day activities for associates, monitoring and reviewing work to ensure quality and adherence to deadlines.</v>
      </c>
    </row>
    <row r="19" spans="1:8" ht="30" x14ac:dyDescent="0.25">
      <c r="A19" s="16" t="s">
        <v>57</v>
      </c>
      <c r="B19" s="16" t="s">
        <v>58</v>
      </c>
      <c r="C19" s="16" t="s">
        <v>22</v>
      </c>
      <c r="D19" s="16" t="s">
        <v>21</v>
      </c>
      <c r="E19" s="16" t="s">
        <v>5811</v>
      </c>
      <c r="F19" s="16" t="s">
        <v>5815</v>
      </c>
      <c r="G19" s="16" t="s">
        <v>5819</v>
      </c>
      <c r="H19" s="17" t="str">
        <f>VLOOKUP($B19,[1]Sheet2!$B$2:$F$3100,5,FALSE)</f>
        <v>Performs various accounts payable clerical processes. Provides assistance to entry level associates.</v>
      </c>
    </row>
    <row r="20" spans="1:8" ht="30" x14ac:dyDescent="0.25">
      <c r="A20" s="16" t="s">
        <v>59</v>
      </c>
      <c r="B20" s="16" t="s">
        <v>60</v>
      </c>
      <c r="C20" s="16" t="s">
        <v>62</v>
      </c>
      <c r="D20" s="16" t="s">
        <v>61</v>
      </c>
      <c r="E20" s="16" t="s">
        <v>5811</v>
      </c>
      <c r="F20" s="16" t="s">
        <v>5815</v>
      </c>
      <c r="G20" s="16" t="s">
        <v>5826</v>
      </c>
      <c r="H20" s="17" t="str">
        <f>VLOOKUP($B20,[1]Sheet2!$B$2:$F$3100,5,FALSE)</f>
        <v>Performs activity based programs and visits in support of patient care plan.</v>
      </c>
    </row>
    <row r="21" spans="1:8" ht="30" x14ac:dyDescent="0.25">
      <c r="A21" s="16" t="s">
        <v>63</v>
      </c>
      <c r="B21" s="16" t="s">
        <v>64</v>
      </c>
      <c r="C21" s="16" t="s">
        <v>62</v>
      </c>
      <c r="D21" s="16" t="s">
        <v>61</v>
      </c>
      <c r="E21" s="16" t="s">
        <v>5811</v>
      </c>
      <c r="F21" s="16" t="s">
        <v>5815</v>
      </c>
      <c r="G21" s="16" t="s">
        <v>5827</v>
      </c>
      <c r="H21" s="17" t="str">
        <f>VLOOKUP($B21,[1]Sheet2!$B$2:$F$3100,5,FALSE)</f>
        <v>Performs activity based programs and visits in support of patient care plan.</v>
      </c>
    </row>
    <row r="22" spans="1:8" ht="30" x14ac:dyDescent="0.25">
      <c r="A22" s="16" t="s">
        <v>5621</v>
      </c>
      <c r="B22" s="16" t="s">
        <v>5622</v>
      </c>
      <c r="C22" s="16" t="s">
        <v>22</v>
      </c>
      <c r="D22" s="16" t="s">
        <v>21</v>
      </c>
      <c r="E22" s="16" t="s">
        <v>5811</v>
      </c>
      <c r="F22" s="16" t="s">
        <v>5812</v>
      </c>
      <c r="G22" s="16" t="s">
        <v>5816</v>
      </c>
      <c r="H22" s="17" t="str">
        <f>VLOOKUP($B22,[1]Sheet2!$B$2:$F$3100,5,FALSE)</f>
        <v>Utilizes industry data using spreadsheets and multiple analytic query tools to analyze health plan data.</v>
      </c>
    </row>
    <row r="23" spans="1:8" ht="90" x14ac:dyDescent="0.25">
      <c r="A23" s="16" t="s">
        <v>65</v>
      </c>
      <c r="B23" s="16" t="s">
        <v>66</v>
      </c>
      <c r="C23" s="16" t="s">
        <v>22</v>
      </c>
      <c r="D23" s="16" t="s">
        <v>21</v>
      </c>
      <c r="E23" s="16" t="s">
        <v>5811</v>
      </c>
      <c r="F23" s="16" t="s">
        <v>5812</v>
      </c>
      <c r="G23" s="16" t="s">
        <v>5828</v>
      </c>
      <c r="H23" s="17" t="str">
        <f>VLOOKUP($B23,[1]Sheet2!$B$2:$F$3100,5,FALSE)</f>
        <v>Performs actuarial analysis to inform drivers of performance in value-based contracts between health plans and provider system. Maintains process of summarizing and reporting value-based revenue system wide. Identifies and communicates drivers of financial and quality performance to internal stakeholders. Utilizes statistics and programming tools to perform predictive analytics. Demonstrates knowledge of Medicaid, Medicare, or commercial sector, including population characteristics and health benefit designs.</v>
      </c>
    </row>
    <row r="24" spans="1:8" ht="45" x14ac:dyDescent="0.25">
      <c r="A24" s="16" t="s">
        <v>5830</v>
      </c>
      <c r="B24" s="16" t="s">
        <v>5829</v>
      </c>
      <c r="C24" s="16" t="s">
        <v>22</v>
      </c>
      <c r="D24" s="16" t="s">
        <v>21</v>
      </c>
      <c r="E24" s="16" t="s">
        <v>5811</v>
      </c>
      <c r="F24" s="16" t="s">
        <v>5812</v>
      </c>
      <c r="G24" s="16" t="s">
        <v>5831</v>
      </c>
      <c r="H24" s="17" t="str">
        <f>VLOOKUP($B24,[1]Sheet2!$B$2:$F$3100,5,FALSE)</f>
        <v>Leads actuarial services activities in support of managed care and value-based contracting, including developing financial models, variance analysis, forecasts and projections, and strategic support representing departmental interests in cross-functional workgroups.</v>
      </c>
    </row>
    <row r="25" spans="1:8" ht="105" x14ac:dyDescent="0.25">
      <c r="A25" s="16" t="s">
        <v>5623</v>
      </c>
      <c r="B25" s="16" t="s">
        <v>5624</v>
      </c>
      <c r="C25" s="16" t="s">
        <v>22</v>
      </c>
      <c r="D25" s="16" t="s">
        <v>21</v>
      </c>
      <c r="E25" s="16" t="s">
        <v>5811</v>
      </c>
      <c r="F25" s="16" t="s">
        <v>5812</v>
      </c>
      <c r="G25" s="16" t="s">
        <v>5832</v>
      </c>
      <c r="H25" s="17" t="str">
        <f>VLOOKUP($B25,[1]Sheet2!$B$2:$F$3100,5,FALSE)</f>
        <v>Performs analytics that advance value-based care models with payor clients to drive greater economic value and improved quality outcomes for patients and the organization. Develops reporting to optimize the value created within each region and support the development of new models for capturing value within the system. Partners with value-based contracting, finance, strategy, operations, IT, and vendor partners to advance financial performance. Demonstrates knowledge of Medicaid, Medicare, or commercial sector, including that sector’s unique risk adjustment models, population characteristics, and health benefit designs.</v>
      </c>
    </row>
    <row r="26" spans="1:8" ht="30" x14ac:dyDescent="0.25">
      <c r="A26" s="16" t="s">
        <v>67</v>
      </c>
      <c r="B26" s="16" t="s">
        <v>68</v>
      </c>
      <c r="C26" s="16" t="s">
        <v>70</v>
      </c>
      <c r="D26" s="16" t="s">
        <v>69</v>
      </c>
      <c r="E26" s="16" t="s">
        <v>5811</v>
      </c>
      <c r="F26" s="16" t="s">
        <v>5815</v>
      </c>
      <c r="G26" s="16" t="s">
        <v>5816</v>
      </c>
      <c r="H26" s="17" t="str">
        <f>VLOOKUP($B26,[1]Sheet2!$B$2:$F$3100,5,FALSE)</f>
        <v>Diagnoses, prevents, or treats disease based on traditional Chinese medical concepts of treating specific areas of the human body, known as acupuncture points or meridians.</v>
      </c>
    </row>
    <row r="27" spans="1:8" ht="30" x14ac:dyDescent="0.25">
      <c r="A27" s="16" t="s">
        <v>71</v>
      </c>
      <c r="B27" s="16" t="s">
        <v>72</v>
      </c>
      <c r="C27" s="16" t="s">
        <v>74</v>
      </c>
      <c r="D27" s="16" t="s">
        <v>73</v>
      </c>
      <c r="E27" s="16" t="s">
        <v>5833</v>
      </c>
      <c r="F27" s="16" t="s">
        <v>5812</v>
      </c>
      <c r="G27" s="16" t="s">
        <v>5834</v>
      </c>
      <c r="H27" s="17" t="str">
        <f>VLOOKUP($B27,[1]Sheet2!$B$2:$F$3100,5,FALSE)</f>
        <v>Functions as the Administrator for the Critical Access Hospital by providing leadership and directing the overall operations consistent with policies and objectives of the organization.</v>
      </c>
    </row>
    <row r="28" spans="1:8" ht="60" x14ac:dyDescent="0.25">
      <c r="A28" s="16" t="s">
        <v>75</v>
      </c>
      <c r="B28" s="16" t="s">
        <v>76</v>
      </c>
      <c r="C28" s="16" t="s">
        <v>78</v>
      </c>
      <c r="D28" s="16" t="s">
        <v>77</v>
      </c>
      <c r="E28" s="16" t="s">
        <v>5833</v>
      </c>
      <c r="F28" s="16" t="s">
        <v>5812</v>
      </c>
      <c r="G28" s="16" t="s">
        <v>5835</v>
      </c>
      <c r="H28" s="17" t="str">
        <f>VLOOKUP($B28,[1]Sheet2!$B$2:$F$3100,5,FALSE)</f>
        <v>Provides administrative support for planning, organizing, budgeting and directing areas assigned. Responsible for guiding nursing and other clinical practice as directed; for alignment of quality initiatives; and analysis of clinical outcomes for nurse sensitive indicators and identified key performance indicators.</v>
      </c>
    </row>
    <row r="29" spans="1:8" ht="30" x14ac:dyDescent="0.25">
      <c r="A29" s="16" t="s">
        <v>79</v>
      </c>
      <c r="B29" s="16" t="s">
        <v>80</v>
      </c>
      <c r="C29" s="16" t="s">
        <v>74</v>
      </c>
      <c r="D29" s="16" t="s">
        <v>73</v>
      </c>
      <c r="E29" s="16" t="s">
        <v>5833</v>
      </c>
      <c r="F29" s="16" t="s">
        <v>5812</v>
      </c>
      <c r="G29" s="16" t="s">
        <v>5836</v>
      </c>
      <c r="H29" s="17" t="str">
        <f>VLOOKUP($B29,[1]Sheet2!$B$2:$F$3100,5,FALSE)</f>
        <v>Functions as the Administrator for the Critical Access Hospital by providing leadership and directing the overall operations consistent with policies and objectives of the organization.</v>
      </c>
    </row>
    <row r="30" spans="1:8" ht="30" x14ac:dyDescent="0.25">
      <c r="A30" s="16" t="s">
        <v>81</v>
      </c>
      <c r="B30" s="16" t="s">
        <v>82</v>
      </c>
      <c r="C30" s="16" t="s">
        <v>74</v>
      </c>
      <c r="D30" s="16" t="s">
        <v>73</v>
      </c>
      <c r="E30" s="16" t="s">
        <v>5833</v>
      </c>
      <c r="F30" s="16" t="s">
        <v>5812</v>
      </c>
      <c r="G30" s="16" t="s">
        <v>5837</v>
      </c>
      <c r="H30" s="17" t="str">
        <f>VLOOKUP($B30,[1]Sheet2!$B$2:$F$3100,5,FALSE)</f>
        <v>Responsible for the management, development, oversight, and expansion of the Rural Affiliate Network.</v>
      </c>
    </row>
    <row r="31" spans="1:8" ht="30" x14ac:dyDescent="0.25">
      <c r="A31" s="16" t="s">
        <v>83</v>
      </c>
      <c r="B31" s="16" t="s">
        <v>84</v>
      </c>
      <c r="C31" s="16" t="s">
        <v>78</v>
      </c>
      <c r="D31" s="16" t="s">
        <v>77</v>
      </c>
      <c r="E31" s="16" t="s">
        <v>5838</v>
      </c>
      <c r="F31" s="16" t="s">
        <v>5815</v>
      </c>
      <c r="G31" s="16" t="s">
        <v>5839</v>
      </c>
      <c r="H31" s="17" t="str">
        <f>VLOOKUP($B31,[1]Sheet2!$B$2:$F$3100,5,FALSE)</f>
        <v>Coordinates daily operations with leadership team to ensure implementation of clinical objectives and quality patient care for assigned ministries.</v>
      </c>
    </row>
    <row r="32" spans="1:8" ht="30" x14ac:dyDescent="0.25">
      <c r="A32" s="16" t="s">
        <v>85</v>
      </c>
      <c r="B32" s="16" t="s">
        <v>86</v>
      </c>
      <c r="C32" s="16" t="s">
        <v>78</v>
      </c>
      <c r="D32" s="16" t="s">
        <v>77</v>
      </c>
      <c r="E32" s="16" t="s">
        <v>5838</v>
      </c>
      <c r="F32" s="16" t="s">
        <v>5812</v>
      </c>
      <c r="G32" s="16" t="s">
        <v>5839</v>
      </c>
      <c r="H32" s="17" t="str">
        <f>VLOOKUP($B32,[1]Sheet2!$B$2:$F$3100,5,FALSE)</f>
        <v>Coordinates daily operations with leadership team to ensure implementation of clinical objectives and quality patient care for assigned ministries.</v>
      </c>
    </row>
    <row r="33" spans="1:8" ht="30" x14ac:dyDescent="0.25">
      <c r="A33" s="16" t="s">
        <v>87</v>
      </c>
      <c r="B33" s="16" t="s">
        <v>88</v>
      </c>
      <c r="C33" s="16" t="s">
        <v>78</v>
      </c>
      <c r="D33" s="16" t="s">
        <v>77</v>
      </c>
      <c r="E33" s="16" t="s">
        <v>5838</v>
      </c>
      <c r="F33" s="16" t="s">
        <v>5815</v>
      </c>
      <c r="G33" s="16" t="s">
        <v>5839</v>
      </c>
      <c r="H33" s="17" t="str">
        <f>VLOOKUP($B33,[1]Sheet2!$B$2:$F$3100,5,FALSE)</f>
        <v>Coordinates daily operations with leadership team to ensure implementation of clinical objectives and quality patient care for assigned ministries.</v>
      </c>
    </row>
    <row r="34" spans="1:8" ht="45" x14ac:dyDescent="0.25">
      <c r="A34" s="16" t="s">
        <v>89</v>
      </c>
      <c r="B34" s="16" t="s">
        <v>90</v>
      </c>
      <c r="C34" s="16" t="s">
        <v>78</v>
      </c>
      <c r="D34" s="16" t="s">
        <v>77</v>
      </c>
      <c r="E34" s="16" t="s">
        <v>5838</v>
      </c>
      <c r="F34" s="16" t="s">
        <v>5812</v>
      </c>
      <c r="G34" s="16" t="s">
        <v>5840</v>
      </c>
      <c r="H34" s="17" t="str">
        <f>VLOOKUP($B34,[1]Sheet2!$B$2:$F$3100,5,FALSE)</f>
        <v>Coordinates daily operations with manager and/or administrator and leadership team to ensure implementation of clinical objectives and quality patient care for assigned home care and/or hospice ministry.</v>
      </c>
    </row>
    <row r="35" spans="1:8" ht="30" x14ac:dyDescent="0.25">
      <c r="A35" s="16" t="s">
        <v>91</v>
      </c>
      <c r="B35" s="16" t="s">
        <v>92</v>
      </c>
      <c r="C35" s="16" t="s">
        <v>78</v>
      </c>
      <c r="D35" s="16" t="s">
        <v>77</v>
      </c>
      <c r="E35" s="16" t="s">
        <v>5838</v>
      </c>
      <c r="F35" s="16" t="s">
        <v>5815</v>
      </c>
      <c r="G35" s="16" t="s">
        <v>5840</v>
      </c>
      <c r="H35" s="17" t="str">
        <f>VLOOKUP($B35,[1]Sheet2!$B$2:$F$3100,5,FALSE)</f>
        <v>Coordinates daily operations with leadership team to ensure implementation of clinical objectives and quality resident care for assigned ministries.</v>
      </c>
    </row>
    <row r="36" spans="1:8" ht="30" x14ac:dyDescent="0.25">
      <c r="A36" s="16" t="s">
        <v>93</v>
      </c>
      <c r="B36" s="16" t="s">
        <v>94</v>
      </c>
      <c r="C36" s="16" t="s">
        <v>78</v>
      </c>
      <c r="D36" s="16" t="s">
        <v>77</v>
      </c>
      <c r="E36" s="16" t="s">
        <v>5838</v>
      </c>
      <c r="F36" s="16" t="s">
        <v>5812</v>
      </c>
      <c r="G36" s="16" t="s">
        <v>5840</v>
      </c>
      <c r="H36" s="17" t="str">
        <f>VLOOKUP($B36,[1]Sheet2!$B$2:$F$3100,5,FALSE)</f>
        <v>Coordinates daily operations with leadership team to ensure implementation of clinical objectives and quality resident care for assigned ministries.</v>
      </c>
    </row>
    <row r="37" spans="1:8" x14ac:dyDescent="0.25">
      <c r="A37" s="16" t="s">
        <v>95</v>
      </c>
      <c r="B37" s="16" t="s">
        <v>96</v>
      </c>
      <c r="C37" s="16" t="s">
        <v>32</v>
      </c>
      <c r="D37" s="16" t="s">
        <v>31</v>
      </c>
      <c r="E37" s="16" t="s">
        <v>5811</v>
      </c>
      <c r="F37" s="16" t="s">
        <v>5815</v>
      </c>
      <c r="G37" s="16" t="s">
        <v>5822</v>
      </c>
      <c r="H37" s="17" t="str">
        <f>VLOOKUP($B37,[1]Sheet2!$B$2:$F$3100,5,FALSE)</f>
        <v>Supports an Administrator, Sr. Director/Director, or department leader.  May support a department.</v>
      </c>
    </row>
    <row r="38" spans="1:8" ht="30" x14ac:dyDescent="0.25">
      <c r="A38" s="16" t="s">
        <v>97</v>
      </c>
      <c r="B38" s="16" t="s">
        <v>98</v>
      </c>
      <c r="C38" s="16" t="s">
        <v>32</v>
      </c>
      <c r="D38" s="16" t="s">
        <v>31</v>
      </c>
      <c r="E38" s="16" t="s">
        <v>5811</v>
      </c>
      <c r="F38" s="16" t="s">
        <v>5815</v>
      </c>
      <c r="G38" s="16" t="s">
        <v>5817</v>
      </c>
      <c r="H38" s="17" t="str">
        <f>VLOOKUP($B38,[1]Sheet2!$B$2:$F$3100,5,FALSE)</f>
        <v>Supports multiple Administrators, Sr Director/Directors or department leaders in an administrative capacity. May support multiple departments in an administrative capacity.</v>
      </c>
    </row>
    <row r="39" spans="1:8" ht="30" x14ac:dyDescent="0.25">
      <c r="A39" s="16" t="s">
        <v>99</v>
      </c>
      <c r="B39" s="16" t="s">
        <v>100</v>
      </c>
      <c r="C39" s="16" t="s">
        <v>32</v>
      </c>
      <c r="D39" s="16" t="s">
        <v>31</v>
      </c>
      <c r="E39" s="16" t="s">
        <v>5811</v>
      </c>
      <c r="F39" s="16" t="s">
        <v>5815</v>
      </c>
      <c r="G39" s="16" t="s">
        <v>5818</v>
      </c>
      <c r="H39" s="17" t="str">
        <f>VLOOKUP($B39,[1]Sheet2!$B$2:$F$3100,5,FALSE)</f>
        <v>Supports a Regional or System Director, or multiple department leaders in an administrative capacity.  May support multiple departments.</v>
      </c>
    </row>
    <row r="40" spans="1:8" ht="45" x14ac:dyDescent="0.25">
      <c r="A40" s="16" t="s">
        <v>101</v>
      </c>
      <c r="B40" s="16" t="s">
        <v>102</v>
      </c>
      <c r="C40" s="16" t="s">
        <v>74</v>
      </c>
      <c r="D40" s="16" t="s">
        <v>103</v>
      </c>
      <c r="E40" s="16" t="s">
        <v>5811</v>
      </c>
      <c r="F40" s="16" t="s">
        <v>5812</v>
      </c>
      <c r="G40" s="16" t="s">
        <v>5819</v>
      </c>
      <c r="H40" s="17" t="str">
        <f>VLOOKUP($B40,[1]Sheet2!$B$2:$F$3100,5,FALSE)</f>
        <v>Administrative Fellow is a full time employee who is participating in a fellowship that provides future healthcare executives with opportunities to gain an in-depth understanding of hospital and clinic based healthcare operations.</v>
      </c>
    </row>
    <row r="41" spans="1:8" ht="30" x14ac:dyDescent="0.25">
      <c r="A41" s="16" t="s">
        <v>107</v>
      </c>
      <c r="B41" s="16" t="s">
        <v>108</v>
      </c>
      <c r="C41" s="16" t="s">
        <v>32</v>
      </c>
      <c r="D41" s="16" t="s">
        <v>109</v>
      </c>
      <c r="E41" s="16" t="s">
        <v>5811</v>
      </c>
      <c r="F41" s="16" t="s">
        <v>5815</v>
      </c>
      <c r="G41" s="16" t="s">
        <v>5841</v>
      </c>
      <c r="H41" s="17" t="str">
        <f>VLOOKUP($B41,[1]Sheet2!$B$2:$F$3100,5,FALSE)</f>
        <v>The RIS/PACS Analyst is responsible for the operational administration, network management and the day-to-day operations of PACS equipment and the Imaging Services IS system.</v>
      </c>
    </row>
    <row r="42" spans="1:8" ht="30" x14ac:dyDescent="0.25">
      <c r="A42" s="16" t="s">
        <v>110</v>
      </c>
      <c r="B42" s="16" t="s">
        <v>111</v>
      </c>
      <c r="C42" s="16" t="s">
        <v>32</v>
      </c>
      <c r="D42" s="16" t="s">
        <v>109</v>
      </c>
      <c r="E42" s="16" t="s">
        <v>5811</v>
      </c>
      <c r="F42" s="16" t="s">
        <v>5812</v>
      </c>
      <c r="G42" s="16" t="s">
        <v>5842</v>
      </c>
      <c r="H42" s="17" t="str">
        <f>VLOOKUP($B42,[1]Sheet2!$B$2:$F$3100,5,FALSE)</f>
        <v>The RIS/PACS Analyst is responsible for the operational administration, network management and the day-to-day operations of PACS equipment and the Imaging Services IS system.</v>
      </c>
    </row>
    <row r="43" spans="1:8" ht="75" x14ac:dyDescent="0.25">
      <c r="A43" s="16" t="s">
        <v>104</v>
      </c>
      <c r="B43" s="16" t="s">
        <v>105</v>
      </c>
      <c r="C43" s="16" t="s">
        <v>74</v>
      </c>
      <c r="D43" s="16" t="s">
        <v>106</v>
      </c>
      <c r="E43" s="16" t="s">
        <v>5833</v>
      </c>
      <c r="F43" s="16" t="s">
        <v>5812</v>
      </c>
      <c r="G43" s="16" t="s">
        <v>5843</v>
      </c>
      <c r="H43" s="17" t="str">
        <f>VLOOKUP($B43,[1]Sheet2!$B$2:$F$3100,5,FALSE)</f>
        <v>Responsible for the facility's establishment, maintenance and enhancement of quality
health services in accordance with the philosophy and mission of the SSM Health System.
The Administrator has overall responsibility for day-to-day operations, and acts within the
parameters of the System, established policy and applicable regulating bodies' rules and
regulations.</v>
      </c>
    </row>
    <row r="44" spans="1:8" ht="90" x14ac:dyDescent="0.25">
      <c r="A44" s="16" t="s">
        <v>5845</v>
      </c>
      <c r="B44" s="16" t="s">
        <v>5844</v>
      </c>
      <c r="C44" s="16" t="s">
        <v>78</v>
      </c>
      <c r="D44" s="16" t="s">
        <v>115</v>
      </c>
      <c r="E44" s="16" t="s">
        <v>5811</v>
      </c>
      <c r="F44" s="16" t="s">
        <v>5812</v>
      </c>
      <c r="G44" s="16" t="s">
        <v>5828</v>
      </c>
      <c r="H44" s="17" t="str">
        <f>VLOOKUP($B44,[1]Sheet2!$B$2:$F$3100,5,FALSE)</f>
        <v>This non-clinical leadership role is responsible for advancing the health system by designing, implementing, and sustaining strategic patient experience initiatives. Serves as a high-level coach, facilitator, and project leader, working closely with senior leadership, department managers, physicians, and frontline staff to embed a culture of presence, service excellence, and continuous improvement. Integrates data-driven insights, coaching methodologies, and system-wide frameworks to elevate the patient, family, and employee experience.</v>
      </c>
    </row>
    <row r="45" spans="1:8" ht="75" x14ac:dyDescent="0.25">
      <c r="A45" s="16" t="s">
        <v>113</v>
      </c>
      <c r="B45" s="16" t="s">
        <v>114</v>
      </c>
      <c r="C45" s="16" t="s">
        <v>78</v>
      </c>
      <c r="D45" s="16" t="s">
        <v>115</v>
      </c>
      <c r="E45" s="16" t="s">
        <v>5811</v>
      </c>
      <c r="F45" s="16" t="s">
        <v>5812</v>
      </c>
      <c r="G45" s="16" t="s">
        <v>5813</v>
      </c>
      <c r="H45" s="17" t="str">
        <f>VLOOKUP($B45,[1]Sheet2!$B$2:$F$3100,5,FALSE)</f>
        <v>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
    </row>
    <row r="46" spans="1:8" ht="120" x14ac:dyDescent="0.25">
      <c r="A46" s="16" t="s">
        <v>116</v>
      </c>
      <c r="B46" s="16" t="s">
        <v>117</v>
      </c>
      <c r="C46" s="16" t="s">
        <v>119</v>
      </c>
      <c r="D46" s="16" t="s">
        <v>118</v>
      </c>
      <c r="E46" s="16" t="s">
        <v>5824</v>
      </c>
      <c r="F46" s="16" t="s">
        <v>5812</v>
      </c>
      <c r="G46" s="16" t="s">
        <v>5825</v>
      </c>
      <c r="H46" s="17" t="str">
        <f>VLOOKUP($B46,[1]Sheet2!$B$2:$F$3100,5,FALSE)</f>
        <v>Develops, oversees and expands the affiliate network and direct to employer partnerships within assigned region in alignment with regional and system initiatives and organizational priorities. Focuses on relationships with hospitals, health systems, physician groups and contracted employer partners to build connectedness and alignment with SSM Health, while reducing costs, improving quality and enhancing customer satisfaction. Utilizes metrics and organization vision to lead and direct strategic operational practice and standards, developing short- and long-term plans for growth, programmatic development, key partnerships and customer/consumer experience and satisfaction. Translates initiatives into action plans with appropriate performance measures.</v>
      </c>
    </row>
    <row r="47" spans="1:8" ht="75" x14ac:dyDescent="0.25">
      <c r="A47" s="16" t="s">
        <v>5846</v>
      </c>
      <c r="B47" s="16" t="s">
        <v>120</v>
      </c>
      <c r="C47" s="16" t="s">
        <v>135</v>
      </c>
      <c r="D47" s="16" t="s">
        <v>409</v>
      </c>
      <c r="E47" s="16" t="s">
        <v>5811</v>
      </c>
      <c r="F47" s="16" t="s">
        <v>5812</v>
      </c>
      <c r="G47" s="16" t="s">
        <v>5814</v>
      </c>
      <c r="H47" s="17" t="str">
        <f>VLOOKUP($B47,[1]Sheet2!$B$2:$F$3100,5,FALSE)</f>
        <v>Responsible for managing strategic relationships between the organization and its affiliate partners, with a focus on supporting and expanding Management Services Organization (MSO) services. Ensures high-quality service delivery, drives customer satisfaction, and supports the growth of managed services offerings. Serves as a liaison between affiliates and internal teams, fostering collaboration, resolving issues, and aligning affiliate needs with organizational capabilities.</v>
      </c>
    </row>
    <row r="48" spans="1:8" ht="45" x14ac:dyDescent="0.25">
      <c r="A48" s="16" t="s">
        <v>123</v>
      </c>
      <c r="B48" s="16" t="s">
        <v>124</v>
      </c>
      <c r="C48" s="16" t="s">
        <v>122</v>
      </c>
      <c r="D48" s="16" t="s">
        <v>121</v>
      </c>
      <c r="E48" s="16" t="s">
        <v>5811</v>
      </c>
      <c r="F48" s="16" t="s">
        <v>5812</v>
      </c>
      <c r="G48" s="16" t="s">
        <v>5813</v>
      </c>
      <c r="H48" s="17" t="str">
        <f>VLOOKUP($B48,[1]Sheet2!$B$2:$F$3100,5,FALSE)</f>
        <v>Has primary responsibility for managing the relationships and applications provided by the organization to Affiliates. Responsible for day to day administrative tasks to ensure continuity of relationships, system reliability, accessibility and standardization when appropriate.</v>
      </c>
    </row>
    <row r="49" spans="1:8" ht="30" x14ac:dyDescent="0.25">
      <c r="A49" s="16" t="s">
        <v>125</v>
      </c>
      <c r="B49" s="16" t="s">
        <v>126</v>
      </c>
      <c r="C49" s="16" t="s">
        <v>22</v>
      </c>
      <c r="D49" s="16" t="s">
        <v>127</v>
      </c>
      <c r="E49" s="16" t="s">
        <v>5811</v>
      </c>
      <c r="F49" s="16" t="s">
        <v>5815</v>
      </c>
      <c r="G49" s="16" t="s">
        <v>5817</v>
      </c>
      <c r="H49" s="17" t="str">
        <f>VLOOKUP($B49,[1]Sheet2!$B$2:$F$3100,5,FALSE)</f>
        <v>Responsible for assisting the uninsured with signing up for health insurance and eligible subsidies.</v>
      </c>
    </row>
    <row r="50" spans="1:8" ht="60" x14ac:dyDescent="0.25">
      <c r="A50" s="16" t="s">
        <v>5848</v>
      </c>
      <c r="B50" s="16" t="s">
        <v>5847</v>
      </c>
      <c r="C50" s="16" t="s">
        <v>122</v>
      </c>
      <c r="D50" s="8"/>
      <c r="E50" s="16" t="s">
        <v>5811</v>
      </c>
      <c r="F50" s="16" t="s">
        <v>5812</v>
      </c>
      <c r="G50" s="16" t="s">
        <v>5849</v>
      </c>
      <c r="H50" s="17" t="str">
        <f>VLOOKUP($B50,[1]Sheet2!$B$2:$F$3100,5,FALSE)</f>
        <v>Responsible for guiding a team of developers and data scientists, and focuses on building robust, compliant, and scalable AI solutions that improve clinical decision-making, enhance patient engagement, and streamline administrative processes. Ensures that every solution aligns with regulatory requirements and delivers measurable value to providers and patients alike.</v>
      </c>
    </row>
    <row r="51" spans="1:8" ht="75" x14ac:dyDescent="0.25">
      <c r="A51" s="16" t="s">
        <v>128</v>
      </c>
      <c r="B51" s="16" t="s">
        <v>129</v>
      </c>
      <c r="C51" s="16" t="s">
        <v>70</v>
      </c>
      <c r="D51" s="16" t="s">
        <v>69</v>
      </c>
      <c r="E51" s="16" t="s">
        <v>5811</v>
      </c>
      <c r="F51" s="16" t="s">
        <v>5815</v>
      </c>
      <c r="G51" s="16" t="s">
        <v>5850</v>
      </c>
      <c r="H51" s="17" t="str">
        <f>VLOOKUP($B51,[1]Sheet2!$B$2:$F$3100,5,FALSE)</f>
        <v>Under the guidance of a Therapist, Therapy Assistant or nurse assists therapists in providing patient care. Responsible for keeping the Physical Medicine and Rehabilitation (PMR) department clean, orderly, and appropriately stocked. Helps in monitoring inventory. Assists with clerical duties including charges, answering phones and filing. Performs duties in accordance with PMR Department and SSM Health Saint Louis University Hospital policies and procedures and service standards.</v>
      </c>
    </row>
    <row r="52" spans="1:8" ht="75" x14ac:dyDescent="0.25">
      <c r="A52" s="16" t="s">
        <v>130</v>
      </c>
      <c r="B52" s="16" t="s">
        <v>131</v>
      </c>
      <c r="C52" s="16" t="s">
        <v>78</v>
      </c>
      <c r="D52" s="16" t="s">
        <v>115</v>
      </c>
      <c r="E52" s="16" t="s">
        <v>5811</v>
      </c>
      <c r="F52" s="16" t="s">
        <v>5812</v>
      </c>
      <c r="G52" s="16" t="s">
        <v>5816</v>
      </c>
      <c r="H52" s="17" t="str">
        <f>VLOOKUP($B52,[1]Sheet2!$B$2:$F$3100,5,FALSE)</f>
        <v>Supports the system patient experience team, the completion of assigned research, evaluation of emerging trends and implications related to patient experience data, development and maintenance of internal data sources and external planning resources, the creation and maintenance of management reports, and the synthesizing and interpretation of data ensuring reliable, accurate and timely information to key stakeholder groups.</v>
      </c>
    </row>
    <row r="53" spans="1:8" ht="120" x14ac:dyDescent="0.25">
      <c r="A53" s="16" t="s">
        <v>132</v>
      </c>
      <c r="B53" s="16" t="s">
        <v>133</v>
      </c>
      <c r="C53" s="16" t="s">
        <v>135</v>
      </c>
      <c r="D53" s="16" t="s">
        <v>134</v>
      </c>
      <c r="E53" s="16" t="s">
        <v>5811</v>
      </c>
      <c r="F53" s="16" t="s">
        <v>5812</v>
      </c>
      <c r="G53" s="16" t="s">
        <v>5828</v>
      </c>
      <c r="H53" s="17" t="str">
        <f>VLOOKUP($B53,[1]Sheet2!$B$2:$F$3100,5,FALSE)</f>
        <v>Supports the monitoring and maintenance of on-premise analytics toolsets (SAP, Qlik, Power BI, etc.). Prepares the environment and makes recommendations to facilitate a migration to the cloud. Provisions security access to resources in the environment. Documents critical design and configuration details to support enterprise initiatives.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v>
      </c>
    </row>
    <row r="54" spans="1:8" ht="45" x14ac:dyDescent="0.25">
      <c r="A54" s="16" t="s">
        <v>136</v>
      </c>
      <c r="B54" s="16" t="s">
        <v>137</v>
      </c>
      <c r="C54" s="16" t="s">
        <v>139</v>
      </c>
      <c r="D54" s="16" t="s">
        <v>138</v>
      </c>
      <c r="E54" s="16" t="s">
        <v>5811</v>
      </c>
      <c r="F54" s="16" t="s">
        <v>5815</v>
      </c>
      <c r="G54" s="16" t="s">
        <v>5804</v>
      </c>
      <c r="H54" s="17" t="str">
        <f>VLOOKUP($B54,[1]Sheet2!$B$2:$F$3100,5,FALSE)</f>
        <v>Performs a number of duties in assisting the professional staff in setting-up, calibrating, disinfecting and operating anesthesia equipment.  Orders, obtains, stocks and distributes anesthesia supplies to carts.</v>
      </c>
    </row>
    <row r="55" spans="1:8" ht="45" x14ac:dyDescent="0.25">
      <c r="A55" s="16" t="s">
        <v>140</v>
      </c>
      <c r="B55" s="16" t="s">
        <v>141</v>
      </c>
      <c r="C55" s="16" t="s">
        <v>139</v>
      </c>
      <c r="D55" s="16" t="s">
        <v>138</v>
      </c>
      <c r="E55" s="16" t="s">
        <v>5811</v>
      </c>
      <c r="F55" s="16" t="s">
        <v>5815</v>
      </c>
      <c r="G55" s="16" t="s">
        <v>5822</v>
      </c>
      <c r="H55" s="17" t="str">
        <f>VLOOKUP($B55,[1]Sheet2!$B$2:$F$3100,5,FALSE)</f>
        <v>Performs a number of duties in assisting the professional staff in setting-up, calibrating, disinfection and operating anesthesia equipment.  Orders, obtains, stocks and distributes anesthesia supplies to carts.</v>
      </c>
    </row>
    <row r="56" spans="1:8" ht="45" x14ac:dyDescent="0.25">
      <c r="A56" s="16" t="s">
        <v>142</v>
      </c>
      <c r="B56" s="16" t="s">
        <v>143</v>
      </c>
      <c r="C56" s="16" t="s">
        <v>139</v>
      </c>
      <c r="D56" s="16" t="s">
        <v>138</v>
      </c>
      <c r="E56" s="16" t="s">
        <v>5811</v>
      </c>
      <c r="F56" s="16" t="s">
        <v>5815</v>
      </c>
      <c r="G56" s="16" t="s">
        <v>5817</v>
      </c>
      <c r="H56" s="17" t="str">
        <f>VLOOKUP($B56,[1]Sheet2!$B$2:$F$3100,5,FALSE)</f>
        <v>Performs a number of duties in assisting the professional staff in setting-up, calibrating, disinfection and operating anesthesia equipment.  Orders, obtains, stocks and distributes anesthesia supplies to carts.</v>
      </c>
    </row>
    <row r="57" spans="1:8" ht="30" x14ac:dyDescent="0.25">
      <c r="A57" s="16" t="s">
        <v>144</v>
      </c>
      <c r="B57" s="16" t="s">
        <v>145</v>
      </c>
      <c r="C57" s="16" t="s">
        <v>139</v>
      </c>
      <c r="D57" s="16" t="s">
        <v>138</v>
      </c>
      <c r="E57" s="16" t="s">
        <v>5811</v>
      </c>
      <c r="F57" s="16" t="s">
        <v>5815</v>
      </c>
      <c r="G57" s="16" t="s">
        <v>5818</v>
      </c>
      <c r="H57" s="17" t="str">
        <f>VLOOKUP($B57,[1]Sheet2!$B$2:$F$3100,5,FALSE)</f>
        <v>Oversees supplies, equipment, and room turnover related to anesthesia and assists with invasive line setup.</v>
      </c>
    </row>
    <row r="58" spans="1:8" ht="45" x14ac:dyDescent="0.25">
      <c r="A58" s="16" t="s">
        <v>146</v>
      </c>
      <c r="B58" s="16" t="s">
        <v>147</v>
      </c>
      <c r="C58" s="16" t="s">
        <v>149</v>
      </c>
      <c r="D58" s="16" t="s">
        <v>148</v>
      </c>
      <c r="E58" s="16" t="s">
        <v>5811</v>
      </c>
      <c r="F58" s="16" t="s">
        <v>5812</v>
      </c>
      <c r="G58" s="16" t="s">
        <v>5820</v>
      </c>
      <c r="H58" s="17" t="str">
        <f>VLOOKUP($B58,[1]Sheet2!$B$2:$F$3100,5,FALSE)</f>
        <v>Responsible for administrative support of activities related to annual giving.  Maintains financial records, pledges, deposits and related accounts and donor base.</v>
      </c>
    </row>
    <row r="59" spans="1:8" ht="75" x14ac:dyDescent="0.25">
      <c r="A59" s="16" t="s">
        <v>150</v>
      </c>
      <c r="B59" s="16" t="s">
        <v>151</v>
      </c>
      <c r="C59" s="16" t="s">
        <v>149</v>
      </c>
      <c r="D59" s="16" t="s">
        <v>148</v>
      </c>
      <c r="E59" s="16" t="s">
        <v>5811</v>
      </c>
      <c r="F59" s="16" t="s">
        <v>5812</v>
      </c>
      <c r="G59" s="16" t="s">
        <v>5832</v>
      </c>
      <c r="H59" s="17" t="str">
        <f>VLOOKUP($B59,[1]Sheet2!$B$2:$F$3100,5,FALSE)</f>
        <v>Organizes, develops and implements an annual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annual giving campaigns and special events.</v>
      </c>
    </row>
    <row r="60" spans="1:8" ht="75" x14ac:dyDescent="0.25">
      <c r="A60" s="16" t="s">
        <v>152</v>
      </c>
      <c r="B60" s="16" t="s">
        <v>153</v>
      </c>
      <c r="C60" s="16" t="s">
        <v>149</v>
      </c>
      <c r="D60" s="16" t="s">
        <v>148</v>
      </c>
      <c r="E60" s="16" t="s">
        <v>5811</v>
      </c>
      <c r="F60" s="16" t="s">
        <v>5812</v>
      </c>
      <c r="G60" s="16" t="s">
        <v>5813</v>
      </c>
      <c r="H60" s="17" t="str">
        <f>VLOOKUP($B60,[1]Sheet2!$B$2:$F$3100,5,FALSE)</f>
        <v>Organizes, develops, and manages the foundation’s annual giving program consisting of direct response and multi-channel appeals focused on increasing philanthropic support while growing the base of the donor pipeline through acquisition, renewal, reactivation, and upgrade strategies. Ensures all annual giving data is consistently structured, organized, and maintained to support the needs and strategies of annual giving and philanthropy in general.</v>
      </c>
    </row>
    <row r="61" spans="1:8" ht="45" x14ac:dyDescent="0.25">
      <c r="A61" s="16" t="s">
        <v>154</v>
      </c>
      <c r="B61" s="16" t="s">
        <v>155</v>
      </c>
      <c r="C61" s="16" t="s">
        <v>122</v>
      </c>
      <c r="D61" s="16" t="s">
        <v>121</v>
      </c>
      <c r="E61" s="16" t="s">
        <v>5811</v>
      </c>
      <c r="F61" s="16" t="s">
        <v>5815</v>
      </c>
      <c r="G61" s="16" t="s">
        <v>5813</v>
      </c>
      <c r="H61" s="17" t="str">
        <f>VLOOKUP($B61,[1]Sheet2!$B$2:$F$3100,5,FALSE)</f>
        <v>Configures, implements, supports and maintains applications and technical integrations to meet the needs of the organization. Serves as a coordinator and has meaningful relationships with business operations, information technology, leadership, system users and vendors.</v>
      </c>
    </row>
    <row r="62" spans="1:8" ht="45" x14ac:dyDescent="0.25">
      <c r="A62" s="16" t="s">
        <v>156</v>
      </c>
      <c r="B62" s="16" t="s">
        <v>157</v>
      </c>
      <c r="C62" s="16" t="s">
        <v>122</v>
      </c>
      <c r="D62" s="16" t="s">
        <v>121</v>
      </c>
      <c r="E62" s="16" t="s">
        <v>5811</v>
      </c>
      <c r="F62" s="16" t="s">
        <v>5812</v>
      </c>
      <c r="G62" s="16" t="s">
        <v>5813</v>
      </c>
      <c r="H62" s="17" t="str">
        <f>VLOOKUP($B62,[1]Sheet2!$B$2:$F$3100,5,FALSE)</f>
        <v>Configures, implements, supports and maintains applications and technical integrations to meet the needs of the organization. Serves as a coordinator and has meaningful relationships with business operations, information technology, leadership, system users and vendors.</v>
      </c>
    </row>
    <row r="63" spans="1:8" ht="45" x14ac:dyDescent="0.25">
      <c r="A63" s="16" t="s">
        <v>158</v>
      </c>
      <c r="B63" s="16" t="s">
        <v>159</v>
      </c>
      <c r="C63" s="16" t="s">
        <v>122</v>
      </c>
      <c r="D63" s="16" t="s">
        <v>121</v>
      </c>
      <c r="E63" s="16" t="s">
        <v>5811</v>
      </c>
      <c r="F63" s="16" t="s">
        <v>5815</v>
      </c>
      <c r="G63" s="16" t="s">
        <v>5821</v>
      </c>
      <c r="H63" s="17" t="str">
        <f>VLOOKUP($B63,[1]Sheet2!$B$2:$F$3100,5,FALSE)</f>
        <v>Supports and maintains applications and other technical integrations to meet the needs of the organization. Impacts a range of customers that primarily include the operational end users and informational technology areas.</v>
      </c>
    </row>
    <row r="64" spans="1:8" ht="45" x14ac:dyDescent="0.25">
      <c r="A64" s="16" t="s">
        <v>160</v>
      </c>
      <c r="B64" s="16" t="s">
        <v>161</v>
      </c>
      <c r="C64" s="16" t="s">
        <v>122</v>
      </c>
      <c r="D64" s="16" t="s">
        <v>121</v>
      </c>
      <c r="E64" s="16" t="s">
        <v>5811</v>
      </c>
      <c r="F64" s="16" t="s">
        <v>5812</v>
      </c>
      <c r="G64" s="16" t="s">
        <v>5821</v>
      </c>
      <c r="H64" s="17" t="str">
        <f>VLOOKUP($B64,[1]Sheet2!$B$2:$F$3100,5,FALSE)</f>
        <v>Supports and maintains applications and other technical integrations to meet the needs of the organization. Impacts a range of customers that primarily include the operational end users and informational technology areas.</v>
      </c>
    </row>
    <row r="65" spans="1:8" ht="60" x14ac:dyDescent="0.25">
      <c r="A65" s="16" t="s">
        <v>162</v>
      </c>
      <c r="B65" s="16" t="s">
        <v>163</v>
      </c>
      <c r="C65" s="16" t="s">
        <v>122</v>
      </c>
      <c r="D65" s="16" t="s">
        <v>121</v>
      </c>
      <c r="E65" s="16" t="s">
        <v>5811</v>
      </c>
      <c r="F65" s="16" t="s">
        <v>5812</v>
      </c>
      <c r="G65" s="16" t="s">
        <v>5814</v>
      </c>
      <c r="H65" s="17" t="str">
        <f>VLOOKUP($B65,[1]Sheet2!$B$2:$F$3100,5,FALSE)</f>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v>
      </c>
    </row>
    <row r="66" spans="1:8" ht="90" x14ac:dyDescent="0.25">
      <c r="A66" s="16" t="s">
        <v>164</v>
      </c>
      <c r="B66" s="16" t="s">
        <v>165</v>
      </c>
      <c r="C66" s="16" t="s">
        <v>122</v>
      </c>
      <c r="D66" s="16" t="s">
        <v>121</v>
      </c>
      <c r="E66" s="16" t="s">
        <v>5811</v>
      </c>
      <c r="F66" s="16" t="s">
        <v>5812</v>
      </c>
      <c r="G66" s="16" t="s">
        <v>5832</v>
      </c>
      <c r="H66" s="17" t="str">
        <f>VLOOKUP($B66,[1]Sheet2!$B$2:$F$3100,5,FALSE)</f>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
    </row>
    <row r="67" spans="1:8" ht="60" x14ac:dyDescent="0.25">
      <c r="A67" s="16" t="s">
        <v>166</v>
      </c>
      <c r="B67" s="16" t="s">
        <v>167</v>
      </c>
      <c r="C67" s="16" t="s">
        <v>122</v>
      </c>
      <c r="D67" s="16" t="s">
        <v>121</v>
      </c>
      <c r="E67" s="16" t="s">
        <v>5811</v>
      </c>
      <c r="F67" s="16" t="s">
        <v>5815</v>
      </c>
      <c r="G67" s="16" t="s">
        <v>5828</v>
      </c>
      <c r="H67" s="17" t="str">
        <f>VLOOKUP($B67,[1]Sheet2!$B$2:$F$3100,5,FALSE)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
    </row>
    <row r="68" spans="1:8" ht="60" x14ac:dyDescent="0.25">
      <c r="A68" s="16" t="s">
        <v>168</v>
      </c>
      <c r="B68" s="16" t="s">
        <v>169</v>
      </c>
      <c r="C68" s="16" t="s">
        <v>122</v>
      </c>
      <c r="D68" s="16" t="s">
        <v>121</v>
      </c>
      <c r="E68" s="16" t="s">
        <v>5811</v>
      </c>
      <c r="F68" s="16" t="s">
        <v>5812</v>
      </c>
      <c r="G68" s="16" t="s">
        <v>5828</v>
      </c>
      <c r="H68" s="17" t="str">
        <f>VLOOKUP($B68,[1]Sheet2!$B$2:$F$3100,5,FALSE)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
    </row>
    <row r="69" spans="1:8" ht="90" x14ac:dyDescent="0.25">
      <c r="A69" s="16" t="s">
        <v>170</v>
      </c>
      <c r="B69" s="16" t="s">
        <v>171</v>
      </c>
      <c r="C69" s="16" t="s">
        <v>122</v>
      </c>
      <c r="D69" s="16" t="s">
        <v>121</v>
      </c>
      <c r="E69" s="16" t="s">
        <v>5811</v>
      </c>
      <c r="F69" s="16" t="s">
        <v>5812</v>
      </c>
      <c r="G69" s="16" t="s">
        <v>5814</v>
      </c>
      <c r="H69" s="17" t="str">
        <f>VLOOKUP($B69,[1]Sheet2!$B$2:$F$3100,5,FALSE)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
    </row>
    <row r="70" spans="1:8" ht="60" x14ac:dyDescent="0.25">
      <c r="A70" s="16" t="s">
        <v>172</v>
      </c>
      <c r="B70" s="16" t="s">
        <v>173</v>
      </c>
      <c r="C70" s="16" t="s">
        <v>122</v>
      </c>
      <c r="D70" s="16" t="s">
        <v>121</v>
      </c>
      <c r="E70" s="16" t="s">
        <v>5811</v>
      </c>
      <c r="F70" s="16" t="s">
        <v>5812</v>
      </c>
      <c r="G70" s="16" t="s">
        <v>5851</v>
      </c>
      <c r="H70" s="17" t="str">
        <f>VLOOKUP($B70,[1]Sheet2!$B$2:$F$3100,5,FALSE)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
    </row>
    <row r="71" spans="1:8" ht="75" x14ac:dyDescent="0.25">
      <c r="A71" s="16" t="s">
        <v>174</v>
      </c>
      <c r="B71" s="16" t="s">
        <v>175</v>
      </c>
      <c r="C71" s="16" t="s">
        <v>122</v>
      </c>
      <c r="D71" s="16" t="s">
        <v>121</v>
      </c>
      <c r="E71" s="16" t="s">
        <v>5811</v>
      </c>
      <c r="F71" s="16" t="s">
        <v>5812</v>
      </c>
      <c r="G71" s="16" t="s">
        <v>5813</v>
      </c>
      <c r="H71" s="17" t="str">
        <f>VLOOKUP($B71,[1]Sheet2!$B$2:$F$3100,5,FALSE)</f>
        <v>Configures, implements, supports, and maintains applications and technical integrations to meet the needs of the organization. Serves as a coordinator and has meaningful relationships with business operations, information technology, leadership, system users, and vendors. Understands the key components, capabilities, and processes associated with the telehealth systems and employs that knowledge in solving problems and improving clinical and business practices.</v>
      </c>
    </row>
    <row r="72" spans="1:8" ht="45" x14ac:dyDescent="0.25">
      <c r="A72" s="16" t="s">
        <v>176</v>
      </c>
      <c r="B72" s="16" t="s">
        <v>177</v>
      </c>
      <c r="C72" s="16" t="s">
        <v>122</v>
      </c>
      <c r="D72" s="16" t="s">
        <v>121</v>
      </c>
      <c r="E72" s="16" t="s">
        <v>5811</v>
      </c>
      <c r="F72" s="16" t="s">
        <v>5812</v>
      </c>
      <c r="G72" s="16" t="s">
        <v>5852</v>
      </c>
      <c r="H72" s="17" t="str">
        <f>VLOOKUP($B72,[1]Sheet2!$B$2:$F$3100,5,FALSE)</f>
        <v>Configures, implements, supports and maintains applications and technical integrations to meet the needs of the organization. implementations. Serves as a coordinator and has meaningful relationships with business operations, information technology, leadership, system users and vendors.</v>
      </c>
    </row>
    <row r="73" spans="1:8" ht="60" x14ac:dyDescent="0.25">
      <c r="A73" s="16" t="s">
        <v>178</v>
      </c>
      <c r="B73" s="16" t="s">
        <v>179</v>
      </c>
      <c r="C73" s="16" t="s">
        <v>122</v>
      </c>
      <c r="D73" s="16" t="s">
        <v>121</v>
      </c>
      <c r="E73" s="16" t="s">
        <v>5811</v>
      </c>
      <c r="F73" s="16" t="s">
        <v>5812</v>
      </c>
      <c r="G73" s="16" t="s">
        <v>5853</v>
      </c>
      <c r="H73" s="17" t="str">
        <f>VLOOKUP($B73,[1]Sheet2!$B$2:$F$3100,5,FALSE)</f>
        <v>Electronic health record system expert and key consultant on the most complex application and data integration issues. Leads highly visible multidisciplinary project teams or initiatives; provides thought leadership. Improves organizational performance through the application of original thinking to existing and emerging business models, methods, processes, products and services.</v>
      </c>
    </row>
    <row r="74" spans="1:8" ht="30" x14ac:dyDescent="0.25">
      <c r="A74" s="16" t="s">
        <v>180</v>
      </c>
      <c r="B74" s="16" t="s">
        <v>181</v>
      </c>
      <c r="C74" s="16" t="s">
        <v>122</v>
      </c>
      <c r="D74" s="16" t="s">
        <v>121</v>
      </c>
      <c r="E74" s="16" t="s">
        <v>5811</v>
      </c>
      <c r="F74" s="16" t="s">
        <v>5815</v>
      </c>
      <c r="G74" s="16" t="s">
        <v>5813</v>
      </c>
      <c r="H74" s="17" t="str">
        <f>VLOOKUP($B74,[1]Sheet2!$B$2:$F$3100,5,FALSE)</f>
        <v>Operates largely independently with all areas of software development lifecycle and creation and support of applications and systems integration.</v>
      </c>
    </row>
    <row r="75" spans="1:8" ht="30" x14ac:dyDescent="0.25">
      <c r="A75" s="16" t="s">
        <v>182</v>
      </c>
      <c r="B75" s="16" t="s">
        <v>183</v>
      </c>
      <c r="C75" s="16" t="s">
        <v>122</v>
      </c>
      <c r="D75" s="16" t="s">
        <v>121</v>
      </c>
      <c r="E75" s="16" t="s">
        <v>5811</v>
      </c>
      <c r="F75" s="16" t="s">
        <v>5812</v>
      </c>
      <c r="G75" s="16" t="s">
        <v>5813</v>
      </c>
      <c r="H75" s="17" t="str">
        <f>VLOOKUP($B75,[1]Sheet2!$B$2:$F$3100,5,FALSE)</f>
        <v>Operates largely independently with all areas of software development lifecycle and creation and support of applications and systems integration.</v>
      </c>
    </row>
    <row r="76" spans="1:8" ht="45" x14ac:dyDescent="0.25">
      <c r="A76" s="16" t="s">
        <v>184</v>
      </c>
      <c r="B76" s="16" t="s">
        <v>185</v>
      </c>
      <c r="C76" s="16" t="s">
        <v>122</v>
      </c>
      <c r="D76" s="16" t="s">
        <v>121</v>
      </c>
      <c r="E76" s="16" t="s">
        <v>5811</v>
      </c>
      <c r="F76" s="16" t="s">
        <v>5812</v>
      </c>
      <c r="G76" s="16" t="s">
        <v>5853</v>
      </c>
      <c r="H76" s="17" t="str">
        <f>VLOOKUP($B76,[1]Sheet2!$B$2:$F$3100,5,FALSE)</f>
        <v>Assists with identifying solution options and providing reasonable order of magnitude information associated with level of effort and defining all major aspects of the architecture of an application, including components such as user interface, middleware and infrastructure.</v>
      </c>
    </row>
    <row r="77" spans="1:8" ht="45" x14ac:dyDescent="0.25">
      <c r="A77" s="16" t="s">
        <v>186</v>
      </c>
      <c r="B77" s="16" t="s">
        <v>187</v>
      </c>
      <c r="C77" s="16" t="s">
        <v>122</v>
      </c>
      <c r="D77" s="16" t="s">
        <v>121</v>
      </c>
      <c r="E77" s="16" t="s">
        <v>5811</v>
      </c>
      <c r="F77" s="16" t="s">
        <v>5812</v>
      </c>
      <c r="G77" s="16" t="s">
        <v>5821</v>
      </c>
      <c r="H77" s="17" t="str">
        <f>VLOOKUP($B77,[1]Sheet2!$B$2:$F$3100,5,FALSE)</f>
        <v>Entry level role within application development focusing on  development technologies and processes, all areas of software development lifecycle, and for the creation and support of applications and systems integration.</v>
      </c>
    </row>
    <row r="78" spans="1:8" ht="30" x14ac:dyDescent="0.25">
      <c r="A78" s="16" t="s">
        <v>188</v>
      </c>
      <c r="B78" s="16" t="s">
        <v>189</v>
      </c>
      <c r="C78" s="16" t="s">
        <v>122</v>
      </c>
      <c r="D78" s="16" t="s">
        <v>121</v>
      </c>
      <c r="E78" s="16" t="s">
        <v>5811</v>
      </c>
      <c r="F78" s="16" t="s">
        <v>5812</v>
      </c>
      <c r="G78" s="16" t="s">
        <v>5849</v>
      </c>
      <c r="H78" s="17" t="str">
        <f>VLOOKUP($B78,[1]Sheet2!$B$2:$F$3100,5,FALSE)</f>
        <v>Provides technical leadership that combines regular software development and team facilitation.</v>
      </c>
    </row>
    <row r="79" spans="1:8" ht="30" x14ac:dyDescent="0.25">
      <c r="A79" s="16" t="s">
        <v>190</v>
      </c>
      <c r="B79" s="16" t="s">
        <v>191</v>
      </c>
      <c r="C79" s="16" t="s">
        <v>122</v>
      </c>
      <c r="D79" s="16" t="s">
        <v>121</v>
      </c>
      <c r="E79" s="16" t="s">
        <v>5811</v>
      </c>
      <c r="F79" s="16" t="s">
        <v>5812</v>
      </c>
      <c r="G79" s="16" t="s">
        <v>5814</v>
      </c>
      <c r="H79" s="17" t="str">
        <f>VLOOKUP($B79,[1]Sheet2!$B$2:$F$3100,5,FALSE)</f>
        <v>Responsible for all areas of software development lifecycle and for the creation, and support of applications and systems integration. Mentors other developers. Works on more complex projects.</v>
      </c>
    </row>
    <row r="80" spans="1:8" ht="45" x14ac:dyDescent="0.25">
      <c r="A80" s="16" t="s">
        <v>5855</v>
      </c>
      <c r="B80" s="16" t="s">
        <v>5854</v>
      </c>
      <c r="C80" s="16" t="s">
        <v>252</v>
      </c>
      <c r="D80" s="16" t="s">
        <v>705</v>
      </c>
      <c r="E80" s="16" t="s">
        <v>5811</v>
      </c>
      <c r="F80" s="16" t="s">
        <v>5812</v>
      </c>
      <c r="G80" s="16" t="s">
        <v>5813</v>
      </c>
      <c r="H80" s="17" t="str">
        <f>VLOOKUP($B80,[1]Sheet2!$B$2:$F$3100,5,FALSE)</f>
        <v>Optimizes laboratory operations through the implementation and support of laboratory applications. Partners with laboratory leadership to assess workflows, deliver tailored solutions, and ensures successful adoption and compliance.</v>
      </c>
    </row>
    <row r="81" spans="1:8" ht="45" x14ac:dyDescent="0.25">
      <c r="A81" s="16" t="s">
        <v>192</v>
      </c>
      <c r="B81" s="16" t="s">
        <v>193</v>
      </c>
      <c r="C81" s="16" t="s">
        <v>122</v>
      </c>
      <c r="D81" s="16" t="s">
        <v>121</v>
      </c>
      <c r="E81" s="16" t="s">
        <v>5811</v>
      </c>
      <c r="F81" s="16" t="s">
        <v>5812</v>
      </c>
      <c r="G81" s="16" t="s">
        <v>5813</v>
      </c>
      <c r="H81" s="17" t="str">
        <f>VLOOKUP($B81,[1]Sheet2!$B$2:$F$3100,5,FALSE)</f>
        <v>Tests and supports applications and technical integrations to meet the needs of the organization. Serves as a coordinator and has meaningful relationships with business operations, information technology, leadership, system users and vendors.</v>
      </c>
    </row>
    <row r="82" spans="1:8" ht="60" x14ac:dyDescent="0.25">
      <c r="A82" s="16" t="s">
        <v>194</v>
      </c>
      <c r="B82" s="16" t="s">
        <v>195</v>
      </c>
      <c r="C82" s="16" t="s">
        <v>122</v>
      </c>
      <c r="D82" s="16" t="s">
        <v>121</v>
      </c>
      <c r="E82" s="16" t="s">
        <v>5811</v>
      </c>
      <c r="F82" s="16" t="s">
        <v>5812</v>
      </c>
      <c r="G82" s="16" t="s">
        <v>5821</v>
      </c>
      <c r="H82" s="17" t="str">
        <f>VLOOKUP($B82,[1]Sheet2!$B$2:$F$3100,5,FALSE)</f>
        <v>Tests and supports low-to-medium complexity applications and technical integrations to meet the needs of the organization. Serves as a coordinator and has meaningful relationships with business operations, information technology, leadership, system users and vendors.</v>
      </c>
    </row>
    <row r="83" spans="1:8" ht="45" x14ac:dyDescent="0.25">
      <c r="A83" s="16" t="s">
        <v>196</v>
      </c>
      <c r="B83" s="16" t="s">
        <v>197</v>
      </c>
      <c r="C83" s="16" t="s">
        <v>122</v>
      </c>
      <c r="D83" s="16" t="s">
        <v>121</v>
      </c>
      <c r="E83" s="16" t="s">
        <v>5811</v>
      </c>
      <c r="F83" s="16" t="s">
        <v>5812</v>
      </c>
      <c r="G83" s="16" t="s">
        <v>5832</v>
      </c>
      <c r="H83" s="17" t="str">
        <f>VLOOKUP($B83,[1]Sheet2!$B$2:$F$3100,5,FALSE)</f>
        <v>Leads the Quality Assurance team in testing and supporting applications and technical integrations to meet the needs of the organization. Builds meaningful relationships with business operations, information technology, leadership, system users and vendors.</v>
      </c>
    </row>
    <row r="84" spans="1:8" ht="60" x14ac:dyDescent="0.25">
      <c r="A84" s="16" t="s">
        <v>198</v>
      </c>
      <c r="B84" s="16" t="s">
        <v>199</v>
      </c>
      <c r="C84" s="16" t="s">
        <v>122</v>
      </c>
      <c r="D84" s="16" t="s">
        <v>121</v>
      </c>
      <c r="E84" s="16" t="s">
        <v>5811</v>
      </c>
      <c r="F84" s="16" t="s">
        <v>5812</v>
      </c>
      <c r="G84" s="16" t="s">
        <v>5814</v>
      </c>
      <c r="H84" s="17" t="str">
        <f>VLOOKUP($B84,[1]Sheet2!$B$2:$F$3100,5,FALSE)</f>
        <v>Tests and supports medium-to-high complexity applications and technical integrations to meet the needs of the organization. Serves as a coordinator and has meaningful relationships with business operations, information technology, leadership, system users and vendors.</v>
      </c>
    </row>
    <row r="85" spans="1:8" ht="45" x14ac:dyDescent="0.25">
      <c r="A85" s="16" t="s">
        <v>200</v>
      </c>
      <c r="B85" s="16" t="s">
        <v>201</v>
      </c>
      <c r="C85" s="16" t="s">
        <v>122</v>
      </c>
      <c r="D85" s="16" t="s">
        <v>121</v>
      </c>
      <c r="E85" s="16" t="s">
        <v>5811</v>
      </c>
      <c r="F85" s="16" t="s">
        <v>5812</v>
      </c>
      <c r="G85" s="16" t="s">
        <v>5831</v>
      </c>
      <c r="H85" s="17" t="str">
        <f>VLOOKUP($B85,[1]Sheet2!$B$2:$F$3100,5,FALSE)</f>
        <v>Provides management, administration and strategy of the application. Provides electronic health record system expertise and key consultation, business acumen and internal and external environment awareness.</v>
      </c>
    </row>
    <row r="86" spans="1:8" ht="30" x14ac:dyDescent="0.25">
      <c r="A86" s="16" t="s">
        <v>202</v>
      </c>
      <c r="B86" s="16" t="s">
        <v>203</v>
      </c>
      <c r="C86" s="16" t="s">
        <v>205</v>
      </c>
      <c r="D86" s="16" t="s">
        <v>204</v>
      </c>
      <c r="E86" s="16" t="s">
        <v>5811</v>
      </c>
      <c r="F86" s="16" t="s">
        <v>5812</v>
      </c>
      <c r="G86" s="16" t="s">
        <v>5804</v>
      </c>
      <c r="H86" s="17" t="str">
        <f>VLOOKUP($B86,[1]Sheet2!$B$2:$F$3100,5,FALSE)</f>
        <v>Completes various archives projects; data entry, and inventorying collections. Ensures accurate storage, backup, maintenance, reproduction, protection, and disposition of all records.</v>
      </c>
    </row>
    <row r="87" spans="1:8" ht="30" x14ac:dyDescent="0.25">
      <c r="A87" s="16" t="s">
        <v>206</v>
      </c>
      <c r="B87" s="16" t="s">
        <v>207</v>
      </c>
      <c r="C87" s="16" t="s">
        <v>62</v>
      </c>
      <c r="D87" s="16" t="s">
        <v>208</v>
      </c>
      <c r="E87" s="16" t="s">
        <v>5811</v>
      </c>
      <c r="F87" s="16" t="s">
        <v>5815</v>
      </c>
      <c r="G87" s="16" t="s">
        <v>5804</v>
      </c>
      <c r="H87" s="17" t="str">
        <f>VLOOKUP($B87,[1]Sheet2!$B$2:$F$3100,5,FALSE)</f>
        <v>Develops and implements art therapy treatment plans.</v>
      </c>
    </row>
    <row r="88" spans="1:8" ht="45" x14ac:dyDescent="0.25">
      <c r="A88" s="16" t="s">
        <v>209</v>
      </c>
      <c r="B88" s="16" t="s">
        <v>210</v>
      </c>
      <c r="C88" s="16" t="s">
        <v>62</v>
      </c>
      <c r="D88" s="16" t="s">
        <v>211</v>
      </c>
      <c r="E88" s="16" t="s">
        <v>5811</v>
      </c>
      <c r="F88" s="16" t="s">
        <v>5812</v>
      </c>
      <c r="G88" s="16" t="s">
        <v>5804</v>
      </c>
      <c r="H88" s="17" t="str">
        <f>VLOOKUP($B88,[1]Sheet2!$B$2:$F$3100,5,FALSE)</f>
        <v>Works with members of the treatment team to provide a range of Applied Behavior Analytic (ABA) assessments and clinical services for clients with autism spectrum disorders and related developmental disabilities, under the supervision of the Board Certified Behavior Analyst.</v>
      </c>
    </row>
    <row r="89" spans="1:8" ht="45" x14ac:dyDescent="0.25">
      <c r="A89" s="16" t="s">
        <v>212</v>
      </c>
      <c r="B89" s="16" t="s">
        <v>213</v>
      </c>
      <c r="C89" s="16" t="s">
        <v>62</v>
      </c>
      <c r="D89" s="16" t="s">
        <v>211</v>
      </c>
      <c r="E89" s="16" t="s">
        <v>5811</v>
      </c>
      <c r="F89" s="16" t="s">
        <v>5815</v>
      </c>
      <c r="G89" s="16" t="s">
        <v>5804</v>
      </c>
      <c r="H89" s="17" t="str">
        <f>VLOOKUP($B89,[1]Sheet2!$B$2:$F$3100,5,FALSE)</f>
        <v>Works with members of the treatment team to provide a range of applied behavior analytic (ABA) assessments and clinical services for clients with autism spectrum disorders and related developmental disabilities, under the supervision of the board certified behavior analyst.</v>
      </c>
    </row>
    <row r="90" spans="1:8" ht="45" x14ac:dyDescent="0.25">
      <c r="A90" s="16" t="s">
        <v>214</v>
      </c>
      <c r="B90" s="16" t="s">
        <v>215</v>
      </c>
      <c r="C90" s="16" t="s">
        <v>217</v>
      </c>
      <c r="D90" s="16" t="s">
        <v>216</v>
      </c>
      <c r="E90" s="16" t="s">
        <v>5811</v>
      </c>
      <c r="F90" s="16" t="s">
        <v>5815</v>
      </c>
      <c r="G90" s="16" t="s">
        <v>5819</v>
      </c>
      <c r="H90" s="17" t="str">
        <f>VLOOKUP($B90,[1]Sheet2!$B$2:$F$3100,5,FALSE)</f>
        <v>Maintains the contract management database and performs various administrative duties to assist staff members in their duties to meet all external legal and regulatory requirements and internal policies and procedures.</v>
      </c>
    </row>
    <row r="91" spans="1:8" ht="45" x14ac:dyDescent="0.25">
      <c r="A91" s="16" t="s">
        <v>218</v>
      </c>
      <c r="B91" s="16" t="s">
        <v>219</v>
      </c>
      <c r="C91" s="16" t="s">
        <v>217</v>
      </c>
      <c r="D91" s="16" t="s">
        <v>220</v>
      </c>
      <c r="E91" s="16" t="s">
        <v>5833</v>
      </c>
      <c r="F91" s="16" t="s">
        <v>5812</v>
      </c>
      <c r="G91" s="16" t="s">
        <v>5856</v>
      </c>
      <c r="H91" s="17" t="str">
        <f>VLOOKUP($B91,[1]Sheet2!$B$2:$F$3100,5,FALSE)</f>
        <v>Subject to the direction of the General Counsel, responsible for the oversight of legal matters within assigned area, function or region.  Coordinates the legal representation respecting certain needs of the organization and serves as a legal advisor to senior management.</v>
      </c>
    </row>
    <row r="92" spans="1:8" ht="30" x14ac:dyDescent="0.25">
      <c r="A92" s="16" t="s">
        <v>221</v>
      </c>
      <c r="B92" s="16" t="s">
        <v>222</v>
      </c>
      <c r="C92" s="16" t="s">
        <v>224</v>
      </c>
      <c r="D92" s="16" t="s">
        <v>223</v>
      </c>
      <c r="E92" s="16" t="s">
        <v>5811</v>
      </c>
      <c r="F92" s="16" t="s">
        <v>5815</v>
      </c>
      <c r="G92" s="16" t="s">
        <v>5857</v>
      </c>
      <c r="H92" s="17" t="str">
        <f>VLOOKUP($B92,[1]Sheet2!$B$2:$F$3100,5,FALSE)</f>
        <v>Provides basic nursing care to assigned residents.</v>
      </c>
    </row>
    <row r="93" spans="1:8" ht="30" x14ac:dyDescent="0.25">
      <c r="A93" s="16" t="s">
        <v>225</v>
      </c>
      <c r="B93" s="16" t="s">
        <v>226</v>
      </c>
      <c r="C93" s="16" t="s">
        <v>224</v>
      </c>
      <c r="D93" s="16" t="s">
        <v>223</v>
      </c>
      <c r="E93" s="16" t="s">
        <v>5811</v>
      </c>
      <c r="F93" s="16" t="s">
        <v>5815</v>
      </c>
      <c r="G93" s="16" t="s">
        <v>5858</v>
      </c>
      <c r="H93" s="17" t="str">
        <f>VLOOKUP($B93,[1]Sheet2!$B$2:$F$3100,5,FALSE)</f>
        <v>Provide a homelike environment while keeping the facility in good standing with both state and federal regulations.</v>
      </c>
    </row>
    <row r="94" spans="1:8" ht="30" x14ac:dyDescent="0.25">
      <c r="A94" s="16" t="s">
        <v>227</v>
      </c>
      <c r="B94" s="16" t="s">
        <v>228</v>
      </c>
      <c r="C94" s="16" t="s">
        <v>224</v>
      </c>
      <c r="D94" s="16" t="s">
        <v>223</v>
      </c>
      <c r="E94" s="16" t="s">
        <v>5811</v>
      </c>
      <c r="F94" s="16" t="s">
        <v>5815</v>
      </c>
      <c r="G94" s="16" t="s">
        <v>5857</v>
      </c>
      <c r="H94" s="17" t="str">
        <f>VLOOKUP($B94,[1]Sheet2!$B$2:$F$3100,5,FALSE)</f>
        <v>Provides basic nursing care to assigned residents.</v>
      </c>
    </row>
    <row r="95" spans="1:8" ht="45" x14ac:dyDescent="0.25">
      <c r="A95" s="16" t="s">
        <v>229</v>
      </c>
      <c r="B95" s="16" t="s">
        <v>230</v>
      </c>
      <c r="C95" s="16" t="s">
        <v>32</v>
      </c>
      <c r="D95" s="16" t="s">
        <v>109</v>
      </c>
      <c r="E95" s="16" t="s">
        <v>5811</v>
      </c>
      <c r="F95" s="16" t="s">
        <v>5812</v>
      </c>
      <c r="G95" s="16" t="s">
        <v>5859</v>
      </c>
      <c r="H95" s="17" t="str">
        <f>VLOOKUP($B95,[1]Sheet2!$B$2:$F$3100,5,FALSE)</f>
        <v>Perform patient assessments and works with other medical professionals to provide custom assistive technology products to patients.</v>
      </c>
    </row>
    <row r="96" spans="1:8" ht="45" x14ac:dyDescent="0.25">
      <c r="A96" s="16" t="s">
        <v>231</v>
      </c>
      <c r="B96" s="16" t="s">
        <v>232</v>
      </c>
      <c r="C96" s="16" t="s">
        <v>217</v>
      </c>
      <c r="D96" s="16" t="s">
        <v>220</v>
      </c>
      <c r="E96" s="16" t="s">
        <v>5860</v>
      </c>
      <c r="F96" s="16" t="s">
        <v>5812</v>
      </c>
      <c r="G96" s="16" t="s">
        <v>5861</v>
      </c>
      <c r="H96" s="17" t="str">
        <f>VLOOKUP($B96,[1]Sheet2!$B$2:$F$3100,5,FALSE)</f>
        <v>Responsible for one or more significant regional or system legal functions, has a broad scope of duties important to delivery of legal services at the regional and/or system level, and reports to the SSM General Counsel.</v>
      </c>
    </row>
    <row r="97" spans="1:8" ht="150" x14ac:dyDescent="0.25">
      <c r="A97" s="16" t="s">
        <v>233</v>
      </c>
      <c r="B97" s="16" t="s">
        <v>234</v>
      </c>
      <c r="C97" s="16" t="s">
        <v>5627</v>
      </c>
      <c r="D97" s="16" t="s">
        <v>235</v>
      </c>
      <c r="E97" s="16" t="s">
        <v>5811</v>
      </c>
      <c r="F97" s="16" t="s">
        <v>5812</v>
      </c>
      <c r="G97" s="16" t="s">
        <v>5862</v>
      </c>
      <c r="H97" s="17" t="str">
        <f>VLOOKUP($B97,[1]Sheet2!$B$2:$F$3100,5,FALSE)</f>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
    </row>
    <row r="98" spans="1:8" ht="150" x14ac:dyDescent="0.25">
      <c r="A98" s="16" t="s">
        <v>236</v>
      </c>
      <c r="B98" s="16" t="s">
        <v>237</v>
      </c>
      <c r="C98" s="16" t="s">
        <v>5627</v>
      </c>
      <c r="D98" s="16" t="s">
        <v>235</v>
      </c>
      <c r="E98" s="16" t="s">
        <v>5811</v>
      </c>
      <c r="F98" s="16" t="s">
        <v>5812</v>
      </c>
      <c r="G98" s="16" t="s">
        <v>5862</v>
      </c>
      <c r="H98" s="17" t="str">
        <f>VLOOKUP($B98,[1]Sheet2!$B$2:$F$3100,5,FALSE)</f>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
    </row>
    <row r="99" spans="1:8" ht="75" x14ac:dyDescent="0.25">
      <c r="A99" s="16" t="s">
        <v>238</v>
      </c>
      <c r="B99" s="16" t="s">
        <v>239</v>
      </c>
      <c r="C99" s="16" t="s">
        <v>78</v>
      </c>
      <c r="D99" s="16" t="s">
        <v>240</v>
      </c>
      <c r="E99" s="16" t="s">
        <v>5811</v>
      </c>
      <c r="F99" s="16" t="s">
        <v>5812</v>
      </c>
      <c r="G99" s="16" t="s">
        <v>5863</v>
      </c>
      <c r="H99" s="17" t="str">
        <f>VLOOKUP($B99,[1]Sheet2!$B$2:$F$3100,5,FALSE)</f>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
    </row>
    <row r="100" spans="1:8" ht="75" x14ac:dyDescent="0.25">
      <c r="A100" s="16" t="s">
        <v>5865</v>
      </c>
      <c r="B100" s="16" t="s">
        <v>5864</v>
      </c>
      <c r="C100" s="16" t="s">
        <v>78</v>
      </c>
      <c r="D100" s="16" t="s">
        <v>240</v>
      </c>
      <c r="E100" s="16" t="s">
        <v>5811</v>
      </c>
      <c r="F100" s="16" t="s">
        <v>5815</v>
      </c>
      <c r="G100" s="16" t="s">
        <v>5866</v>
      </c>
      <c r="H100" s="17" t="str">
        <f>VLOOKUP($B100,[1]Sheet2!$B$2:$F$3100,5,FALSE)</f>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
    </row>
    <row r="101" spans="1:8" x14ac:dyDescent="0.25">
      <c r="A101" s="16" t="s">
        <v>241</v>
      </c>
      <c r="B101" s="16" t="s">
        <v>242</v>
      </c>
      <c r="C101" s="16" t="s">
        <v>224</v>
      </c>
      <c r="D101" s="16" t="s">
        <v>223</v>
      </c>
      <c r="E101" s="16" t="s">
        <v>5811</v>
      </c>
      <c r="F101" s="16" t="s">
        <v>5815</v>
      </c>
      <c r="G101" s="16" t="s">
        <v>5867</v>
      </c>
      <c r="H101" s="17" t="str">
        <f>VLOOKUP($B101,[1]Sheet2!$B$2:$F$3100,5,FALSE)</f>
        <v>Fills patient prescriptions for glasses and at some locations contact lenses.</v>
      </c>
    </row>
    <row r="102" spans="1:8" x14ac:dyDescent="0.25">
      <c r="A102" s="16" t="s">
        <v>243</v>
      </c>
      <c r="B102" s="16" t="s">
        <v>244</v>
      </c>
      <c r="C102" s="16" t="s">
        <v>224</v>
      </c>
      <c r="D102" s="16" t="s">
        <v>223</v>
      </c>
      <c r="E102" s="16" t="s">
        <v>5811</v>
      </c>
      <c r="F102" s="16" t="s">
        <v>5815</v>
      </c>
      <c r="G102" s="16" t="s">
        <v>5867</v>
      </c>
      <c r="H102" s="17" t="str">
        <f>VLOOKUP($B102,[1]Sheet2!$B$2:$F$3100,5,FALSE)</f>
        <v>Fills patient prescriptions for glasses and at some locations contact lenses.</v>
      </c>
    </row>
    <row r="103" spans="1:8" ht="30" x14ac:dyDescent="0.25">
      <c r="A103" s="16" t="s">
        <v>245</v>
      </c>
      <c r="B103" s="16" t="s">
        <v>246</v>
      </c>
      <c r="C103" s="16" t="s">
        <v>28</v>
      </c>
      <c r="D103" s="16" t="s">
        <v>27</v>
      </c>
      <c r="E103" s="16" t="s">
        <v>5811</v>
      </c>
      <c r="F103" s="16" t="s">
        <v>5815</v>
      </c>
      <c r="G103" s="16" t="s">
        <v>5850</v>
      </c>
      <c r="H103" s="17" t="str">
        <f>VLOOKUP($B103,[1]Sheet2!$B$2:$F$3100,5,FALSE)</f>
        <v>Under the direction of the Radiology Director and Manager provide clerical support to assist in the overall operation of department and acts as receptionist to assist and direct patients and visitors.</v>
      </c>
    </row>
    <row r="104" spans="1:8" ht="30" x14ac:dyDescent="0.25">
      <c r="A104" s="16" t="s">
        <v>247</v>
      </c>
      <c r="B104" s="16" t="s">
        <v>248</v>
      </c>
      <c r="C104" s="16" t="s">
        <v>28</v>
      </c>
      <c r="D104" s="16" t="s">
        <v>27</v>
      </c>
      <c r="E104" s="16" t="s">
        <v>5811</v>
      </c>
      <c r="F104" s="16" t="s">
        <v>5815</v>
      </c>
      <c r="G104" s="16" t="s">
        <v>5850</v>
      </c>
      <c r="H104" s="17" t="str">
        <f>VLOOKUP($B104,[1]Sheet2!$B$2:$F$3100,5,FALSE)</f>
        <v>Under the direction of the Radiology Director and Manager provide clerical support to assist in the overall operation of department and acts as receptionist to assist and direct patients and visitors.</v>
      </c>
    </row>
    <row r="105" spans="1:8" ht="75" x14ac:dyDescent="0.25">
      <c r="A105" s="16" t="s">
        <v>249</v>
      </c>
      <c r="B105" s="16" t="s">
        <v>250</v>
      </c>
      <c r="C105" s="16" t="s">
        <v>252</v>
      </c>
      <c r="D105" s="16" t="s">
        <v>251</v>
      </c>
      <c r="E105" s="16" t="s">
        <v>5811</v>
      </c>
      <c r="F105" s="16" t="s">
        <v>5815</v>
      </c>
      <c r="G105" s="16" t="s">
        <v>5868</v>
      </c>
      <c r="H105" s="17" t="str">
        <f>VLOOKUP($B105,[1]Sheet2!$B$2:$F$3100,5,FALSE)</f>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  The duties for a specific position with this title will be defined and assigned by the immediate department director/manager.</v>
      </c>
    </row>
    <row r="106" spans="1:8" ht="45" x14ac:dyDescent="0.25">
      <c r="A106" s="16" t="s">
        <v>253</v>
      </c>
      <c r="B106" s="16" t="s">
        <v>254</v>
      </c>
      <c r="C106" s="16" t="s">
        <v>252</v>
      </c>
      <c r="D106" s="16" t="s">
        <v>251</v>
      </c>
      <c r="E106" s="16" t="s">
        <v>5811</v>
      </c>
      <c r="F106" s="16" t="s">
        <v>5815</v>
      </c>
      <c r="G106" s="16" t="s">
        <v>5869</v>
      </c>
      <c r="H106" s="17" t="str">
        <f>VLOOKUP($B106,[1]Sheet2!$B$2:$F$3100,5,FALSE)</f>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
    </row>
    <row r="107" spans="1:8" ht="45" x14ac:dyDescent="0.25">
      <c r="A107" s="16" t="s">
        <v>255</v>
      </c>
      <c r="B107" s="16" t="s">
        <v>256</v>
      </c>
      <c r="C107" s="16" t="s">
        <v>252</v>
      </c>
      <c r="D107" s="16" t="s">
        <v>251</v>
      </c>
      <c r="E107" s="16" t="s">
        <v>5811</v>
      </c>
      <c r="F107" s="16" t="s">
        <v>5815</v>
      </c>
      <c r="G107" s="16" t="s">
        <v>5870</v>
      </c>
      <c r="H107" s="17" t="str">
        <f>VLOOKUP($B107,[1]Sheet2!$B$2:$F$3100,5,FALSE)</f>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
    </row>
    <row r="108" spans="1:8" ht="45" x14ac:dyDescent="0.25">
      <c r="A108" s="16" t="s">
        <v>257</v>
      </c>
      <c r="B108" s="16" t="s">
        <v>258</v>
      </c>
      <c r="C108" s="16" t="s">
        <v>224</v>
      </c>
      <c r="D108" s="16" t="s">
        <v>223</v>
      </c>
      <c r="E108" s="16" t="s">
        <v>5811</v>
      </c>
      <c r="F108" s="16" t="s">
        <v>5815</v>
      </c>
      <c r="G108" s="16" t="s">
        <v>5871</v>
      </c>
      <c r="H108" s="17" t="str">
        <f>VLOOKUP($B108,[1]Sheet2!$B$2:$F$3100,5,FALSE)</f>
        <v>Under general supervision, assists Employee Health staff members in performing optimal ambulatory health care to patients, stocks and maintains exam rooms and front office; assists with clinical and clerical duties.</v>
      </c>
    </row>
    <row r="109" spans="1:8" ht="120" x14ac:dyDescent="0.25">
      <c r="A109" s="16" t="s">
        <v>259</v>
      </c>
      <c r="B109" s="16" t="s">
        <v>260</v>
      </c>
      <c r="C109" s="16" t="s">
        <v>70</v>
      </c>
      <c r="D109" s="16" t="s">
        <v>261</v>
      </c>
      <c r="E109" s="16" t="s">
        <v>5811</v>
      </c>
      <c r="F109" s="16" t="s">
        <v>5815</v>
      </c>
      <c r="G109" s="16" t="s">
        <v>5872</v>
      </c>
      <c r="H109" s="17" t="str">
        <f>VLOOKUP($B109,[1]Sheet2!$B$2:$F$3100,5,FALSE)</f>
        <v>Under the supervision of an occupational therapist (OT), provides therapy services to inpatients and outpatients with a wide variety of diagnoses utilizing specialized modalities and techniques in accordance with the Professional Standards of Practice and Code of Ethics as established by the American Occupational Therapy Association (AOTA), SSM Health Saint Louis University Hospital ,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
    </row>
    <row r="110" spans="1:8" ht="120" x14ac:dyDescent="0.25">
      <c r="A110" s="16" t="s">
        <v>262</v>
      </c>
      <c r="B110" s="16" t="s">
        <v>263</v>
      </c>
      <c r="C110" s="16" t="s">
        <v>70</v>
      </c>
      <c r="D110" s="16" t="s">
        <v>261</v>
      </c>
      <c r="E110" s="16" t="s">
        <v>5811</v>
      </c>
      <c r="F110" s="16" t="s">
        <v>5815</v>
      </c>
      <c r="G110" s="16" t="s">
        <v>5873</v>
      </c>
      <c r="H110" s="17" t="str">
        <f>VLOOKUP($B110,[1]Sheet2!$B$2:$F$3100,5,FALSE)</f>
        <v>Under the supervision of a physical therapist (PT), provides therapy services to inpatients and outpatients with a wide variety of diagnoses utilizing specialized modalities and techniques in accordance with the Professional Standards of Practice and Code of Ethics as established by the American Physical Therapy Association (APTA), SSM Health,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
    </row>
    <row r="111" spans="1:8" ht="45" x14ac:dyDescent="0.25">
      <c r="A111" s="16" t="s">
        <v>5875</v>
      </c>
      <c r="B111" s="16" t="s">
        <v>5874</v>
      </c>
      <c r="C111" s="16" t="s">
        <v>28</v>
      </c>
      <c r="D111" s="16" t="s">
        <v>490</v>
      </c>
      <c r="E111" s="16" t="s">
        <v>5811</v>
      </c>
      <c r="F111" s="16" t="s">
        <v>5815</v>
      </c>
      <c r="G111" s="16" t="s">
        <v>5876</v>
      </c>
      <c r="H111" s="17" t="e">
        <f>VLOOKUP($B111,[1]Sheet2!$B$2:$F$3100,5,FALSE)</f>
        <v>#N/A</v>
      </c>
    </row>
    <row r="112" spans="1:8" ht="30" x14ac:dyDescent="0.25">
      <c r="A112" s="16" t="s">
        <v>264</v>
      </c>
      <c r="B112" s="16" t="s">
        <v>265</v>
      </c>
      <c r="C112" s="16" t="s">
        <v>70</v>
      </c>
      <c r="D112" s="16" t="s">
        <v>266</v>
      </c>
      <c r="E112" s="16" t="s">
        <v>5811</v>
      </c>
      <c r="F112" s="16" t="s">
        <v>5815</v>
      </c>
      <c r="G112" s="16" t="s">
        <v>5819</v>
      </c>
      <c r="H112" s="17" t="str">
        <f>VLOOKUP($B112,[1]Sheet2!$B$2:$F$3100,5,FALSE)</f>
        <v>Assesses injuries and manages comprehensive treatment programs to prevent injury and rehabilitate athletes.</v>
      </c>
    </row>
    <row r="113" spans="1:8" ht="30" x14ac:dyDescent="0.25">
      <c r="A113" s="16" t="s">
        <v>267</v>
      </c>
      <c r="B113" s="16" t="s">
        <v>268</v>
      </c>
      <c r="C113" s="16" t="s">
        <v>70</v>
      </c>
      <c r="D113" s="16" t="s">
        <v>266</v>
      </c>
      <c r="E113" s="16" t="s">
        <v>5811</v>
      </c>
      <c r="F113" s="16" t="s">
        <v>5812</v>
      </c>
      <c r="G113" s="16" t="s">
        <v>5819</v>
      </c>
      <c r="H113" s="17" t="str">
        <f>VLOOKUP($B113,[1]Sheet2!$B$2:$F$3100,5,FALSE)</f>
        <v>Assesses injuries and manages comprehensive treatment programs to prevent injury and rehabilitate athletes.</v>
      </c>
    </row>
    <row r="114" spans="1:8" ht="30" x14ac:dyDescent="0.25">
      <c r="A114" s="16" t="s">
        <v>269</v>
      </c>
      <c r="B114" s="16" t="s">
        <v>270</v>
      </c>
      <c r="C114" s="16" t="s">
        <v>70</v>
      </c>
      <c r="D114" s="16" t="s">
        <v>266</v>
      </c>
      <c r="E114" s="16" t="s">
        <v>5811</v>
      </c>
      <c r="F114" s="16" t="s">
        <v>5815</v>
      </c>
      <c r="G114" s="16" t="s">
        <v>5804</v>
      </c>
      <c r="H114" s="17" t="str">
        <f>VLOOKUP($B114,[1]Sheet2!$B$2:$F$3100,5,FALSE)</f>
        <v>Assesses injuries and manages comprehensive treatment programs to prevent injury and rehabilitate athletes. Leads assigned staff in performing activities of athletic training assignments.</v>
      </c>
    </row>
    <row r="115" spans="1:8" ht="30" x14ac:dyDescent="0.25">
      <c r="A115" s="16" t="s">
        <v>271</v>
      </c>
      <c r="B115" s="16" t="s">
        <v>272</v>
      </c>
      <c r="C115" s="16" t="s">
        <v>70</v>
      </c>
      <c r="D115" s="16" t="s">
        <v>266</v>
      </c>
      <c r="E115" s="16" t="s">
        <v>5811</v>
      </c>
      <c r="F115" s="16" t="s">
        <v>5812</v>
      </c>
      <c r="G115" s="16" t="s">
        <v>5804</v>
      </c>
      <c r="H115" s="17" t="str">
        <f>VLOOKUP($B115,[1]Sheet2!$B$2:$F$3100,5,FALSE)</f>
        <v>Assesses injuries and manages comprehensive treatment programs to prevent injury and rehabilitate athletes. Leads assigned staff in performing activities of athletic training assignments.</v>
      </c>
    </row>
    <row r="116" spans="1:8" ht="75" x14ac:dyDescent="0.25">
      <c r="A116" s="16" t="s">
        <v>273</v>
      </c>
      <c r="B116" s="16" t="s">
        <v>274</v>
      </c>
      <c r="C116" s="16" t="s">
        <v>70</v>
      </c>
      <c r="D116" s="16" t="s">
        <v>266</v>
      </c>
      <c r="E116" s="16" t="s">
        <v>5811</v>
      </c>
      <c r="F116" s="16" t="s">
        <v>5815</v>
      </c>
      <c r="G116" s="16" t="s">
        <v>5819</v>
      </c>
      <c r="H116" s="17" t="str">
        <f>VLOOKUP($B116,[1]Sheet2!$B$2:$F$3100,5,FALSE)</f>
        <v>The Clinic-Based Licensed Athletic Trainer (LAT) is the liaison between the physician, patient, nursing, 
and therapy staff. Essential daily functions of the position include but are not limited to rooming 
patients, developing/instructing home exercise programs, fitting durable medical equipment (DME), 
clinical documentation of progress notes, scribing for physician, triaging phone calls, scheduling 
referrals, and procedures and other duties as directed by the supervising physician.</v>
      </c>
    </row>
    <row r="117" spans="1:8" ht="30" x14ac:dyDescent="0.25">
      <c r="A117" s="16" t="s">
        <v>275</v>
      </c>
      <c r="B117" s="16" t="s">
        <v>276</v>
      </c>
      <c r="C117" s="16" t="s">
        <v>70</v>
      </c>
      <c r="D117" s="16" t="s">
        <v>277</v>
      </c>
      <c r="E117" s="16" t="s">
        <v>5811</v>
      </c>
      <c r="F117" s="16" t="s">
        <v>5812</v>
      </c>
      <c r="G117" s="16" t="s">
        <v>5863</v>
      </c>
      <c r="H117" s="17" t="str">
        <f>VLOOKUP($B117,[1]Sheet2!$B$2:$F$3100,5,FALSE)</f>
        <v>Performs audiological and vestibular function testing; develops hearing correction plans of care for patients with audiological impairments.</v>
      </c>
    </row>
    <row r="118" spans="1:8" ht="30" x14ac:dyDescent="0.25">
      <c r="A118" s="16" t="s">
        <v>278</v>
      </c>
      <c r="B118" s="16" t="s">
        <v>279</v>
      </c>
      <c r="C118" s="16" t="s">
        <v>70</v>
      </c>
      <c r="D118" s="16" t="s">
        <v>277</v>
      </c>
      <c r="E118" s="16" t="s">
        <v>5811</v>
      </c>
      <c r="F118" s="16" t="s">
        <v>5815</v>
      </c>
      <c r="G118" s="16" t="s">
        <v>5813</v>
      </c>
      <c r="H118" s="17" t="str">
        <f>VLOOKUP($B118,[1]Sheet2!$B$2:$F$3100,5,FALSE)</f>
        <v>Performs audiological and vestibular function testing; develops hearing correction plans of care for patients with audiological impairments.</v>
      </c>
    </row>
    <row r="119" spans="1:8" ht="30" x14ac:dyDescent="0.25">
      <c r="A119" s="16" t="s">
        <v>280</v>
      </c>
      <c r="B119" s="16" t="s">
        <v>281</v>
      </c>
      <c r="C119" s="16" t="s">
        <v>70</v>
      </c>
      <c r="D119" s="16" t="s">
        <v>277</v>
      </c>
      <c r="E119" s="16" t="s">
        <v>5811</v>
      </c>
      <c r="F119" s="16" t="s">
        <v>5812</v>
      </c>
      <c r="G119" s="16" t="s">
        <v>5813</v>
      </c>
      <c r="H119" s="17" t="str">
        <f>VLOOKUP($B119,[1]Sheet2!$B$2:$F$3100,5,FALSE)</f>
        <v>Performs audiological and vestibular function testing; develops hearing correction plans of care for patients with audiological impairments.</v>
      </c>
    </row>
    <row r="120" spans="1:8" ht="30" x14ac:dyDescent="0.25">
      <c r="A120" s="16" t="s">
        <v>282</v>
      </c>
      <c r="B120" s="16" t="s">
        <v>283</v>
      </c>
      <c r="C120" s="16" t="s">
        <v>70</v>
      </c>
      <c r="D120" s="16" t="s">
        <v>277</v>
      </c>
      <c r="E120" s="16" t="s">
        <v>5811</v>
      </c>
      <c r="F120" s="16" t="s">
        <v>5812</v>
      </c>
      <c r="G120" s="16" t="s">
        <v>5813</v>
      </c>
      <c r="H120" s="17" t="str">
        <f>VLOOKUP($B120,[1]Sheet2!$B$2:$F$3100,5,FALSE)</f>
        <v>Under direct, on-site supervision, evaluates and performs audiological and vestibular function testing; develops hearing correction plans of care for patients with audiological impairments.</v>
      </c>
    </row>
    <row r="121" spans="1:8" ht="30" x14ac:dyDescent="0.25">
      <c r="A121" s="16" t="s">
        <v>284</v>
      </c>
      <c r="B121" s="16" t="s">
        <v>285</v>
      </c>
      <c r="C121" s="16" t="s">
        <v>70</v>
      </c>
      <c r="D121" s="16" t="s">
        <v>277</v>
      </c>
      <c r="E121" s="16" t="s">
        <v>5811</v>
      </c>
      <c r="F121" s="16" t="s">
        <v>5812</v>
      </c>
      <c r="G121" s="16" t="s">
        <v>5828</v>
      </c>
      <c r="H121" s="17" t="str">
        <f>VLOOKUP($B121,[1]Sheet2!$B$2:$F$3100,5,FALSE)</f>
        <v>Leads the delivery of quality patient care and adherence to policies, procedures and protocols in Audiology.</v>
      </c>
    </row>
    <row r="122" spans="1:8" ht="30" x14ac:dyDescent="0.25">
      <c r="A122" s="16" t="s">
        <v>286</v>
      </c>
      <c r="B122" s="16" t="s">
        <v>287</v>
      </c>
      <c r="C122" s="16" t="s">
        <v>70</v>
      </c>
      <c r="D122" s="16" t="s">
        <v>277</v>
      </c>
      <c r="E122" s="16" t="s">
        <v>5811</v>
      </c>
      <c r="F122" s="16" t="s">
        <v>5812</v>
      </c>
      <c r="G122" s="16" t="s">
        <v>5828</v>
      </c>
      <c r="H122" s="17" t="str">
        <f>VLOOKUP($B122,[1]Sheet2!$B$2:$F$3100,5,FALSE)</f>
        <v>Leads the delivery of quality patient care and adherence to policies, procedures and protocols in Audiology.</v>
      </c>
    </row>
    <row r="123" spans="1:8" ht="30" x14ac:dyDescent="0.25">
      <c r="A123" s="16" t="s">
        <v>288</v>
      </c>
      <c r="B123" s="16" t="s">
        <v>289</v>
      </c>
      <c r="C123" s="16" t="s">
        <v>70</v>
      </c>
      <c r="D123" s="16" t="s">
        <v>69</v>
      </c>
      <c r="E123" s="16" t="s">
        <v>5811</v>
      </c>
      <c r="F123" s="16" t="s">
        <v>5815</v>
      </c>
      <c r="G123" s="16" t="s">
        <v>5877</v>
      </c>
      <c r="H123" s="17" t="str">
        <f>VLOOKUP($B123,[1]Sheet2!$B$2:$F$3100,5,FALSE)</f>
        <v>Provides office support for the Audiology department in addition to performing audiometric screenings.</v>
      </c>
    </row>
    <row r="124" spans="1:8" ht="30" x14ac:dyDescent="0.25">
      <c r="A124" s="16" t="s">
        <v>5879</v>
      </c>
      <c r="B124" s="16" t="s">
        <v>5878</v>
      </c>
      <c r="C124" s="16" t="s">
        <v>70</v>
      </c>
      <c r="D124" s="16" t="s">
        <v>69</v>
      </c>
      <c r="E124" s="16" t="s">
        <v>5811</v>
      </c>
      <c r="F124" s="16" t="s">
        <v>5815</v>
      </c>
      <c r="G124" s="16" t="s">
        <v>5822</v>
      </c>
      <c r="H124" s="17" t="str">
        <f>VLOOKUP($B124,[1]Sheet2!$B$2:$F$3100,5,FALSE)</f>
        <v>Provides office support for the Audiology department in addition to performing audiometric screenings.  Serves as a technical or functional resource for staff performing similar duties.</v>
      </c>
    </row>
    <row r="125" spans="1:8" ht="30" x14ac:dyDescent="0.25">
      <c r="A125" s="16" t="s">
        <v>290</v>
      </c>
      <c r="B125" s="16" t="s">
        <v>291</v>
      </c>
      <c r="C125" s="16" t="s">
        <v>62</v>
      </c>
      <c r="D125" s="16" t="s">
        <v>61</v>
      </c>
      <c r="E125" s="16" t="s">
        <v>5811</v>
      </c>
      <c r="F125" s="16" t="s">
        <v>5815</v>
      </c>
      <c r="G125" s="16" t="s">
        <v>5804</v>
      </c>
      <c r="H125" s="17" t="str">
        <f>VLOOKUP($B125,[1]Sheet2!$B$2:$F$3100,5,FALSE)</f>
        <v>Coordinates educational offerings for staff and community.</v>
      </c>
    </row>
    <row r="126" spans="1:8" ht="30" x14ac:dyDescent="0.25">
      <c r="A126" s="16" t="s">
        <v>292</v>
      </c>
      <c r="B126" s="16" t="s">
        <v>293</v>
      </c>
      <c r="C126" s="16" t="s">
        <v>62</v>
      </c>
      <c r="D126" s="16" t="s">
        <v>61</v>
      </c>
      <c r="E126" s="16" t="s">
        <v>5811</v>
      </c>
      <c r="F126" s="16" t="s">
        <v>5815</v>
      </c>
      <c r="G126" s="16" t="s">
        <v>5819</v>
      </c>
      <c r="H126" s="17" t="str">
        <f>VLOOKUP($B126,[1]Sheet2!$B$2:$F$3100,5,FALSE)</f>
        <v>Assists with the education, training, and support of staff during various training programs.  Provides administrative support for the Autism program and for therapy staff.</v>
      </c>
    </row>
    <row r="127" spans="1:8" ht="45" x14ac:dyDescent="0.25">
      <c r="A127" s="16" t="s">
        <v>294</v>
      </c>
      <c r="B127" s="16" t="s">
        <v>295</v>
      </c>
      <c r="C127" s="16" t="s">
        <v>28</v>
      </c>
      <c r="D127" s="16" t="s">
        <v>296</v>
      </c>
      <c r="E127" s="16" t="s">
        <v>5811</v>
      </c>
      <c r="F127" s="16" t="s">
        <v>5815</v>
      </c>
      <c r="G127" s="16" t="s">
        <v>5817</v>
      </c>
      <c r="H127" s="17" t="str">
        <f>VLOOKUP($B127,[1]Sheet2!$B$2:$F$3100,5,FALSE)</f>
        <v>Responsible for the operation of autologous blood recovery devices (cell savers) in an operational setting.  Also will operate Quality Control (QC) cell saver, Activated Coagulation/Clotting Time (ACT), Blood Gas machines and Thromboelastography (TEG) analyzer.</v>
      </c>
    </row>
    <row r="128" spans="1:8" ht="165" x14ac:dyDescent="0.25">
      <c r="A128" s="16" t="s">
        <v>297</v>
      </c>
      <c r="B128" s="16" t="s">
        <v>298</v>
      </c>
      <c r="C128" s="16" t="s">
        <v>135</v>
      </c>
      <c r="D128" s="16" t="s">
        <v>134</v>
      </c>
      <c r="E128" s="16" t="s">
        <v>5880</v>
      </c>
      <c r="F128" s="16" t="s">
        <v>5812</v>
      </c>
      <c r="G128" s="16" t="s">
        <v>5825</v>
      </c>
      <c r="H128" s="17" t="str">
        <f>VLOOKUP($B128,[1]Sheet2!$B$2:$F$3100,5,FALSE)</f>
        <v>Drives strategy and operational effectiveness within assigned region and/or ministries through demonstrating operational effectiveness of care progression activities in alignment with our value-based care strategy. Provides regional physician leadership and physician coaching for all activities of care management, utilization management, and clinical documentation integrity. Collaborates with vendor partners, acting as a liaison and regional contact for organization’s physician advisor services. Supports strategic goals and drives behaviors which achieve meaningful and measurable outcomes. Acts as a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utilization management, and revenue cycle leadership to ensure quality and appropriate cost of care and utilization of services.</v>
      </c>
    </row>
    <row r="129" spans="1:8" ht="45" x14ac:dyDescent="0.25">
      <c r="A129" s="16" t="s">
        <v>5882</v>
      </c>
      <c r="B129" s="16" t="s">
        <v>5881</v>
      </c>
      <c r="C129" s="16" t="s">
        <v>352</v>
      </c>
      <c r="D129" s="16" t="s">
        <v>1042</v>
      </c>
      <c r="E129" s="16" t="s">
        <v>5824</v>
      </c>
      <c r="F129" s="16" t="s">
        <v>5812</v>
      </c>
      <c r="G129" s="16" t="s">
        <v>5825</v>
      </c>
      <c r="H129" s="17" t="str">
        <f>VLOOKUP($B129,[1]Sheet2!$B$2:$F$3100,5,FALSE)</f>
        <v>Develops short and long-term Human Resources goals and plans for assigned region ensuring alignment with broader organization priorities. Utilizes metrics and organization vision to lead and direct Human Resources activities.</v>
      </c>
    </row>
    <row r="130" spans="1:8" ht="75" x14ac:dyDescent="0.25">
      <c r="A130" s="16" t="s">
        <v>299</v>
      </c>
      <c r="B130" s="16" t="s">
        <v>300</v>
      </c>
      <c r="C130" s="16" t="s">
        <v>78</v>
      </c>
      <c r="D130" s="16" t="s">
        <v>77</v>
      </c>
      <c r="E130" s="16" t="s">
        <v>5824</v>
      </c>
      <c r="F130" s="16" t="s">
        <v>5812</v>
      </c>
      <c r="G130" s="16" t="s">
        <v>5825</v>
      </c>
      <c r="H130" s="17" t="str">
        <f>VLOOKUP($B130,[1]Sheet2!$B$2:$F$3100,5,FALSE)</f>
        <v>Implements short-term and long-term patient services, nursing goals and plans ensuring alignment with broader organization priorities. Utilizes metrics and organization vision to lead and direct strategic nursing and patient care practice/standards, patient safety, clinical outcomes and satisfaction of patients, employees, and physicians. Implements patient services and nursing practice standards/guidelines across the organization to ensure the safe provision of quality patient care.</v>
      </c>
    </row>
    <row r="131" spans="1:8" ht="45" x14ac:dyDescent="0.25">
      <c r="A131" s="16" t="s">
        <v>301</v>
      </c>
      <c r="B131" s="16" t="s">
        <v>302</v>
      </c>
      <c r="C131" s="16" t="s">
        <v>62</v>
      </c>
      <c r="D131" s="16" t="s">
        <v>211</v>
      </c>
      <c r="E131" s="16" t="s">
        <v>5811</v>
      </c>
      <c r="F131" s="16" t="s">
        <v>5812</v>
      </c>
      <c r="G131" s="16" t="s">
        <v>5821</v>
      </c>
      <c r="H131" s="17" t="str">
        <f>VLOOKUP($B131,[1]Sheet2!$B$2:$F$3100,5,FALSE)</f>
        <v>Integrates behavioral health services into clinic settings. Conducts patient interviews, complete assessments and provide brief interventions and referrals to treatment. Counsels patients and family members and refer patients to family and community assistance agencies.</v>
      </c>
    </row>
    <row r="132" spans="1:8" ht="45" x14ac:dyDescent="0.25">
      <c r="A132" s="16" t="s">
        <v>303</v>
      </c>
      <c r="B132" s="16" t="s">
        <v>304</v>
      </c>
      <c r="C132" s="16" t="s">
        <v>62</v>
      </c>
      <c r="D132" s="16" t="s">
        <v>211</v>
      </c>
      <c r="E132" s="16" t="s">
        <v>5811</v>
      </c>
      <c r="F132" s="16" t="s">
        <v>5812</v>
      </c>
      <c r="G132" s="16" t="s">
        <v>5816</v>
      </c>
      <c r="H132" s="17" t="str">
        <f>VLOOKUP($B132,[1]Sheet2!$B$2:$F$3100,5,FALSE)</f>
        <v>Coordinates behavioral health services into clinic settings. Conducts patient interviews, complete assessments and provide brief interventions and referrals to treatment. Counsels patients and family members and refer patients to family and community assistance agencies.</v>
      </c>
    </row>
    <row r="133" spans="1:8" ht="60" x14ac:dyDescent="0.25">
      <c r="A133" s="16" t="s">
        <v>305</v>
      </c>
      <c r="B133" s="16" t="s">
        <v>306</v>
      </c>
      <c r="C133" s="16" t="s">
        <v>62</v>
      </c>
      <c r="D133" s="16" t="s">
        <v>211</v>
      </c>
      <c r="E133" s="16" t="s">
        <v>5811</v>
      </c>
      <c r="F133" s="16" t="s">
        <v>5812</v>
      </c>
      <c r="G133" s="16" t="s">
        <v>5820</v>
      </c>
      <c r="H133" s="17" t="str">
        <f>VLOOKUP($B133,[1]Sheet2!$B$2:$F$3100,5,FALSE)</f>
        <v>Responsible for coordinating the department’s involvement in the complex care and case management of individuals with significant behavioral health concerns.  Works closely with individual ministries and regional community resources to provide a wellness path for behavioral health patients.</v>
      </c>
    </row>
    <row r="134" spans="1:8" ht="30" x14ac:dyDescent="0.25">
      <c r="A134" s="16" t="s">
        <v>5884</v>
      </c>
      <c r="B134" s="16" t="s">
        <v>5883</v>
      </c>
      <c r="C134" s="16" t="s">
        <v>62</v>
      </c>
      <c r="D134" s="16" t="s">
        <v>211</v>
      </c>
      <c r="E134" s="16" t="s">
        <v>5811</v>
      </c>
      <c r="F134" s="16" t="s">
        <v>5815</v>
      </c>
      <c r="G134" s="16" t="s">
        <v>5804</v>
      </c>
      <c r="H134" s="17" t="str">
        <f>VLOOKUP($B134,[1]Sheet2!$B$2:$F$3100,5,FALSE)</f>
        <v>Conducts interviews and behavioral health assessments for potential admissions including telehealth assessments.</v>
      </c>
    </row>
    <row r="135" spans="1:8" ht="30" x14ac:dyDescent="0.25">
      <c r="A135" s="16" t="s">
        <v>307</v>
      </c>
      <c r="B135" s="16" t="s">
        <v>308</v>
      </c>
      <c r="C135" s="16" t="s">
        <v>62</v>
      </c>
      <c r="D135" s="16" t="s">
        <v>211</v>
      </c>
      <c r="E135" s="16" t="s">
        <v>5811</v>
      </c>
      <c r="F135" s="16" t="s">
        <v>5815</v>
      </c>
      <c r="G135" s="16" t="s">
        <v>5820</v>
      </c>
      <c r="H135" s="17" t="str">
        <f>VLOOKUP($B135,[1]Sheet2!$B$2:$F$3100,5,FALSE)</f>
        <v>Conducts interviews and behavioral health assessments for potential admissions including telehealth assessments.</v>
      </c>
    </row>
    <row r="136" spans="1:8" ht="30" x14ac:dyDescent="0.25">
      <c r="A136" s="16" t="s">
        <v>309</v>
      </c>
      <c r="B136" s="16" t="s">
        <v>310</v>
      </c>
      <c r="C136" s="16" t="s">
        <v>62</v>
      </c>
      <c r="D136" s="16" t="s">
        <v>211</v>
      </c>
      <c r="E136" s="16" t="s">
        <v>5811</v>
      </c>
      <c r="F136" s="16" t="s">
        <v>5815</v>
      </c>
      <c r="G136" s="16" t="s">
        <v>5820</v>
      </c>
      <c r="H136" s="17" t="str">
        <f>VLOOKUP($B136,[1]Sheet2!$B$2:$F$3100,5,FALSE)</f>
        <v>Conducts interviews and behavioral health assessments for potential admissions including telehealth assessments.</v>
      </c>
    </row>
    <row r="137" spans="1:8" ht="30" x14ac:dyDescent="0.25">
      <c r="A137" s="16" t="s">
        <v>311</v>
      </c>
      <c r="B137" s="16" t="s">
        <v>312</v>
      </c>
      <c r="C137" s="16" t="s">
        <v>62</v>
      </c>
      <c r="D137" s="16" t="s">
        <v>211</v>
      </c>
      <c r="E137" s="16" t="s">
        <v>5811</v>
      </c>
      <c r="F137" s="16" t="s">
        <v>5815</v>
      </c>
      <c r="G137" s="16" t="s">
        <v>5821</v>
      </c>
      <c r="H137" s="17" t="str">
        <f>VLOOKUP($B137,[1]Sheet2!$B$2:$F$3100,5,FALSE)</f>
        <v>Conducts interviews and behavioral health assessments for potential admissions including telehealth assessments.  Leads assigned staff in performing activities or tasks for intake services.</v>
      </c>
    </row>
    <row r="138" spans="1:8" ht="45" x14ac:dyDescent="0.25">
      <c r="A138" s="16" t="s">
        <v>313</v>
      </c>
      <c r="B138" s="16" t="s">
        <v>314</v>
      </c>
      <c r="C138" s="16" t="s">
        <v>62</v>
      </c>
      <c r="D138" s="16" t="s">
        <v>211</v>
      </c>
      <c r="E138" s="16" t="s">
        <v>5811</v>
      </c>
      <c r="F138" s="16" t="s">
        <v>5812</v>
      </c>
      <c r="G138" s="16" t="s">
        <v>5816</v>
      </c>
      <c r="H138" s="17" t="str">
        <f>VLOOKUP($B138,[1]Sheet2!$B$2:$F$3100,5,FALSE)</f>
        <v>Responsible for providing training, education and coordination for clinics and staff within assigned region(s) for the Virtual Behavioral Health Integration (vBHI) program.</v>
      </c>
    </row>
    <row r="139" spans="1:8" ht="30" x14ac:dyDescent="0.25">
      <c r="A139" s="16" t="s">
        <v>315</v>
      </c>
      <c r="B139" s="16" t="s">
        <v>316</v>
      </c>
      <c r="C139" s="16" t="s">
        <v>224</v>
      </c>
      <c r="D139" s="16" t="s">
        <v>223</v>
      </c>
      <c r="E139" s="16" t="s">
        <v>5811</v>
      </c>
      <c r="F139" s="16" t="s">
        <v>5815</v>
      </c>
      <c r="G139" s="16" t="s">
        <v>5885</v>
      </c>
      <c r="H139" s="17" t="str">
        <f>VLOOKUP($B139,[1]Sheet2!$B$2:$F$3100,5,FALSE)</f>
        <v>Performs basic patient monitoring activities under the supervision of a Registered Nurse (RN).</v>
      </c>
    </row>
    <row r="140" spans="1:8" ht="30" x14ac:dyDescent="0.25">
      <c r="A140" s="16" t="s">
        <v>5887</v>
      </c>
      <c r="B140" s="16" t="s">
        <v>5886</v>
      </c>
      <c r="C140" s="16" t="s">
        <v>224</v>
      </c>
      <c r="D140" s="16" t="s">
        <v>223</v>
      </c>
      <c r="E140" s="16" t="s">
        <v>5811</v>
      </c>
      <c r="F140" s="16" t="s">
        <v>5815</v>
      </c>
      <c r="G140" s="16" t="s">
        <v>5885</v>
      </c>
      <c r="H140" s="17" t="str">
        <f>VLOOKUP($B140,[1]Sheet2!$B$2:$F$3100,5,FALSE)</f>
        <v>Performs basic patient monitoring activities under the supervision of a Registered Nurse (RN).</v>
      </c>
    </row>
    <row r="141" spans="1:8" ht="30" x14ac:dyDescent="0.25">
      <c r="A141" s="16" t="s">
        <v>317</v>
      </c>
      <c r="B141" s="16" t="s">
        <v>318</v>
      </c>
      <c r="C141" s="16" t="s">
        <v>62</v>
      </c>
      <c r="D141" s="16" t="s">
        <v>211</v>
      </c>
      <c r="E141" s="16" t="s">
        <v>5811</v>
      </c>
      <c r="F141" s="16" t="s">
        <v>5815</v>
      </c>
      <c r="G141" s="16" t="s">
        <v>5867</v>
      </c>
      <c r="H141" s="17" t="str">
        <f>VLOOKUP($B141,[1]Sheet2!$B$2:$F$3100,5,FALSE)</f>
        <v>Assists in performing a variety of activities for behavioral health patients under supervision and in collaboration with other mental health care professionals.</v>
      </c>
    </row>
    <row r="142" spans="1:8" ht="30" x14ac:dyDescent="0.25">
      <c r="A142" s="16" t="s">
        <v>319</v>
      </c>
      <c r="B142" s="16" t="s">
        <v>320</v>
      </c>
      <c r="C142" s="16" t="s">
        <v>62</v>
      </c>
      <c r="D142" s="16" t="s">
        <v>211</v>
      </c>
      <c r="E142" s="16" t="s">
        <v>5811</v>
      </c>
      <c r="F142" s="16" t="s">
        <v>5815</v>
      </c>
      <c r="G142" s="16" t="s">
        <v>5867</v>
      </c>
      <c r="H142" s="17" t="str">
        <f>VLOOKUP($B142,[1]Sheet2!$B$2:$F$3100,5,FALSE)</f>
        <v>Assists in performing a variety of activities for behavioral health patients under supervision and in collaboration with other mental health care professionals.</v>
      </c>
    </row>
    <row r="143" spans="1:8" ht="30" x14ac:dyDescent="0.25">
      <c r="A143" s="16" t="s">
        <v>321</v>
      </c>
      <c r="B143" s="16" t="s">
        <v>322</v>
      </c>
      <c r="C143" s="16" t="s">
        <v>62</v>
      </c>
      <c r="D143" s="16" t="s">
        <v>5628</v>
      </c>
      <c r="E143" s="16" t="s">
        <v>5811</v>
      </c>
      <c r="F143" s="16" t="s">
        <v>5815</v>
      </c>
      <c r="G143" s="16" t="s">
        <v>5877</v>
      </c>
      <c r="H143" s="17" t="str">
        <f>VLOOKUP($B143,[1]Sheet2!$B$2:$F$3100,5,FALSE)</f>
        <v>Provides direct behavioral health patient care by performing a variety of activities for patients.</v>
      </c>
    </row>
    <row r="144" spans="1:8" ht="30" x14ac:dyDescent="0.25">
      <c r="A144" s="16" t="s">
        <v>323</v>
      </c>
      <c r="B144" s="16" t="s">
        <v>324</v>
      </c>
      <c r="C144" s="16" t="s">
        <v>62</v>
      </c>
      <c r="D144" s="16" t="s">
        <v>5628</v>
      </c>
      <c r="E144" s="16" t="s">
        <v>5811</v>
      </c>
      <c r="F144" s="16" t="s">
        <v>5815</v>
      </c>
      <c r="G144" s="16" t="s">
        <v>5877</v>
      </c>
      <c r="H144" s="17" t="str">
        <f>VLOOKUP($B144,[1]Sheet2!$B$2:$F$3100,5,FALSE)</f>
        <v>Provides direct behavioral health patient care by performing a variety of activities for patients.</v>
      </c>
    </row>
    <row r="145" spans="1:8" ht="30" x14ac:dyDescent="0.25">
      <c r="A145" s="16" t="s">
        <v>325</v>
      </c>
      <c r="B145" s="16" t="s">
        <v>326</v>
      </c>
      <c r="C145" s="16" t="s">
        <v>62</v>
      </c>
      <c r="D145" s="16" t="s">
        <v>5628</v>
      </c>
      <c r="E145" s="16" t="s">
        <v>5811</v>
      </c>
      <c r="F145" s="16" t="s">
        <v>5815</v>
      </c>
      <c r="G145" s="16" t="s">
        <v>5877</v>
      </c>
      <c r="H145" s="17" t="str">
        <f>VLOOKUP($B145,[1]Sheet2!$B$2:$F$3100,5,FALSE)</f>
        <v>Provides direct behavioral health patient care by performing a variety of activities for patients.</v>
      </c>
    </row>
    <row r="146" spans="1:8" ht="45" x14ac:dyDescent="0.25">
      <c r="A146" s="16" t="s">
        <v>5889</v>
      </c>
      <c r="B146" s="16" t="s">
        <v>5888</v>
      </c>
      <c r="C146" s="16" t="s">
        <v>62</v>
      </c>
      <c r="D146" s="16" t="s">
        <v>211</v>
      </c>
      <c r="E146" s="16" t="s">
        <v>5811</v>
      </c>
      <c r="F146" s="16" t="s">
        <v>5815</v>
      </c>
      <c r="G146" s="16" t="s">
        <v>5890</v>
      </c>
      <c r="H146" s="17" t="str">
        <f>VLOOKUP($B146,[1]Sheet2!$B$2:$F$3100,5,FALSE)</f>
        <v>Provides comprehensive assessment, diagnosis and treatment of mental, emotional, behavioral, addictive and developmental disorders and disabilities using specialized clinical knowledge and advanced clinical skills.</v>
      </c>
    </row>
    <row r="147" spans="1:8" ht="45" x14ac:dyDescent="0.25">
      <c r="A147" s="16" t="s">
        <v>327</v>
      </c>
      <c r="B147" s="16" t="s">
        <v>328</v>
      </c>
      <c r="C147" s="16" t="s">
        <v>62</v>
      </c>
      <c r="D147" s="16" t="s">
        <v>211</v>
      </c>
      <c r="E147" s="16" t="s">
        <v>5811</v>
      </c>
      <c r="F147" s="16" t="s">
        <v>5815</v>
      </c>
      <c r="G147" s="16" t="s">
        <v>5821</v>
      </c>
      <c r="H147" s="17" t="str">
        <f>VLOOKUP($B147,[1]Sheet2!$B$2:$F$3100,5,FALSE)</f>
        <v>Provides comprehensive assessment, diagnosis and treatment of mental, emotional, behavioral, addictive and developmental disorders and disabilities using specialized clinical knowledge and advanced clinical skills.</v>
      </c>
    </row>
    <row r="148" spans="1:8" ht="45" x14ac:dyDescent="0.25">
      <c r="A148" s="16" t="s">
        <v>329</v>
      </c>
      <c r="B148" s="16" t="s">
        <v>330</v>
      </c>
      <c r="C148" s="16" t="s">
        <v>62</v>
      </c>
      <c r="D148" s="16" t="s">
        <v>211</v>
      </c>
      <c r="E148" s="16" t="s">
        <v>5811</v>
      </c>
      <c r="F148" s="16" t="s">
        <v>5812</v>
      </c>
      <c r="G148" s="16" t="s">
        <v>5821</v>
      </c>
      <c r="H148" s="17" t="str">
        <f>VLOOKUP($B148,[1]Sheet2!$B$2:$F$3100,5,FALSE)</f>
        <v>Provides comprehensive assessment, diagnosis and treatment of mental, emotional, behavioral, addictive and developmental disorders and disabilities using specialized clinical knowledge and advanced clinical skills.</v>
      </c>
    </row>
    <row r="149" spans="1:8" ht="75" x14ac:dyDescent="0.25">
      <c r="A149" s="16" t="s">
        <v>331</v>
      </c>
      <c r="B149" s="16" t="s">
        <v>332</v>
      </c>
      <c r="C149" s="16" t="s">
        <v>62</v>
      </c>
      <c r="D149" s="16" t="s">
        <v>211</v>
      </c>
      <c r="E149" s="16" t="s">
        <v>5811</v>
      </c>
      <c r="F149" s="16" t="s">
        <v>5815</v>
      </c>
      <c r="G149" s="16" t="s">
        <v>5816</v>
      </c>
      <c r="H149" s="17" t="str">
        <f>VLOOKUP($B149,[1]Sheet2!$B$2:$F$3100,5,FALSE)</f>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
    </row>
    <row r="150" spans="1:8" ht="75" x14ac:dyDescent="0.25">
      <c r="A150" s="16" t="s">
        <v>333</v>
      </c>
      <c r="B150" s="16" t="s">
        <v>334</v>
      </c>
      <c r="C150" s="16" t="s">
        <v>62</v>
      </c>
      <c r="D150" s="16" t="s">
        <v>211</v>
      </c>
      <c r="E150" s="16" t="s">
        <v>5811</v>
      </c>
      <c r="F150" s="16" t="s">
        <v>5812</v>
      </c>
      <c r="G150" s="16" t="s">
        <v>5816</v>
      </c>
      <c r="H150" s="17" t="str">
        <f>VLOOKUP($B150,[1]Sheet2!$B$2:$F$3100,5,FALSE)</f>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
    </row>
    <row r="151" spans="1:8" ht="60" x14ac:dyDescent="0.25">
      <c r="A151" s="16" t="s">
        <v>335</v>
      </c>
      <c r="B151" s="16" t="s">
        <v>336</v>
      </c>
      <c r="C151" s="16" t="s">
        <v>62</v>
      </c>
      <c r="D151" s="16" t="s">
        <v>211</v>
      </c>
      <c r="E151" s="16" t="s">
        <v>5811</v>
      </c>
      <c r="F151" s="16" t="s">
        <v>5815</v>
      </c>
      <c r="G151" s="16" t="s">
        <v>5816</v>
      </c>
      <c r="H151" s="17" t="str">
        <f>VLOOKUP($B151,[1]Sheet2!$B$2:$F$3100,5,FALSE)</f>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
    </row>
    <row r="152" spans="1:8" ht="60" x14ac:dyDescent="0.25">
      <c r="A152" s="16" t="s">
        <v>337</v>
      </c>
      <c r="B152" s="16" t="s">
        <v>338</v>
      </c>
      <c r="C152" s="16" t="s">
        <v>62</v>
      </c>
      <c r="D152" s="16" t="s">
        <v>211</v>
      </c>
      <c r="E152" s="16" t="s">
        <v>5811</v>
      </c>
      <c r="F152" s="16" t="s">
        <v>5812</v>
      </c>
      <c r="G152" s="16" t="s">
        <v>5816</v>
      </c>
      <c r="H152" s="17" t="str">
        <f>VLOOKUP($B152,[1]Sheet2!$B$2:$F$3100,5,FALSE)</f>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
    </row>
    <row r="153" spans="1:8" ht="45" x14ac:dyDescent="0.25">
      <c r="A153" s="16" t="s">
        <v>339</v>
      </c>
      <c r="B153" s="16" t="s">
        <v>340</v>
      </c>
      <c r="C153" s="16" t="s">
        <v>62</v>
      </c>
      <c r="D153" s="16" t="s">
        <v>211</v>
      </c>
      <c r="E153" s="16" t="s">
        <v>5811</v>
      </c>
      <c r="F153" s="16" t="s">
        <v>5815</v>
      </c>
      <c r="G153" s="16" t="s">
        <v>5821</v>
      </c>
      <c r="H153" s="17" t="str">
        <f>VLOOKUP($B153,[1]Sheet2!$B$2:$F$3100,5,FALSE)</f>
        <v>Provides comprehensive assessment and disposition of mental, emotional, behavioral, addictive, and developmental disorders/disabilities using specialized clinical knowledge and advanced clinical skills in a virtual environment.</v>
      </c>
    </row>
    <row r="154" spans="1:8" ht="45" x14ac:dyDescent="0.25">
      <c r="A154" s="16" t="s">
        <v>341</v>
      </c>
      <c r="B154" s="16" t="s">
        <v>342</v>
      </c>
      <c r="C154" s="16" t="s">
        <v>62</v>
      </c>
      <c r="D154" s="16" t="s">
        <v>211</v>
      </c>
      <c r="E154" s="16" t="s">
        <v>5811</v>
      </c>
      <c r="F154" s="16" t="s">
        <v>5812</v>
      </c>
      <c r="G154" s="16" t="s">
        <v>5821</v>
      </c>
      <c r="H154" s="17" t="str">
        <f>VLOOKUP($B154,[1]Sheet2!$B$2:$F$3100,5,FALSE)</f>
        <v>Provides comprehensive assessment and disposition of mental, emotional, behavioral, addictive, and developmental disorders/disabilities using specialized clinical knowledge and advanced clinical skills in a virtual environment.</v>
      </c>
    </row>
    <row r="155" spans="1:8" ht="75" x14ac:dyDescent="0.25">
      <c r="A155" s="16" t="s">
        <v>343</v>
      </c>
      <c r="B155" s="16" t="s">
        <v>344</v>
      </c>
      <c r="C155" s="16" t="s">
        <v>119</v>
      </c>
      <c r="D155" s="16" t="s">
        <v>118</v>
      </c>
      <c r="E155" s="16" t="s">
        <v>5824</v>
      </c>
      <c r="F155" s="16" t="s">
        <v>5812</v>
      </c>
      <c r="G155" s="16" t="s">
        <v>5825</v>
      </c>
      <c r="H155" s="17" t="str">
        <f>VLOOKUP($B155,[1]Sheet2!$B$2:$F$3100,5,FALSE)</f>
        <v>Ensures effective and efficient operational processes for the behavioral health service line within the assigned region. Communicates, directs, plans, organizes, and conducts financial monitoring to facilitate the delivery of cost-effective, high quality health care services. Develops short- and long-term strategic and operational plans ensuring alignment with broader organization priorities. Provides leadership to help grow department and enhance operations.</v>
      </c>
    </row>
    <row r="156" spans="1:8" ht="30" x14ac:dyDescent="0.25">
      <c r="A156" s="16" t="s">
        <v>345</v>
      </c>
      <c r="B156" s="16" t="s">
        <v>346</v>
      </c>
      <c r="C156" s="16" t="s">
        <v>62</v>
      </c>
      <c r="D156" s="16" t="s">
        <v>5628</v>
      </c>
      <c r="E156" s="16" t="s">
        <v>5811</v>
      </c>
      <c r="F156" s="16" t="s">
        <v>5815</v>
      </c>
      <c r="G156" s="16" t="s">
        <v>5891</v>
      </c>
      <c r="H156" s="17" t="str">
        <f>VLOOKUP($B156,[1]Sheet2!$B$2:$F$3100,5,FALSE)</f>
        <v>Provides direct behavioral intervention services using Applied Behavior Analysis (ABA) and Early Start Denver Model (ESDM) to an autism population in center, home, and community settings.</v>
      </c>
    </row>
    <row r="157" spans="1:8" ht="45" x14ac:dyDescent="0.25">
      <c r="A157" s="16" t="s">
        <v>347</v>
      </c>
      <c r="B157" s="16" t="s">
        <v>348</v>
      </c>
      <c r="C157" s="16" t="s">
        <v>62</v>
      </c>
      <c r="D157" s="16" t="s">
        <v>61</v>
      </c>
      <c r="E157" s="16" t="s">
        <v>5811</v>
      </c>
      <c r="F157" s="16" t="s">
        <v>5812</v>
      </c>
      <c r="G157" s="16" t="s">
        <v>5822</v>
      </c>
      <c r="H157" s="17" t="str">
        <f>VLOOKUP($B157,[1]Sheet2!$B$2:$F$3100,5,FALSE)</f>
        <v>Provides clinical supervision and training of treatment staff providing direct one-one behavioral interventions.  Provides ongoing evaluation as well as individualized program development and implementation for individuals receiving services.</v>
      </c>
    </row>
    <row r="158" spans="1:8" ht="30" x14ac:dyDescent="0.25">
      <c r="A158" s="16" t="s">
        <v>349</v>
      </c>
      <c r="B158" s="16" t="s">
        <v>350</v>
      </c>
      <c r="C158" s="16" t="s">
        <v>352</v>
      </c>
      <c r="D158" s="16" t="s">
        <v>351</v>
      </c>
      <c r="E158" s="16" t="s">
        <v>5811</v>
      </c>
      <c r="F158" s="16" t="s">
        <v>5815</v>
      </c>
      <c r="G158" s="16" t="s">
        <v>5821</v>
      </c>
      <c r="H158" s="17" t="str">
        <f>VLOOKUP($B158,[1]Sheet2!$B$2:$F$3100,5,FALSE)</f>
        <v>Compiles benefits data, conducts research and analysis, and makes recommendations for benefits plans and programs.</v>
      </c>
    </row>
    <row r="159" spans="1:8" ht="30" x14ac:dyDescent="0.25">
      <c r="A159" s="16" t="s">
        <v>353</v>
      </c>
      <c r="B159" s="16" t="s">
        <v>354</v>
      </c>
      <c r="C159" s="16" t="s">
        <v>352</v>
      </c>
      <c r="D159" s="16" t="s">
        <v>351</v>
      </c>
      <c r="E159" s="16" t="s">
        <v>5811</v>
      </c>
      <c r="F159" s="16" t="s">
        <v>5812</v>
      </c>
      <c r="G159" s="16" t="s">
        <v>5821</v>
      </c>
      <c r="H159" s="17" t="str">
        <f>VLOOKUP($B159,[1]Sheet2!$B$2:$F$3100,5,FALSE)</f>
        <v>Compiles benefits data, conducts research and analysis, and makes recommendations for benefits plans and programs.</v>
      </c>
    </row>
    <row r="160" spans="1:8" ht="30" x14ac:dyDescent="0.25">
      <c r="A160" s="16" t="s">
        <v>355</v>
      </c>
      <c r="B160" s="16" t="s">
        <v>356</v>
      </c>
      <c r="C160" s="16" t="s">
        <v>352</v>
      </c>
      <c r="D160" s="16" t="s">
        <v>351</v>
      </c>
      <c r="E160" s="16" t="s">
        <v>5811</v>
      </c>
      <c r="F160" s="16" t="s">
        <v>5815</v>
      </c>
      <c r="G160" s="16" t="s">
        <v>5813</v>
      </c>
      <c r="H160" s="17" t="str">
        <f>VLOOKUP($B160,[1]Sheet2!$B$2:$F$3100,5,FALSE)</f>
        <v>Manages Human Resources benefit data analytics and reporting requirements.</v>
      </c>
    </row>
    <row r="161" spans="1:8" ht="30" x14ac:dyDescent="0.25">
      <c r="A161" s="16" t="s">
        <v>357</v>
      </c>
      <c r="B161" s="16" t="s">
        <v>358</v>
      </c>
      <c r="C161" s="16" t="s">
        <v>352</v>
      </c>
      <c r="D161" s="16" t="s">
        <v>351</v>
      </c>
      <c r="E161" s="16" t="s">
        <v>5811</v>
      </c>
      <c r="F161" s="16" t="s">
        <v>5812</v>
      </c>
      <c r="G161" s="16" t="s">
        <v>5813</v>
      </c>
      <c r="H161" s="17" t="str">
        <f>VLOOKUP($B161,[1]Sheet2!$B$2:$F$3100,5,FALSE)</f>
        <v>Manages Human Resources benefit data analytics and reporting requirements.</v>
      </c>
    </row>
    <row r="162" spans="1:8" ht="60" x14ac:dyDescent="0.25">
      <c r="A162" s="16" t="s">
        <v>359</v>
      </c>
      <c r="B162" s="16" t="s">
        <v>360</v>
      </c>
      <c r="C162" s="16" t="s">
        <v>352</v>
      </c>
      <c r="D162" s="16" t="s">
        <v>351</v>
      </c>
      <c r="E162" s="16" t="s">
        <v>5811</v>
      </c>
      <c r="F162" s="16" t="s">
        <v>5812</v>
      </c>
      <c r="G162" s="16" t="s">
        <v>5814</v>
      </c>
      <c r="H162" s="17" t="str">
        <f>VLOOKUP($B162,[1]Sheet2!$B$2:$F$3100,5,FALSE)</f>
        <v>Develops benefits communication strategies across a variety of media, including print, web, email, presentations and video. Offers creative and alternative solutions to benefit initiatives and projects. 
Implements and communicates system-wide employee benefits programs ensuring cost-effectiveness to the organization and its employees.</v>
      </c>
    </row>
    <row r="163" spans="1:8" ht="45" x14ac:dyDescent="0.25">
      <c r="A163" s="16" t="s">
        <v>361</v>
      </c>
      <c r="B163" s="16" t="s">
        <v>362</v>
      </c>
      <c r="C163" s="16" t="s">
        <v>352</v>
      </c>
      <c r="D163" s="16" t="s">
        <v>351</v>
      </c>
      <c r="E163" s="16" t="s">
        <v>5811</v>
      </c>
      <c r="F163" s="16" t="s">
        <v>5815</v>
      </c>
      <c r="G163" s="16" t="s">
        <v>5804</v>
      </c>
      <c r="H163" s="17" t="str">
        <f>VLOOKUP($B163,[1]Sheet2!$B$2:$F$3100,5,FALSE)</f>
        <v>Assists with the day-to-day administration of the employee benefit programs such as life insurance, health care coverage, disability, retirement and other related programs.  May specialize in one area within employee benefits.</v>
      </c>
    </row>
    <row r="164" spans="1:8" ht="30" x14ac:dyDescent="0.25">
      <c r="A164" s="16" t="s">
        <v>363</v>
      </c>
      <c r="B164" s="16" t="s">
        <v>364</v>
      </c>
      <c r="C164" s="16" t="s">
        <v>352</v>
      </c>
      <c r="D164" s="16" t="s">
        <v>351</v>
      </c>
      <c r="E164" s="16" t="s">
        <v>5811</v>
      </c>
      <c r="F164" s="16" t="s">
        <v>5812</v>
      </c>
      <c r="G164" s="16" t="s">
        <v>5832</v>
      </c>
      <c r="H164" s="17" t="str">
        <f>VLOOKUP($B164,[1]Sheet2!$B$2:$F$3100,5,FALSE)</f>
        <v>Serves as strategic technical consultant as it relates to health and welfare and/or retirement related data analysis and platforms to meet the needs of the organization.</v>
      </c>
    </row>
    <row r="165" spans="1:8" ht="30" x14ac:dyDescent="0.25">
      <c r="A165" s="16" t="s">
        <v>365</v>
      </c>
      <c r="B165" s="16" t="s">
        <v>366</v>
      </c>
      <c r="C165" s="16" t="s">
        <v>368</v>
      </c>
      <c r="D165" s="16" t="s">
        <v>5629</v>
      </c>
      <c r="E165" s="16" t="s">
        <v>5811</v>
      </c>
      <c r="F165" s="16" t="s">
        <v>5815</v>
      </c>
      <c r="G165" s="16" t="s">
        <v>5820</v>
      </c>
      <c r="H165" s="17" t="str">
        <f>VLOOKUP($B165,[1]Sheet2!$B$2:$F$3100,5,FALSE)</f>
        <v>Works with interdisciplinary team to develop and provide a program of services and referrals for persons experiencing bereavement.</v>
      </c>
    </row>
    <row r="166" spans="1:8" ht="30" x14ac:dyDescent="0.25">
      <c r="A166" s="16" t="s">
        <v>369</v>
      </c>
      <c r="B166" s="16" t="s">
        <v>370</v>
      </c>
      <c r="C166" s="16" t="s">
        <v>368</v>
      </c>
      <c r="D166" s="16" t="s">
        <v>5629</v>
      </c>
      <c r="E166" s="16" t="s">
        <v>5811</v>
      </c>
      <c r="F166" s="16" t="s">
        <v>5815</v>
      </c>
      <c r="G166" s="16" t="s">
        <v>5892</v>
      </c>
      <c r="H166" s="17" t="str">
        <f>VLOOKUP($B166,[1]Sheet2!$B$2:$F$3100,5,FALSE)</f>
        <v>Works with interdisciplinary team to develop and provide a program of services and referrals for persons experiencing bereavement.</v>
      </c>
    </row>
    <row r="167" spans="1:8" ht="30" x14ac:dyDescent="0.25">
      <c r="A167" s="16" t="s">
        <v>371</v>
      </c>
      <c r="B167" s="16" t="s">
        <v>372</v>
      </c>
      <c r="C167" s="16" t="s">
        <v>374</v>
      </c>
      <c r="D167" s="16" t="s">
        <v>373</v>
      </c>
      <c r="E167" s="16" t="s">
        <v>5811</v>
      </c>
      <c r="F167" s="16" t="s">
        <v>5815</v>
      </c>
      <c r="G167" s="16" t="s">
        <v>5822</v>
      </c>
      <c r="H167" s="17" t="str">
        <f>VLOOKUP($B167,[1]Sheet2!$B$2:$F$3100,5,FALSE)</f>
        <v>Performs the daily billing and coding for the department. Ensures the appropriate department charges are applied to patient accounts.</v>
      </c>
    </row>
    <row r="168" spans="1:8" ht="45" x14ac:dyDescent="0.25">
      <c r="A168" s="16" t="s">
        <v>376</v>
      </c>
      <c r="B168" s="16" t="s">
        <v>377</v>
      </c>
      <c r="C168" s="16" t="s">
        <v>374</v>
      </c>
      <c r="D168" s="16" t="s">
        <v>378</v>
      </c>
      <c r="E168" s="16" t="s">
        <v>5811</v>
      </c>
      <c r="F168" s="16" t="s">
        <v>5815</v>
      </c>
      <c r="G168" s="16" t="s">
        <v>5877</v>
      </c>
      <c r="H168" s="17" t="str">
        <f>VLOOKUP($B168,[1]Sheet2!$B$2:$F$3100,5,FALSE)</f>
        <v>Obtains information for birth and death certificates reporting and prepares the certificate in accordance with state Vital Statistics rules and regulations.  Collects statistics for reporting, e.g. mortality.</v>
      </c>
    </row>
    <row r="169" spans="1:8" ht="45" x14ac:dyDescent="0.25">
      <c r="A169" s="16" t="s">
        <v>379</v>
      </c>
      <c r="B169" s="16" t="s">
        <v>380</v>
      </c>
      <c r="C169" s="16" t="s">
        <v>62</v>
      </c>
      <c r="D169" s="16" t="s">
        <v>211</v>
      </c>
      <c r="E169" s="16" t="s">
        <v>5811</v>
      </c>
      <c r="F169" s="16" t="s">
        <v>5812</v>
      </c>
      <c r="G169" s="16" t="s">
        <v>5821</v>
      </c>
      <c r="H169" s="17" t="str">
        <f>VLOOKUP($B169,[1]Sheet2!$B$2:$F$3100,5,FALSE)</f>
        <v>Work with members of the treatment team to provide a range of Applied Behavior Analytic (ABA) assessments and clinical services for clients with autism spectrum disorders and related developmental disabilities.</v>
      </c>
    </row>
    <row r="170" spans="1:8" ht="45" x14ac:dyDescent="0.25">
      <c r="A170" s="16" t="s">
        <v>381</v>
      </c>
      <c r="B170" s="16" t="s">
        <v>382</v>
      </c>
      <c r="C170" s="16" t="s">
        <v>62</v>
      </c>
      <c r="D170" s="16" t="s">
        <v>211</v>
      </c>
      <c r="E170" s="16" t="s">
        <v>5811</v>
      </c>
      <c r="F170" s="16" t="s">
        <v>5815</v>
      </c>
      <c r="G170" s="16" t="s">
        <v>5821</v>
      </c>
      <c r="H170" s="17" t="str">
        <f>VLOOKUP($B170,[1]Sheet2!$B$2:$F$3100,5,FALSE)</f>
        <v>Work with members of the treatment team to provide a range of Applied Behavior Analytic (ABA) assessments and clinical services for clients with autism spectrum disorders and related developmental disabilities.</v>
      </c>
    </row>
    <row r="171" spans="1:8" ht="60" x14ac:dyDescent="0.25">
      <c r="A171" s="16" t="s">
        <v>383</v>
      </c>
      <c r="B171" s="16" t="s">
        <v>384</v>
      </c>
      <c r="C171" s="16" t="s">
        <v>386</v>
      </c>
      <c r="D171" s="16" t="s">
        <v>385</v>
      </c>
      <c r="E171" s="16" t="s">
        <v>5811</v>
      </c>
      <c r="F171" s="16" t="s">
        <v>5812</v>
      </c>
      <c r="G171" s="16" t="s">
        <v>5813</v>
      </c>
      <c r="H171" s="17" t="str">
        <f>VLOOKUP($B171,[1]Sheet2!$B$2:$F$3100,5,FALSE)</f>
        <v>Responsible for the building automation system (BAS) operation and optimization across the system. Accountable for commissioning, optimization, data management, training and development of software to achieve positive outcomes and utility reduction impacting the total cost of ownership year over year.</v>
      </c>
    </row>
    <row r="172" spans="1:8" ht="45" x14ac:dyDescent="0.25">
      <c r="A172" s="16" t="s">
        <v>387</v>
      </c>
      <c r="B172" s="16" t="s">
        <v>388</v>
      </c>
      <c r="C172" s="16" t="s">
        <v>386</v>
      </c>
      <c r="D172" s="16" t="s">
        <v>385</v>
      </c>
      <c r="E172" s="16" t="s">
        <v>5811</v>
      </c>
      <c r="F172" s="16" t="s">
        <v>5812</v>
      </c>
      <c r="G172" s="16" t="s">
        <v>5820</v>
      </c>
      <c r="H172" s="17" t="str">
        <f>VLOOKUP($B172,[1]Sheet2!$B$2:$F$3100,5,FALSE)</f>
        <v>Coordinates the process of generating and managing digital computer aided design (CAD) models of the origination's facilities using building information systems (BIS) to support decision-making within the planning, design and construction (PDC) process.</v>
      </c>
    </row>
    <row r="173" spans="1:8" ht="90" x14ac:dyDescent="0.25">
      <c r="A173" s="16" t="s">
        <v>389</v>
      </c>
      <c r="B173" s="16" t="s">
        <v>390</v>
      </c>
      <c r="C173" s="16" t="s">
        <v>386</v>
      </c>
      <c r="D173" s="16" t="s">
        <v>385</v>
      </c>
      <c r="E173" s="16" t="s">
        <v>5811</v>
      </c>
      <c r="F173" s="16" t="s">
        <v>5812</v>
      </c>
      <c r="G173" s="16" t="s">
        <v>5821</v>
      </c>
      <c r="H173" s="17" t="str">
        <f>VLOOKUP($B173,[1]Sheet2!$B$2:$F$3100,5,FALSE)</f>
        <v>Leads the process of generating and managing digital computer aided design (CAD) models of the origination's facilities using building information systems (BIS) to support decision-making within the planning, design and construction (PDC) process. Develops and maintains standards, protocols and approaches to building information models (BIM) systems to improve the organization's documentation of the built environment to ensure accurate, informative and meaningful record of how physical space is planned and utilized. Serves as the BIM representative to larger PDC meetings.</v>
      </c>
    </row>
    <row r="174" spans="1:8" ht="30" x14ac:dyDescent="0.25">
      <c r="A174" s="16" t="s">
        <v>391</v>
      </c>
      <c r="B174" s="16" t="s">
        <v>392</v>
      </c>
      <c r="C174" s="16" t="s">
        <v>386</v>
      </c>
      <c r="D174" s="16" t="s">
        <v>385</v>
      </c>
      <c r="E174" s="16" t="s">
        <v>5811</v>
      </c>
      <c r="F174" s="16" t="s">
        <v>5815</v>
      </c>
      <c r="G174" s="16" t="s">
        <v>5877</v>
      </c>
      <c r="H174" s="17" t="str">
        <f>VLOOKUP($B174,[1]Sheet2!$B$2:$F$3100,5,FALSE)</f>
        <v>Provides Building Services support to System and Network entities on the Corporate Square campus to contribute to satisfaction, safety, and financial goals.</v>
      </c>
    </row>
    <row r="175" spans="1:8" ht="120" x14ac:dyDescent="0.25">
      <c r="A175" s="16" t="s">
        <v>393</v>
      </c>
      <c r="B175" s="16" t="s">
        <v>394</v>
      </c>
      <c r="C175" s="16" t="s">
        <v>135</v>
      </c>
      <c r="D175" s="16" t="s">
        <v>134</v>
      </c>
      <c r="E175" s="16" t="s">
        <v>5811</v>
      </c>
      <c r="F175" s="16" t="s">
        <v>5815</v>
      </c>
      <c r="G175" s="16" t="s">
        <v>5816</v>
      </c>
      <c r="H175" s="17" t="str">
        <f>VLOOKUP($B175,[1]Sheet2!$B$2:$F$3100,5,FALSE)</f>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
    </row>
    <row r="176" spans="1:8" ht="120" x14ac:dyDescent="0.25">
      <c r="A176" s="16" t="s">
        <v>395</v>
      </c>
      <c r="B176" s="16" t="s">
        <v>396</v>
      </c>
      <c r="C176" s="16" t="s">
        <v>135</v>
      </c>
      <c r="D176" s="16" t="s">
        <v>134</v>
      </c>
      <c r="E176" s="16" t="s">
        <v>5811</v>
      </c>
      <c r="F176" s="16" t="s">
        <v>5812</v>
      </c>
      <c r="G176" s="16" t="s">
        <v>5816</v>
      </c>
      <c r="H176" s="17" t="str">
        <f>VLOOKUP($B176,[1]Sheet2!$B$2:$F$3100,5,FALSE)</f>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
    </row>
    <row r="177" spans="1:8" ht="90" x14ac:dyDescent="0.25">
      <c r="A177" s="16" t="s">
        <v>397</v>
      </c>
      <c r="B177" s="16" t="s">
        <v>398</v>
      </c>
      <c r="C177" s="16" t="s">
        <v>135</v>
      </c>
      <c r="D177" s="16" t="s">
        <v>134</v>
      </c>
      <c r="E177" s="16" t="s">
        <v>5811</v>
      </c>
      <c r="F177" s="16" t="s">
        <v>5812</v>
      </c>
      <c r="G177" s="16" t="s">
        <v>5820</v>
      </c>
      <c r="H177" s="17" t="str">
        <f>VLOOKUP($B177,[1]Sheet2!$B$2:$F$3100,5,FALSE)</f>
        <v>Working under the guidance of a mentor, supports business strategies, and utilizes facilitation skills to elicit requirements and business needs from cross functional teams across all levels of the organization, including vendors. Assists in defining solutions, providing training to business users, and acting as a sprint manager to ensure activities are completed in a timely fashion.  Assists in providing business process mapping services and ensuring all requirements are defined well enough for prioritization and execution on requests. Participates in the request intake management process.</v>
      </c>
    </row>
    <row r="178" spans="1:8" ht="150" x14ac:dyDescent="0.25">
      <c r="A178" s="16" t="s">
        <v>399</v>
      </c>
      <c r="B178" s="16" t="s">
        <v>400</v>
      </c>
      <c r="C178" s="16" t="s">
        <v>135</v>
      </c>
      <c r="D178" s="16" t="s">
        <v>134</v>
      </c>
      <c r="E178" s="16" t="s">
        <v>5811</v>
      </c>
      <c r="F178" s="16" t="s">
        <v>5815</v>
      </c>
      <c r="G178" s="16" t="s">
        <v>5832</v>
      </c>
      <c r="H178" s="17" t="str">
        <f>VLOOKUP($B178,[1]Sheet2!$B$2:$F$3100,5,FALSE)</f>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
    </row>
    <row r="179" spans="1:8" ht="150" x14ac:dyDescent="0.25">
      <c r="A179" s="16" t="s">
        <v>401</v>
      </c>
      <c r="B179" s="16" t="s">
        <v>402</v>
      </c>
      <c r="C179" s="16" t="s">
        <v>135</v>
      </c>
      <c r="D179" s="16" t="s">
        <v>134</v>
      </c>
      <c r="E179" s="16" t="s">
        <v>5811</v>
      </c>
      <c r="F179" s="16" t="s">
        <v>5812</v>
      </c>
      <c r="G179" s="16" t="s">
        <v>5832</v>
      </c>
      <c r="H179" s="17" t="str">
        <f>VLOOKUP($B179,[1]Sheet2!$B$2:$F$3100,5,FALSE)</f>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
    </row>
    <row r="180" spans="1:8" ht="135" x14ac:dyDescent="0.25">
      <c r="A180" s="16" t="s">
        <v>403</v>
      </c>
      <c r="B180" s="16" t="s">
        <v>404</v>
      </c>
      <c r="C180" s="16" t="s">
        <v>135</v>
      </c>
      <c r="D180" s="16" t="s">
        <v>134</v>
      </c>
      <c r="E180" s="16" t="s">
        <v>5811</v>
      </c>
      <c r="F180" s="16" t="s">
        <v>5812</v>
      </c>
      <c r="G180" s="16" t="s">
        <v>5828</v>
      </c>
      <c r="H180" s="17" t="str">
        <f>VLOOKUP($B180,[1]Sheet2!$B$2:$F$3100,5,FALSE)</f>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
    </row>
    <row r="181" spans="1:8" ht="135" x14ac:dyDescent="0.25">
      <c r="A181" s="16" t="s">
        <v>405</v>
      </c>
      <c r="B181" s="16" t="s">
        <v>406</v>
      </c>
      <c r="C181" s="16" t="s">
        <v>135</v>
      </c>
      <c r="D181" s="16" t="s">
        <v>134</v>
      </c>
      <c r="E181" s="16" t="s">
        <v>5811</v>
      </c>
      <c r="F181" s="16" t="s">
        <v>5815</v>
      </c>
      <c r="G181" s="16" t="s">
        <v>5828</v>
      </c>
      <c r="H181" s="17" t="str">
        <f>VLOOKUP($B181,[1]Sheet2!$B$2:$F$3100,5,FALSE)</f>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
    </row>
    <row r="182" spans="1:8" ht="30" x14ac:dyDescent="0.25">
      <c r="A182" s="16" t="s">
        <v>407</v>
      </c>
      <c r="B182" s="16" t="s">
        <v>408</v>
      </c>
      <c r="C182" s="16" t="s">
        <v>135</v>
      </c>
      <c r="D182" s="16" t="s">
        <v>409</v>
      </c>
      <c r="E182" s="16" t="s">
        <v>5811</v>
      </c>
      <c r="F182" s="16" t="s">
        <v>5812</v>
      </c>
      <c r="G182" s="16" t="s">
        <v>5816</v>
      </c>
      <c r="H182" s="17" t="str">
        <f>VLOOKUP($B182,[1]Sheet2!$B$2:$F$3100,5,FALSE)</f>
        <v>Evaluates new business opportunities and the development and implementation of strategy/planning initiatives.</v>
      </c>
    </row>
    <row r="183" spans="1:8" ht="30" x14ac:dyDescent="0.25">
      <c r="A183" s="16" t="s">
        <v>410</v>
      </c>
      <c r="B183" s="16" t="s">
        <v>411</v>
      </c>
      <c r="C183" s="16" t="s">
        <v>135</v>
      </c>
      <c r="D183" s="16" t="s">
        <v>409</v>
      </c>
      <c r="E183" s="16" t="s">
        <v>5811</v>
      </c>
      <c r="F183" s="16" t="s">
        <v>5812</v>
      </c>
      <c r="G183" s="16" t="s">
        <v>5828</v>
      </c>
      <c r="H183" s="17" t="str">
        <f>VLOOKUP($B183,[1]Sheet2!$B$2:$F$3100,5,FALSE)</f>
        <v>Provides consultation and evaluation of new business opportunities and the development and implementation of strategy/planning initiatives.</v>
      </c>
    </row>
    <row r="184" spans="1:8" ht="60" x14ac:dyDescent="0.25">
      <c r="A184" s="16" t="s">
        <v>412</v>
      </c>
      <c r="B184" s="16" t="s">
        <v>413</v>
      </c>
      <c r="C184" s="16" t="s">
        <v>135</v>
      </c>
      <c r="D184" s="16" t="s">
        <v>409</v>
      </c>
      <c r="E184" s="16" t="s">
        <v>5811</v>
      </c>
      <c r="F184" s="16" t="s">
        <v>5812</v>
      </c>
      <c r="G184" s="16" t="s">
        <v>5831</v>
      </c>
      <c r="H184" s="17" t="str">
        <f>VLOOKUP($B184,[1]Sheet2!$B$2:$F$3100,5,FALSE)</f>
        <v>Creates and executes business development strategies to market medical, surgical and aesthetic dermatology and dermatopathology services to physicians and practices.  Ensures strategic initiatives contribute to current and long-term business objectives as well as support overall vision for dermatology services.</v>
      </c>
    </row>
    <row r="185" spans="1:8" ht="30" x14ac:dyDescent="0.25">
      <c r="A185" s="16" t="s">
        <v>414</v>
      </c>
      <c r="B185" s="16" t="s">
        <v>415</v>
      </c>
      <c r="C185" s="16" t="s">
        <v>135</v>
      </c>
      <c r="D185" s="16" t="s">
        <v>409</v>
      </c>
      <c r="E185" s="16" t="s">
        <v>5811</v>
      </c>
      <c r="F185" s="16" t="s">
        <v>5812</v>
      </c>
      <c r="G185" s="16" t="s">
        <v>5832</v>
      </c>
      <c r="H185" s="17" t="str">
        <f>VLOOKUP($B185,[1]Sheet2!$B$2:$F$3100,5,FALSE)</f>
        <v>Develops insightful analyses related to Ministry Market strategic positioning, market conditions, service lines, competitor actions, and volume/market share trends.</v>
      </c>
    </row>
    <row r="186" spans="1:8" ht="75" x14ac:dyDescent="0.25">
      <c r="A186" s="16" t="s">
        <v>416</v>
      </c>
      <c r="B186" s="16" t="s">
        <v>417</v>
      </c>
      <c r="C186" s="16" t="s">
        <v>122</v>
      </c>
      <c r="D186" s="16" t="s">
        <v>121</v>
      </c>
      <c r="E186" s="16" t="s">
        <v>5893</v>
      </c>
      <c r="F186" s="16" t="s">
        <v>5812</v>
      </c>
      <c r="G186" s="16" t="s">
        <v>5862</v>
      </c>
      <c r="H186" s="17" t="str">
        <f>VLOOKUP($B186,[1]Sheet2!$B$2:$F$3100,5,FALSE)</f>
        <v>Serves as a business and technical resource for the collection, analysis, and reporting of operational data. Leads analyst and business operations teams in gathering business information, reporting requirements, and problem-solving business issues. Provides technical consulting and advice to business and application development teams on data integration, reporting and analytical capabilities and leadership for project implementation.</v>
      </c>
    </row>
    <row r="187" spans="1:8" ht="60" x14ac:dyDescent="0.25">
      <c r="A187" s="16" t="s">
        <v>418</v>
      </c>
      <c r="B187" s="16" t="s">
        <v>419</v>
      </c>
      <c r="C187" s="16" t="s">
        <v>122</v>
      </c>
      <c r="D187" s="16" t="s">
        <v>121</v>
      </c>
      <c r="E187" s="16" t="s">
        <v>5811</v>
      </c>
      <c r="F187" s="16" t="s">
        <v>5812</v>
      </c>
      <c r="G187" s="16" t="s">
        <v>5814</v>
      </c>
      <c r="H187" s="17" t="str">
        <f>VLOOKUP($B187,[1]Sheet2!$B$2:$F$3100,5,FALSE)</f>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v>
      </c>
    </row>
    <row r="188" spans="1:8" ht="60" x14ac:dyDescent="0.25">
      <c r="A188" s="16" t="s">
        <v>420</v>
      </c>
      <c r="B188" s="16" t="s">
        <v>421</v>
      </c>
      <c r="C188" s="16" t="s">
        <v>122</v>
      </c>
      <c r="D188" s="16" t="s">
        <v>121</v>
      </c>
      <c r="E188" s="16" t="s">
        <v>5811</v>
      </c>
      <c r="F188" s="16" t="s">
        <v>5812</v>
      </c>
      <c r="G188" s="16" t="s">
        <v>5813</v>
      </c>
      <c r="H188" s="17" t="str">
        <f>VLOOKUP($B188,[1]Sheet2!$B$2:$F$3100,5,FALSE)</f>
        <v>Collaborates with operations leaders and stakeholders to manage analytic solutions to address operational objectives and drive business impact. Provides end users with an optimal experience. Assists in the analysis and interpretation of complex healthcare data to provide/support scalable solutions and actionable insights.</v>
      </c>
    </row>
    <row r="189" spans="1:8" ht="75" x14ac:dyDescent="0.25">
      <c r="A189" s="16" t="s">
        <v>422</v>
      </c>
      <c r="B189" s="16" t="s">
        <v>423</v>
      </c>
      <c r="C189" s="16" t="s">
        <v>122</v>
      </c>
      <c r="D189" s="16" t="s">
        <v>121</v>
      </c>
      <c r="E189" s="16" t="s">
        <v>5811</v>
      </c>
      <c r="F189" s="16" t="s">
        <v>5812</v>
      </c>
      <c r="G189" s="16" t="s">
        <v>5831</v>
      </c>
      <c r="H189" s="17" t="str">
        <f>VLOOKUP($B189,[1]Sheet2!$B$2:$F$3100,5,FALSE)</f>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 Leverages a strong understanding of the business in the area of focus in combination with technical skills to guide solutions from inception to fruition.</v>
      </c>
    </row>
    <row r="190" spans="1:8" ht="60" x14ac:dyDescent="0.25">
      <c r="A190" s="16" t="s">
        <v>424</v>
      </c>
      <c r="B190" s="16" t="s">
        <v>425</v>
      </c>
      <c r="C190" s="16" t="s">
        <v>122</v>
      </c>
      <c r="D190" s="16" t="s">
        <v>121</v>
      </c>
      <c r="E190" s="16" t="s">
        <v>5811</v>
      </c>
      <c r="F190" s="16" t="s">
        <v>5812</v>
      </c>
      <c r="G190" s="16" t="s">
        <v>5849</v>
      </c>
      <c r="H190" s="17" t="str">
        <f>VLOOKUP($B190,[1]Sheet2!$B$2:$F$3100,5,FALSE)</f>
        <v>Collaborates with operational leaders and stakeholders to deliver analytic solutions to address operational objectives and drive business impact. Provides end users with an optimal experience. Leverages a strong understanding of the business in their area of focus in combination with their technical skills to guide solutions from inception to fruition.</v>
      </c>
    </row>
    <row r="191" spans="1:8" ht="135" x14ac:dyDescent="0.25">
      <c r="A191" s="16" t="s">
        <v>426</v>
      </c>
      <c r="B191" s="16" t="s">
        <v>427</v>
      </c>
      <c r="C191" s="16" t="s">
        <v>22</v>
      </c>
      <c r="D191" s="16" t="s">
        <v>127</v>
      </c>
      <c r="E191" s="16" t="s">
        <v>5811</v>
      </c>
      <c r="F191" s="16" t="s">
        <v>5812</v>
      </c>
      <c r="G191" s="16" t="s">
        <v>5813</v>
      </c>
      <c r="H191" s="17" t="str">
        <f>VLOOKUP($B191,[1]Sheet2!$B$2:$F$3100,5,FALSE)</f>
        <v>Guides and performs simple to moderately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other sources, such as data warehouses and marts, to provide business insights. Provides feedback to the model and ongoing design of the warehouses and marts to ensure data accuracy and availability to meet organization reporting needs. Works with peers to interpret data models and business requirements and participates in sprint-based work. Responsible for complex and highly optimized queries. Provides input to the team strategy and vision.</v>
      </c>
    </row>
    <row r="192" spans="1:8" ht="150" x14ac:dyDescent="0.25">
      <c r="A192" s="16" t="s">
        <v>428</v>
      </c>
      <c r="B192" s="16" t="s">
        <v>429</v>
      </c>
      <c r="C192" s="16" t="s">
        <v>135</v>
      </c>
      <c r="D192" s="16" t="s">
        <v>134</v>
      </c>
      <c r="E192" s="16" t="s">
        <v>5811</v>
      </c>
      <c r="F192" s="16" t="s">
        <v>5815</v>
      </c>
      <c r="G192" s="16" t="s">
        <v>5813</v>
      </c>
      <c r="H192" s="17" t="str">
        <f>VLOOKUP($B192,[1]Sheet2!$B$2:$F$3100,5,FALSE)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
    </row>
    <row r="193" spans="1:8" ht="150" x14ac:dyDescent="0.25">
      <c r="A193" s="16" t="s">
        <v>430</v>
      </c>
      <c r="B193" s="16" t="s">
        <v>431</v>
      </c>
      <c r="C193" s="16" t="s">
        <v>135</v>
      </c>
      <c r="D193" s="16" t="s">
        <v>134</v>
      </c>
      <c r="E193" s="16" t="s">
        <v>5811</v>
      </c>
      <c r="F193" s="16" t="s">
        <v>5812</v>
      </c>
      <c r="G193" s="16" t="s">
        <v>5813</v>
      </c>
      <c r="H193" s="17" t="str">
        <f>VLOOKUP($B193,[1]Sheet2!$B$2:$F$3100,5,FALSE)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
    </row>
    <row r="194" spans="1:8" ht="90" x14ac:dyDescent="0.25">
      <c r="A194" s="16" t="s">
        <v>432</v>
      </c>
      <c r="B194" s="16" t="s">
        <v>433</v>
      </c>
      <c r="C194" s="16" t="s">
        <v>135</v>
      </c>
      <c r="D194" s="16" t="s">
        <v>134</v>
      </c>
      <c r="E194" s="16" t="s">
        <v>5811</v>
      </c>
      <c r="F194" s="16" t="s">
        <v>5812</v>
      </c>
      <c r="G194" s="16" t="s">
        <v>5821</v>
      </c>
      <c r="H194" s="17" t="str">
        <f>VLOOKUP($B194,[1]Sheet2!$B$2:$F$3100,5,FALSE)</f>
        <v>Under guidance, performs complex analyses supporting the various service domains within the system data and analytics department. Works with structured/unstructured data stores to develop ad hoc reports, automated reports, and dashboards to allow users to easily understand and act upon data. Will learn the Clarity data model and will pull data from it and other sources, such as data warehouses and marts, in order to provide business insights. Works with peers in order to interpret data models and business requirements and participates in sprint-based work.</v>
      </c>
    </row>
    <row r="195" spans="1:8" ht="195" x14ac:dyDescent="0.25">
      <c r="A195" s="16" t="s">
        <v>434</v>
      </c>
      <c r="B195" s="16" t="s">
        <v>435</v>
      </c>
      <c r="C195" s="16" t="s">
        <v>135</v>
      </c>
      <c r="D195" s="16" t="s">
        <v>134</v>
      </c>
      <c r="E195" s="16" t="s">
        <v>5811</v>
      </c>
      <c r="F195" s="16" t="s">
        <v>5812</v>
      </c>
      <c r="G195" s="16" t="s">
        <v>5849</v>
      </c>
      <c r="H195" s="17" t="str">
        <f>VLOOKUP($B195,[1]Sheet2!$B$2:$F$3100,5,FALSE)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Influences team strategy and vision. Works with key business sponsors to obtain buy-in for BI approaches. Supports and helps manage external resources and collaborative efforts. Leads the daily activities of a team. Directs, organizes, and leads projects in the implementation and use of new BI software tools and systems.</v>
      </c>
    </row>
    <row r="196" spans="1:8" ht="150" x14ac:dyDescent="0.25">
      <c r="A196" s="16" t="s">
        <v>436</v>
      </c>
      <c r="B196" s="16" t="s">
        <v>437</v>
      </c>
      <c r="C196" s="16" t="s">
        <v>22</v>
      </c>
      <c r="D196" s="16" t="s">
        <v>127</v>
      </c>
      <c r="E196" s="16" t="s">
        <v>5811</v>
      </c>
      <c r="F196" s="16" t="s">
        <v>5812</v>
      </c>
      <c r="G196" s="16" t="s">
        <v>5814</v>
      </c>
      <c r="H196" s="17" t="str">
        <f>VLOOKUP($B196,[1]Sheet2!$B$2:$F$3100,5,FALSE)</f>
        <v>Guides and performs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Provides input to the team strategy and vision. Works with key business sponsors to obtain buy-in for BI approaches. Supports and helps manage external resources and collaborative efforts.</v>
      </c>
    </row>
    <row r="197" spans="1:8" ht="165" x14ac:dyDescent="0.25">
      <c r="A197" s="16" t="s">
        <v>438</v>
      </c>
      <c r="B197" s="16" t="s">
        <v>439</v>
      </c>
      <c r="C197" s="16" t="s">
        <v>135</v>
      </c>
      <c r="D197" s="16" t="s">
        <v>134</v>
      </c>
      <c r="E197" s="16" t="s">
        <v>5811</v>
      </c>
      <c r="F197" s="16" t="s">
        <v>5815</v>
      </c>
      <c r="G197" s="16" t="s">
        <v>5814</v>
      </c>
      <c r="H197" s="17" t="str">
        <f>VLOOKUP($B197,[1]Sheet2!$B$2:$F$3100,5,FALSE)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
    </row>
    <row r="198" spans="1:8" ht="165" x14ac:dyDescent="0.25">
      <c r="A198" s="16" t="s">
        <v>440</v>
      </c>
      <c r="B198" s="16" t="s">
        <v>441</v>
      </c>
      <c r="C198" s="16" t="s">
        <v>135</v>
      </c>
      <c r="D198" s="16" t="s">
        <v>134</v>
      </c>
      <c r="E198" s="16" t="s">
        <v>5811</v>
      </c>
      <c r="F198" s="16" t="s">
        <v>5812</v>
      </c>
      <c r="G198" s="16" t="s">
        <v>5814</v>
      </c>
      <c r="H198" s="17" t="str">
        <f>VLOOKUP($B198,[1]Sheet2!$B$2:$F$3100,5,FALSE)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
    </row>
    <row r="199" spans="1:8" ht="30" x14ac:dyDescent="0.25">
      <c r="A199" s="16" t="s">
        <v>442</v>
      </c>
      <c r="B199" s="16" t="s">
        <v>443</v>
      </c>
      <c r="C199" s="16" t="s">
        <v>22</v>
      </c>
      <c r="D199" s="16" t="s">
        <v>127</v>
      </c>
      <c r="E199" s="16" t="s">
        <v>5811</v>
      </c>
      <c r="F199" s="16" t="s">
        <v>5815</v>
      </c>
      <c r="G199" s="16" t="s">
        <v>5894</v>
      </c>
      <c r="H199" s="17" t="str">
        <f>VLOOKUP($B199,[1]Sheet2!$B$2:$F$3100,5,FALSE)</f>
        <v>Maintains complete and systematic records of the financial transactions and a variety of other business office duties for Long Term Care (LTC).</v>
      </c>
    </row>
    <row r="200" spans="1:8" ht="30" x14ac:dyDescent="0.25">
      <c r="A200" s="16" t="s">
        <v>444</v>
      </c>
      <c r="B200" s="16" t="s">
        <v>445</v>
      </c>
      <c r="C200" s="16" t="s">
        <v>135</v>
      </c>
      <c r="D200" s="16" t="s">
        <v>409</v>
      </c>
      <c r="E200" s="16" t="s">
        <v>5811</v>
      </c>
      <c r="F200" s="16" t="s">
        <v>5815</v>
      </c>
      <c r="G200" s="16" t="s">
        <v>5849</v>
      </c>
      <c r="H200" s="17" t="str">
        <f>VLOOKUP($B200,[1]Sheet2!$B$2:$F$3100,5,FALSE)</f>
        <v>Directs assigned program(s) to meet business objectives.</v>
      </c>
    </row>
    <row r="201" spans="1:8" ht="30" x14ac:dyDescent="0.25">
      <c r="A201" s="16" t="s">
        <v>446</v>
      </c>
      <c r="B201" s="16" t="s">
        <v>447</v>
      </c>
      <c r="C201" s="16" t="s">
        <v>135</v>
      </c>
      <c r="D201" s="16" t="s">
        <v>409</v>
      </c>
      <c r="E201" s="16" t="s">
        <v>5811</v>
      </c>
      <c r="F201" s="16" t="s">
        <v>5812</v>
      </c>
      <c r="G201" s="16" t="s">
        <v>5849</v>
      </c>
      <c r="H201" s="17" t="str">
        <f>VLOOKUP($B201,[1]Sheet2!$B$2:$F$3100,5,FALSE)</f>
        <v>Directs assigned program(s) to meet business objectives.</v>
      </c>
    </row>
    <row r="202" spans="1:8" ht="30" x14ac:dyDescent="0.25">
      <c r="A202" s="16" t="s">
        <v>448</v>
      </c>
      <c r="B202" s="16" t="s">
        <v>449</v>
      </c>
      <c r="C202" s="16" t="s">
        <v>135</v>
      </c>
      <c r="D202" s="16" t="s">
        <v>134</v>
      </c>
      <c r="E202" s="16" t="s">
        <v>5811</v>
      </c>
      <c r="F202" s="16" t="s">
        <v>5815</v>
      </c>
      <c r="G202" s="16" t="s">
        <v>5813</v>
      </c>
      <c r="H202" s="17" t="str">
        <f>VLOOKUP($B202,[1]Sheet2!$B$2:$F$3100,5,FALSE)</f>
        <v>Manages assigned program(s) to meet business objectives.</v>
      </c>
    </row>
    <row r="203" spans="1:8" ht="30" x14ac:dyDescent="0.25">
      <c r="A203" s="16" t="s">
        <v>450</v>
      </c>
      <c r="B203" s="16" t="s">
        <v>451</v>
      </c>
      <c r="C203" s="16" t="s">
        <v>135</v>
      </c>
      <c r="D203" s="16" t="s">
        <v>134</v>
      </c>
      <c r="E203" s="16" t="s">
        <v>5811</v>
      </c>
      <c r="F203" s="16" t="s">
        <v>5812</v>
      </c>
      <c r="G203" s="16" t="s">
        <v>5813</v>
      </c>
      <c r="H203" s="17" t="str">
        <f>VLOOKUP($B203,[1]Sheet2!$B$2:$F$3100,5,FALSE)</f>
        <v>Manages assigned program(s) to meet business objectives.</v>
      </c>
    </row>
    <row r="204" spans="1:8" ht="90" x14ac:dyDescent="0.25">
      <c r="A204" s="16" t="s">
        <v>5630</v>
      </c>
      <c r="B204" s="16" t="s">
        <v>5631</v>
      </c>
      <c r="C204" s="16" t="s">
        <v>455</v>
      </c>
      <c r="D204" s="16" t="s">
        <v>454</v>
      </c>
      <c r="E204" s="16" t="s">
        <v>5811</v>
      </c>
      <c r="F204" s="16" t="s">
        <v>5812</v>
      </c>
      <c r="G204" s="16" t="s">
        <v>5804</v>
      </c>
      <c r="H204" s="17" t="str">
        <f>VLOOKUP($B204,[1]Sheet2!$B$2:$F$3100,5,FALSE)</f>
        <v>Supports SSM Health’s Mission through transformational workforce initiatives that drive operational excellence, margin improvement, and ensure overall workforce value through transformation, collaboration, and accountability. Prepares for and facilities enterprise position control process. Prepares reports on labor benchmarks and performance, and other operational excellence standards. As needed, supports other Business Transformation Office (BTO) team members with workforce transformation initiatives.</v>
      </c>
    </row>
    <row r="205" spans="1:8" ht="90" x14ac:dyDescent="0.25">
      <c r="A205" s="16" t="s">
        <v>5632</v>
      </c>
      <c r="B205" s="16" t="s">
        <v>4992</v>
      </c>
      <c r="C205" s="16" t="s">
        <v>455</v>
      </c>
      <c r="D205" s="16" t="s">
        <v>454</v>
      </c>
      <c r="E205" s="16" t="s">
        <v>5811</v>
      </c>
      <c r="F205" s="16" t="s">
        <v>5812</v>
      </c>
      <c r="G205" s="16" t="s">
        <v>5895</v>
      </c>
      <c r="H205" s="17" t="str">
        <f>VLOOKUP($B205,[1]Sheet2!$B$2:$F$3100,5,FALSE)</f>
        <v>Supports SSM Health’s Mission through transformational workforce initiatives that drive operational excellence, margin improvement, and ensure overall workforce value through transformation, collaboration, and accountability. Serves as team expert on enterprise workforce management program, including position control, labor benchmarks and performance, and operational excellence standards. Engages with executive leaders for coordination of workforce transformation initiatives for high opportunity and critical clinical and/or non-clinical functions.</v>
      </c>
    </row>
    <row r="206" spans="1:8" ht="75" x14ac:dyDescent="0.25">
      <c r="A206" s="16" t="s">
        <v>452</v>
      </c>
      <c r="B206" s="16" t="s">
        <v>453</v>
      </c>
      <c r="C206" s="16" t="s">
        <v>455</v>
      </c>
      <c r="D206" s="16" t="s">
        <v>454</v>
      </c>
      <c r="E206" s="16" t="s">
        <v>5811</v>
      </c>
      <c r="F206" s="16" t="s">
        <v>5812</v>
      </c>
      <c r="G206" s="16" t="s">
        <v>5832</v>
      </c>
      <c r="H206" s="17" t="str">
        <f>VLOOKUP($B206,[1]Sheet2!$B$2:$F$3100,5,FALSE)</f>
        <v>Supports SSM Health’s Mission through transformational workforce initiatives that drive operational excellence, margin improvement, and ensure overall workforce value through transformation, collaboration, and accountability. Maintains enterprise workforce management program, including position control, labor benchmarks and performance, and operational excellence standards. Engages with ministry, region, and system leaders for coordination of workforce transformation initiatives.</v>
      </c>
    </row>
    <row r="207" spans="1:8" ht="75" x14ac:dyDescent="0.25">
      <c r="A207" s="16" t="s">
        <v>456</v>
      </c>
      <c r="B207" s="16" t="s">
        <v>457</v>
      </c>
      <c r="C207" s="16" t="s">
        <v>455</v>
      </c>
      <c r="D207" s="16" t="s">
        <v>454</v>
      </c>
      <c r="E207" s="16" t="s">
        <v>5811</v>
      </c>
      <c r="F207" s="16" t="s">
        <v>5812</v>
      </c>
      <c r="G207" s="16" t="s">
        <v>5849</v>
      </c>
      <c r="H207" s="17" t="str">
        <f>VLOOKUP($B207,[1]Sheet2!$B$2:$F$3100,5,FALSE)</f>
        <v>Supports SSM Health’s Mission through transformational workforce initiatives that drive operational excellence, margin improvement, and ensure overall workforce value through transformation, collaboration, and accountability. Leads enterprise workforce management program, including position control, labor benchmarks and performance, and operational excellence standards. Engages with executive leaders for coordination of workforce transformation initiatives.</v>
      </c>
    </row>
    <row r="208" spans="1:8" ht="90" x14ac:dyDescent="0.25">
      <c r="A208" s="16" t="s">
        <v>458</v>
      </c>
      <c r="B208" s="16" t="s">
        <v>459</v>
      </c>
      <c r="C208" s="16" t="s">
        <v>455</v>
      </c>
      <c r="D208" s="16" t="s">
        <v>454</v>
      </c>
      <c r="E208" s="16" t="s">
        <v>5824</v>
      </c>
      <c r="F208" s="16" t="s">
        <v>5812</v>
      </c>
      <c r="G208" s="16" t="s">
        <v>5825</v>
      </c>
      <c r="H208" s="17" t="str">
        <f>VLOOKUP($B208,[1]Sheet2!$B$2:$F$3100,5,FALSE)</f>
        <v>Accountable for labor performance and overall workforce value, achieving margin improvement through transformation, collaboration, and accountability. Responsible for enterprise workforce management program, including position control, labor benchmarks and performance, and operational excellence standards, referencing internal and external benchmarks. Oversees labor performance education and deployment programs. Engages with key executive leaders for achievement of workforce transformation initiatives.</v>
      </c>
    </row>
    <row r="209" spans="1:8" ht="45" x14ac:dyDescent="0.25">
      <c r="A209" s="16" t="s">
        <v>460</v>
      </c>
      <c r="B209" s="16" t="s">
        <v>461</v>
      </c>
      <c r="C209" s="16" t="s">
        <v>463</v>
      </c>
      <c r="D209" s="16" t="s">
        <v>462</v>
      </c>
      <c r="E209" s="16" t="s">
        <v>5811</v>
      </c>
      <c r="F209" s="16" t="s">
        <v>5815</v>
      </c>
      <c r="G209" s="16" t="s">
        <v>5804</v>
      </c>
      <c r="H209" s="17" t="str">
        <f>VLOOKUP($B209,[1]Sheet2!$B$2:$F$3100,5,FALSE)</f>
        <v>Participates in day-to-day purchasing activities and transactions while seeking savings opportunities.  Analyzes purchase requisitions and makes purchase decisions in accordance with company procedures.  Provides exceptional customer service across the organization.</v>
      </c>
    </row>
    <row r="210" spans="1:8" ht="45" x14ac:dyDescent="0.25">
      <c r="A210" s="16" t="s">
        <v>464</v>
      </c>
      <c r="B210" s="16" t="s">
        <v>465</v>
      </c>
      <c r="C210" s="16" t="s">
        <v>32</v>
      </c>
      <c r="D210" s="16" t="s">
        <v>109</v>
      </c>
      <c r="E210" s="16" t="s">
        <v>5811</v>
      </c>
      <c r="F210" s="16" t="s">
        <v>5815</v>
      </c>
      <c r="G210" s="16" t="s">
        <v>5877</v>
      </c>
      <c r="H210" s="17" t="str">
        <f>VLOOKUP($B210,[1]Sheet2!$B$2:$F$3100,5,FALSE)</f>
        <v>Answers incoming calls and performs triage of inquiries.</v>
      </c>
    </row>
    <row r="211" spans="1:8" ht="45" x14ac:dyDescent="0.25">
      <c r="A211" s="16" t="s">
        <v>466</v>
      </c>
      <c r="B211" s="16" t="s">
        <v>467</v>
      </c>
      <c r="C211" s="16" t="s">
        <v>32</v>
      </c>
      <c r="D211" s="16" t="s">
        <v>109</v>
      </c>
      <c r="E211" s="16" t="s">
        <v>5811</v>
      </c>
      <c r="F211" s="16" t="s">
        <v>5815</v>
      </c>
      <c r="G211" s="16" t="s">
        <v>5817</v>
      </c>
      <c r="H211" s="17" t="str">
        <f>VLOOKUP($B211,[1]Sheet2!$B$2:$F$3100,5,FALSE)</f>
        <v>Answers incoming calls and performs triage of inquiries.  Responds to escalated telephone and internet inquiries from customers seeking information or resources,  with limited to no supervision.</v>
      </c>
    </row>
    <row r="212" spans="1:8" ht="45" x14ac:dyDescent="0.25">
      <c r="A212" s="16" t="s">
        <v>468</v>
      </c>
      <c r="B212" s="16" t="s">
        <v>469</v>
      </c>
      <c r="C212" s="16" t="s">
        <v>32</v>
      </c>
      <c r="D212" s="16" t="s">
        <v>109</v>
      </c>
      <c r="E212" s="16" t="s">
        <v>5811</v>
      </c>
      <c r="F212" s="16" t="s">
        <v>5812</v>
      </c>
      <c r="G212" s="16" t="s">
        <v>5817</v>
      </c>
      <c r="H212" s="17" t="str">
        <f>VLOOKUP($B212,[1]Sheet2!$B$2:$F$3100,5,FALSE)</f>
        <v>Answers incoming calls and performs triage of inquiries.  Responds to escalated telephone and internet inquiries from customers seeking information or resources,  with limited to no supervision.</v>
      </c>
    </row>
    <row r="213" spans="1:8" ht="45" x14ac:dyDescent="0.25">
      <c r="A213" s="16" t="s">
        <v>470</v>
      </c>
      <c r="B213" s="16" t="s">
        <v>471</v>
      </c>
      <c r="C213" s="16" t="s">
        <v>32</v>
      </c>
      <c r="D213" s="16" t="s">
        <v>31</v>
      </c>
      <c r="E213" s="16" t="s">
        <v>5811</v>
      </c>
      <c r="F213" s="16" t="s">
        <v>5815</v>
      </c>
      <c r="G213" s="16" t="s">
        <v>5857</v>
      </c>
      <c r="H213" s="17" t="str">
        <f>VLOOKUP($B213,[1]Sheet2!$B$2:$F$3100,5,FALSE)</f>
        <v>Answers incoming calls and performs triage of inquiries.  Responds to escalated telephone and internet inquiries from customers seeking information or resources,  with limited to no supervision.</v>
      </c>
    </row>
    <row r="214" spans="1:8" ht="45" x14ac:dyDescent="0.25">
      <c r="A214" s="16" t="s">
        <v>472</v>
      </c>
      <c r="B214" s="16" t="s">
        <v>473</v>
      </c>
      <c r="C214" s="16" t="s">
        <v>32</v>
      </c>
      <c r="D214" s="16" t="s">
        <v>109</v>
      </c>
      <c r="E214" s="16" t="s">
        <v>5811</v>
      </c>
      <c r="F214" s="16" t="s">
        <v>5815</v>
      </c>
      <c r="G214" s="16" t="s">
        <v>5867</v>
      </c>
      <c r="H214" s="17" t="str">
        <f>VLOOKUP($B214,[1]Sheet2!$B$2:$F$3100,5,FALSE)</f>
        <v>Answers incoming calls and performs triage of inquiries.  Responds to escalated telephone and internet inquiries from customers seeking information or resources, with limited to no supervision.</v>
      </c>
    </row>
    <row r="215" spans="1:8" ht="45" x14ac:dyDescent="0.25">
      <c r="A215" s="16" t="s">
        <v>474</v>
      </c>
      <c r="B215" s="16" t="s">
        <v>475</v>
      </c>
      <c r="C215" s="16" t="s">
        <v>32</v>
      </c>
      <c r="D215" s="16" t="s">
        <v>31</v>
      </c>
      <c r="E215" s="16" t="s">
        <v>5811</v>
      </c>
      <c r="F215" s="16" t="s">
        <v>5815</v>
      </c>
      <c r="G215" s="16" t="s">
        <v>5827</v>
      </c>
      <c r="H215" s="17" t="str">
        <f>VLOOKUP($B215,[1]Sheet2!$B$2:$F$3100,5,FALSE)</f>
        <v>Answers incoming calls and performs triage of inquiries.</v>
      </c>
    </row>
    <row r="216" spans="1:8" ht="30" x14ac:dyDescent="0.25">
      <c r="A216" s="16" t="s">
        <v>476</v>
      </c>
      <c r="B216" s="16" t="s">
        <v>477</v>
      </c>
      <c r="C216" s="16" t="s">
        <v>32</v>
      </c>
      <c r="D216" s="16" t="s">
        <v>109</v>
      </c>
      <c r="E216" s="16" t="s">
        <v>5811</v>
      </c>
      <c r="F216" s="16" t="s">
        <v>5815</v>
      </c>
      <c r="G216" s="16" t="s">
        <v>5819</v>
      </c>
      <c r="H216" s="17" t="str">
        <f>VLOOKUP($B216,[1]Sheet2!$B$2:$F$3100,5,FALSE)</f>
        <v>Provides analytical and technical support to ensure service center needs are met.</v>
      </c>
    </row>
    <row r="217" spans="1:8" ht="30" x14ac:dyDescent="0.25">
      <c r="A217" s="16" t="s">
        <v>478</v>
      </c>
      <c r="B217" s="16" t="s">
        <v>479</v>
      </c>
      <c r="C217" s="16" t="s">
        <v>374</v>
      </c>
      <c r="D217" s="16" t="s">
        <v>378</v>
      </c>
      <c r="E217" s="16" t="s">
        <v>5811</v>
      </c>
      <c r="F217" s="16" t="s">
        <v>5815</v>
      </c>
      <c r="G217" s="16" t="s">
        <v>5819</v>
      </c>
      <c r="H217" s="17" t="str">
        <f>VLOOKUP($B217,[1]Sheet2!$B$2:$F$3100,5,FALSE)</f>
        <v>Maintains and analyzes cancer incidence data.</v>
      </c>
    </row>
    <row r="218" spans="1:8" ht="30" x14ac:dyDescent="0.25">
      <c r="A218" s="16" t="s">
        <v>480</v>
      </c>
      <c r="B218" s="16" t="s">
        <v>481</v>
      </c>
      <c r="C218" s="16" t="s">
        <v>374</v>
      </c>
      <c r="D218" s="16" t="s">
        <v>378</v>
      </c>
      <c r="E218" s="16" t="s">
        <v>5811</v>
      </c>
      <c r="F218" s="16" t="s">
        <v>5812</v>
      </c>
      <c r="G218" s="16" t="s">
        <v>5819</v>
      </c>
      <c r="H218" s="17" t="str">
        <f>VLOOKUP($B218,[1]Sheet2!$B$2:$F$3100,5,FALSE)</f>
        <v>Maintains and analyzes cancer incidence data.</v>
      </c>
    </row>
    <row r="219" spans="1:8" ht="30" x14ac:dyDescent="0.25">
      <c r="A219" s="16" t="s">
        <v>482</v>
      </c>
      <c r="B219" s="16" t="s">
        <v>483</v>
      </c>
      <c r="C219" s="16" t="s">
        <v>374</v>
      </c>
      <c r="D219" s="16" t="s">
        <v>378</v>
      </c>
      <c r="E219" s="16" t="s">
        <v>5811</v>
      </c>
      <c r="F219" s="16" t="s">
        <v>5815</v>
      </c>
      <c r="G219" s="16" t="s">
        <v>5804</v>
      </c>
      <c r="H219" s="17" t="str">
        <f>VLOOKUP($B219,[1]Sheet2!$B$2:$F$3100,5,FALSE)</f>
        <v>Maintains and analyzes cancer incidence data.</v>
      </c>
    </row>
    <row r="220" spans="1:8" ht="30" x14ac:dyDescent="0.25">
      <c r="A220" s="16" t="s">
        <v>484</v>
      </c>
      <c r="B220" s="16" t="s">
        <v>485</v>
      </c>
      <c r="C220" s="16" t="s">
        <v>374</v>
      </c>
      <c r="D220" s="16" t="s">
        <v>378</v>
      </c>
      <c r="E220" s="16" t="s">
        <v>5811</v>
      </c>
      <c r="F220" s="16" t="s">
        <v>5812</v>
      </c>
      <c r="G220" s="16" t="s">
        <v>5804</v>
      </c>
      <c r="H220" s="17" t="str">
        <f>VLOOKUP($B220,[1]Sheet2!$B$2:$F$3100,5,FALSE)</f>
        <v>Maintains and analyzes cancer incidence data.</v>
      </c>
    </row>
    <row r="221" spans="1:8" ht="45" x14ac:dyDescent="0.25">
      <c r="A221" s="16" t="s">
        <v>486</v>
      </c>
      <c r="B221" s="16" t="s">
        <v>487</v>
      </c>
      <c r="C221" s="16" t="s">
        <v>374</v>
      </c>
      <c r="D221" s="16" t="s">
        <v>378</v>
      </c>
      <c r="E221" s="16" t="s">
        <v>5811</v>
      </c>
      <c r="F221" s="16" t="s">
        <v>5812</v>
      </c>
      <c r="G221" s="16" t="s">
        <v>5820</v>
      </c>
      <c r="H221" s="17" t="str">
        <f>VLOOKUP($B221,[1]Sheet2!$B$2:$F$3100,5,FALSE)</f>
        <v>Responsible for the completion and review of cancer abstracts for proper staging and coding of tumors. Trains and educates the trainees and registrars in the department. Performs audits and insures compliance with Commission on Cancer standards.</v>
      </c>
    </row>
    <row r="222" spans="1:8" ht="75" x14ac:dyDescent="0.25">
      <c r="A222" s="16" t="s">
        <v>5897</v>
      </c>
      <c r="B222" s="16" t="s">
        <v>5896</v>
      </c>
      <c r="C222" s="16" t="s">
        <v>22</v>
      </c>
      <c r="D222" s="16" t="s">
        <v>1159</v>
      </c>
      <c r="E222" s="16" t="s">
        <v>5811</v>
      </c>
      <c r="F222" s="16" t="s">
        <v>5812</v>
      </c>
      <c r="G222" s="16" t="s">
        <v>5849</v>
      </c>
      <c r="H222" s="17" t="str">
        <f>VLOOKUP($B222,[1]Sheet2!$B$2:$F$3100,5,FALSE)</f>
        <v>Contributes to system wide, comprehensive capital planning initiatives. Responsible for day-to-day capital planning process at the system level, including managing the flow of both routine and strategically crucial projects, from project inception to completion to post-implementation monitoring and analysis. Collaborates with various department leaders and leadership to manage a wide range of capital projects and the overall capital planning process.</v>
      </c>
    </row>
    <row r="223" spans="1:8" ht="30" x14ac:dyDescent="0.25">
      <c r="A223" s="16" t="s">
        <v>488</v>
      </c>
      <c r="B223" s="16" t="s">
        <v>489</v>
      </c>
      <c r="C223" s="16" t="s">
        <v>28</v>
      </c>
      <c r="D223" s="16" t="s">
        <v>490</v>
      </c>
      <c r="E223" s="16" t="s">
        <v>5811</v>
      </c>
      <c r="F223" s="16" t="s">
        <v>5815</v>
      </c>
      <c r="G223" s="16" t="s">
        <v>5816</v>
      </c>
      <c r="H223" s="17" t="str">
        <f>VLOOKUP($B223,[1]Sheet2!$B$2:$F$3100,5,FALSE)</f>
        <v>Assists with procedures to analyze, diagnose and treat the cardiovascular system.</v>
      </c>
    </row>
    <row r="224" spans="1:8" ht="30" x14ac:dyDescent="0.25">
      <c r="A224" s="16" t="s">
        <v>5633</v>
      </c>
      <c r="B224" s="16" t="s">
        <v>5634</v>
      </c>
      <c r="C224" s="16" t="s">
        <v>28</v>
      </c>
      <c r="D224" s="16" t="s">
        <v>490</v>
      </c>
      <c r="E224" s="16" t="s">
        <v>5811</v>
      </c>
      <c r="F224" s="16" t="s">
        <v>5815</v>
      </c>
      <c r="G224" s="16" t="s">
        <v>5816</v>
      </c>
      <c r="H224" s="17" t="str">
        <f>VLOOKUP($B224,[1]Sheet2!$B$2:$F$3100,5,FALSE)</f>
        <v>Assists with procedures to analyze, diagnose, and treat the cardiovascular system.</v>
      </c>
    </row>
    <row r="225" spans="1:8" ht="30" x14ac:dyDescent="0.25">
      <c r="A225" s="16" t="s">
        <v>491</v>
      </c>
      <c r="B225" s="16" t="s">
        <v>492</v>
      </c>
      <c r="C225" s="16" t="s">
        <v>28</v>
      </c>
      <c r="D225" s="16" t="s">
        <v>490</v>
      </c>
      <c r="E225" s="16" t="s">
        <v>5811</v>
      </c>
      <c r="F225" s="16" t="s">
        <v>5815</v>
      </c>
      <c r="G225" s="16" t="s">
        <v>5813</v>
      </c>
      <c r="H225" s="17" t="str">
        <f>VLOOKUP($B225,[1]Sheet2!$B$2:$F$3100,5,FALSE)</f>
        <v>Leads assigned staff in performing activities or tasks in cardiovascular services.</v>
      </c>
    </row>
    <row r="226" spans="1:8" ht="45" x14ac:dyDescent="0.25">
      <c r="A226" s="16" t="s">
        <v>493</v>
      </c>
      <c r="B226" s="16" t="s">
        <v>494</v>
      </c>
      <c r="C226" s="16" t="s">
        <v>28</v>
      </c>
      <c r="D226" s="16" t="s">
        <v>490</v>
      </c>
      <c r="E226" s="16" t="s">
        <v>5811</v>
      </c>
      <c r="F226" s="16" t="s">
        <v>5815</v>
      </c>
      <c r="G226" s="16" t="s">
        <v>5821</v>
      </c>
      <c r="H226" s="17" t="str">
        <f>VLOOKUP($B226,[1]Sheet2!$B$2:$F$3100,5,FALSE)</f>
        <v>Assists with procedures to analyze, diagnose and treat the cardiovascular system.</v>
      </c>
    </row>
    <row r="227" spans="1:8" ht="45" x14ac:dyDescent="0.25">
      <c r="A227" s="16" t="s">
        <v>5635</v>
      </c>
      <c r="B227" s="16" t="s">
        <v>5636</v>
      </c>
      <c r="C227" s="16" t="s">
        <v>28</v>
      </c>
      <c r="D227" s="16" t="s">
        <v>490</v>
      </c>
      <c r="E227" s="16" t="s">
        <v>5811</v>
      </c>
      <c r="F227" s="16" t="s">
        <v>5815</v>
      </c>
      <c r="G227" s="16" t="s">
        <v>5821</v>
      </c>
      <c r="H227" s="17" t="str">
        <f>VLOOKUP($B227,[1]Sheet2!$B$2:$F$3100,5,FALSE)</f>
        <v>Assists with procedures to analyze, diagnose and treat the cardiovascular system.</v>
      </c>
    </row>
    <row r="228" spans="1:8" ht="45" x14ac:dyDescent="0.25">
      <c r="A228" s="16" t="s">
        <v>495</v>
      </c>
      <c r="B228" s="16" t="s">
        <v>496</v>
      </c>
      <c r="C228" s="16" t="s">
        <v>224</v>
      </c>
      <c r="D228" s="16" t="s">
        <v>223</v>
      </c>
      <c r="E228" s="16" t="s">
        <v>5811</v>
      </c>
      <c r="F228" s="16" t="s">
        <v>5815</v>
      </c>
      <c r="G228" s="16" t="s">
        <v>5818</v>
      </c>
      <c r="H228" s="17" t="str">
        <f>VLOOKUP($B228,[1]Sheet2!$B$2:$F$3100,5,FALSE)</f>
        <v>Performs remote interrogations of pacemakers, defibrillators and implantable loop recorders using device company websites.  Schedules appointments, imports reports, enters data in the proper systems and prepares reports for the physician and the billing department.</v>
      </c>
    </row>
    <row r="229" spans="1:8" ht="30" x14ac:dyDescent="0.25">
      <c r="A229" s="16" t="s">
        <v>497</v>
      </c>
      <c r="B229" s="16" t="s">
        <v>498</v>
      </c>
      <c r="C229" s="16" t="s">
        <v>70</v>
      </c>
      <c r="D229" s="16" t="s">
        <v>69</v>
      </c>
      <c r="E229" s="16" t="s">
        <v>5811</v>
      </c>
      <c r="F229" s="16" t="s">
        <v>5815</v>
      </c>
      <c r="G229" s="16" t="s">
        <v>5804</v>
      </c>
      <c r="H229" s="17" t="str">
        <f>VLOOKUP($B229,[1]Sheet2!$B$2:$F$3100,5,FALSE)</f>
        <v>Provides direct patient care to cardiac and pulmonary rehab patients including various types of monitoring, education and therapeutic exercise programs.</v>
      </c>
    </row>
    <row r="230" spans="1:8" ht="75" x14ac:dyDescent="0.25">
      <c r="A230" s="16" t="s">
        <v>5898</v>
      </c>
      <c r="B230" s="16" t="s">
        <v>499</v>
      </c>
      <c r="C230" s="16" t="s">
        <v>224</v>
      </c>
      <c r="D230" s="16" t="s">
        <v>223</v>
      </c>
      <c r="E230" s="16" t="s">
        <v>5811</v>
      </c>
      <c r="F230" s="16" t="s">
        <v>5815</v>
      </c>
      <c r="G230" s="16" t="s">
        <v>5819</v>
      </c>
      <c r="H230" s="17" t="str">
        <f>VLOOKUP($B230,[1]Sheet2!$B$2:$F$3100,5,FALSE)</f>
        <v>Responsible for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
    </row>
    <row r="231" spans="1:8" ht="75" x14ac:dyDescent="0.25">
      <c r="A231" s="16" t="s">
        <v>500</v>
      </c>
      <c r="B231" s="16" t="s">
        <v>501</v>
      </c>
      <c r="C231" s="16" t="s">
        <v>224</v>
      </c>
      <c r="D231" s="16" t="s">
        <v>223</v>
      </c>
      <c r="E231" s="16" t="s">
        <v>5811</v>
      </c>
      <c r="F231" s="16" t="s">
        <v>5815</v>
      </c>
      <c r="G231" s="16" t="s">
        <v>5804</v>
      </c>
      <c r="H231" s="17" t="str">
        <f>VLOOKUP($B231,[1]Sheet2!$B$2:$F$3100,5,FALSE)</f>
        <v>Leads the daily responsibilities of the care coordination team. Responsible for the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
    </row>
    <row r="232" spans="1:8" ht="90" x14ac:dyDescent="0.25">
      <c r="A232" s="16" t="s">
        <v>502</v>
      </c>
      <c r="B232" s="16" t="s">
        <v>503</v>
      </c>
      <c r="C232" s="16" t="s">
        <v>62</v>
      </c>
      <c r="D232" s="16" t="s">
        <v>211</v>
      </c>
      <c r="E232" s="16" t="s">
        <v>5811</v>
      </c>
      <c r="F232" s="16" t="s">
        <v>5812</v>
      </c>
      <c r="G232" s="16" t="s">
        <v>5821</v>
      </c>
      <c r="H232" s="17" t="str">
        <f>VLOOKUP($B232,[1]Sheet2!$B$2:$F$3100,5,FALSE)</f>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resource for system, regional and ministry leadership teams and collaborates with other program coordinators to identify and share best practices and resources/tools.</v>
      </c>
    </row>
    <row r="233" spans="1:8" ht="105" x14ac:dyDescent="0.25">
      <c r="A233" s="16" t="s">
        <v>504</v>
      </c>
      <c r="B233" s="16" t="s">
        <v>505</v>
      </c>
      <c r="C233" s="16" t="s">
        <v>62</v>
      </c>
      <c r="D233" s="16" t="s">
        <v>211</v>
      </c>
      <c r="E233" s="16" t="s">
        <v>5811</v>
      </c>
      <c r="F233" s="16" t="s">
        <v>5815</v>
      </c>
      <c r="G233" s="16" t="s">
        <v>5814</v>
      </c>
      <c r="H233" s="17" t="str">
        <f>VLOOKUP($B233,[1]Sheet2!$B$2:$F$3100,5,FALSE)</f>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
    </row>
    <row r="234" spans="1:8" ht="105" x14ac:dyDescent="0.25">
      <c r="A234" s="16" t="s">
        <v>506</v>
      </c>
      <c r="B234" s="16" t="s">
        <v>507</v>
      </c>
      <c r="C234" s="16" t="s">
        <v>62</v>
      </c>
      <c r="D234" s="16" t="s">
        <v>211</v>
      </c>
      <c r="E234" s="16" t="s">
        <v>5811</v>
      </c>
      <c r="F234" s="16" t="s">
        <v>5812</v>
      </c>
      <c r="G234" s="16" t="s">
        <v>5814</v>
      </c>
      <c r="H234" s="17" t="str">
        <f>VLOOKUP($B234,[1]Sheet2!$B$2:$F$3100,5,FALSE)</f>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
    </row>
    <row r="235" spans="1:8" ht="45" x14ac:dyDescent="0.25">
      <c r="A235" s="16" t="s">
        <v>508</v>
      </c>
      <c r="B235" s="16" t="s">
        <v>509</v>
      </c>
      <c r="C235" s="16" t="s">
        <v>224</v>
      </c>
      <c r="D235" s="16" t="s">
        <v>223</v>
      </c>
      <c r="E235" s="16" t="s">
        <v>5811</v>
      </c>
      <c r="F235" s="16" t="s">
        <v>5815</v>
      </c>
      <c r="G235" s="16" t="s">
        <v>5871</v>
      </c>
      <c r="H235" s="17" t="str">
        <f>VLOOKUP($B235,[1]Sheet2!$B$2:$F$3100,5,FALSE)</f>
        <v>Care Partners are responsible for meeting the basic needs of patients by providing skilled levels of bedside patient care under the direction of the Registered Nurse. Care Partners also perform clerical duties necessary to the functioning of the nursing unit.</v>
      </c>
    </row>
    <row r="236" spans="1:8" ht="45" x14ac:dyDescent="0.25">
      <c r="A236" s="16" t="s">
        <v>510</v>
      </c>
      <c r="B236" s="16" t="s">
        <v>511</v>
      </c>
      <c r="C236" s="16" t="s">
        <v>224</v>
      </c>
      <c r="D236" s="16" t="s">
        <v>223</v>
      </c>
      <c r="E236" s="16" t="s">
        <v>5811</v>
      </c>
      <c r="F236" s="16" t="s">
        <v>5815</v>
      </c>
      <c r="G236" s="16" t="s">
        <v>5871</v>
      </c>
      <c r="H236" s="17" t="str">
        <f>VLOOKUP($B236,[1]Sheet2!$B$2:$F$3100,5,FALSE)</f>
        <v>Care Partners are responsible for meeting the basic needs of patients by providing skilled levels of bedside patient care under the direction of the Registered Nurse. Care Partners also perform clerical duties necessary to the functioning of the nursing unit.</v>
      </c>
    </row>
    <row r="237" spans="1:8" ht="45" x14ac:dyDescent="0.25">
      <c r="A237" s="16" t="s">
        <v>512</v>
      </c>
      <c r="B237" s="16" t="s">
        <v>513</v>
      </c>
      <c r="C237" s="16" t="s">
        <v>224</v>
      </c>
      <c r="D237" s="16" t="s">
        <v>223</v>
      </c>
      <c r="E237" s="16" t="s">
        <v>5811</v>
      </c>
      <c r="F237" s="16" t="s">
        <v>5815</v>
      </c>
      <c r="G237" s="16" t="s">
        <v>5871</v>
      </c>
      <c r="H237" s="17" t="str">
        <f>VLOOKUP($B237,[1]Sheet2!$B$2:$F$3100,5,FALSE)</f>
        <v>Care Partners are responsible for meeting the basic needs of patients by providing skilled levels of bedside patient care under the direction of the Registered Nurse. Care Partners also perform clerical duties necessary to the functioning of the nursing unit.</v>
      </c>
    </row>
    <row r="238" spans="1:8" ht="60" x14ac:dyDescent="0.25">
      <c r="A238" s="16" t="s">
        <v>514</v>
      </c>
      <c r="B238" s="16" t="s">
        <v>515</v>
      </c>
      <c r="C238" s="16" t="s">
        <v>352</v>
      </c>
      <c r="D238" s="16" t="s">
        <v>516</v>
      </c>
      <c r="E238" s="16" t="s">
        <v>5811</v>
      </c>
      <c r="F238" s="16" t="s">
        <v>5812</v>
      </c>
      <c r="G238" s="16" t="s">
        <v>5828</v>
      </c>
      <c r="H238" s="17" t="str">
        <f>VLOOKUP($B238,[1]Sheet2!$B$2:$F$3100,5,FALSE)</f>
        <v>Manages apprenticeship, career pathway, and workforce development programs directed at providing growth opportunities and serves as a resource to team members throughout the organization. Connects the growth opportunities and resources offered through talent management to the career aspirations of team members, while working with talent partners to fill essential vacancies.</v>
      </c>
    </row>
    <row r="239" spans="1:8" ht="75" x14ac:dyDescent="0.25">
      <c r="A239" s="16" t="s">
        <v>517</v>
      </c>
      <c r="B239" s="16" t="s">
        <v>518</v>
      </c>
      <c r="C239" s="16" t="s">
        <v>78</v>
      </c>
      <c r="D239" s="16" t="s">
        <v>77</v>
      </c>
      <c r="E239" s="16" t="s">
        <v>5824</v>
      </c>
      <c r="F239" s="16" t="s">
        <v>5812</v>
      </c>
      <c r="G239" s="16" t="s">
        <v>5825</v>
      </c>
      <c r="H239" s="17" t="str">
        <f>VLOOKUP($B239,[1]Sheet2!$B$2:$F$3100,5,FALSE)</f>
        <v>Drives the success of care coordination programs system wide, including case management, social work, care transitions and total care progression providing the vision, strategic guidance, direction, and overall management to improve clinical and financial outcomes. Facilitates transformative care by managing key performance indicators (KPIs) related to health service utilization, quality, expenses and other critical factors in alignment with value-based care.</v>
      </c>
    </row>
    <row r="240" spans="1:8" ht="45" x14ac:dyDescent="0.25">
      <c r="A240" s="16" t="s">
        <v>519</v>
      </c>
      <c r="B240" s="16" t="s">
        <v>520</v>
      </c>
      <c r="C240" s="16" t="s">
        <v>62</v>
      </c>
      <c r="D240" s="16" t="s">
        <v>211</v>
      </c>
      <c r="E240" s="16" t="s">
        <v>5811</v>
      </c>
      <c r="F240" s="16" t="s">
        <v>5815</v>
      </c>
      <c r="G240" s="16" t="s">
        <v>5804</v>
      </c>
      <c r="H240" s="17" t="str">
        <f>VLOOKUP($B240,[1]Sheet2!$B$2:$F$3100,5,FALSE)</f>
        <v>Screens and interviews patients without insurance for Medicaid, Medicaid CAU, private insurance through the state health exchange, and Social Security Disability and completes applications for eligible patients.   Assesses the patient's social needs and refers to appropriate resources.</v>
      </c>
    </row>
    <row r="241" spans="1:8" ht="60" x14ac:dyDescent="0.25">
      <c r="A241" s="16" t="s">
        <v>521</v>
      </c>
      <c r="B241" s="16" t="s">
        <v>522</v>
      </c>
      <c r="C241" s="16" t="s">
        <v>62</v>
      </c>
      <c r="D241" s="16" t="s">
        <v>211</v>
      </c>
      <c r="E241" s="16" t="s">
        <v>5811</v>
      </c>
      <c r="F241" s="16" t="s">
        <v>5815</v>
      </c>
      <c r="G241" s="16" t="s">
        <v>5820</v>
      </c>
      <c r="H241" s="17" t="str">
        <f>VLOOKUP($B241,[1]Sheet2!$B$2:$F$3100,5,FALSE)</f>
        <v>Coordinates systems and services with an organized, trans-disciplinary team approach which delivers quality, cost-efficient care to patients through the continuum of health care services. Collaborates with the patient, family and other members of the health care delivery team to facilitate appropriate movement through the care continuum.</v>
      </c>
    </row>
    <row r="242" spans="1:8" ht="45" x14ac:dyDescent="0.25">
      <c r="A242" s="16" t="s">
        <v>523</v>
      </c>
      <c r="B242" s="16" t="s">
        <v>524</v>
      </c>
      <c r="C242" s="16" t="s">
        <v>62</v>
      </c>
      <c r="D242" s="16" t="s">
        <v>211</v>
      </c>
      <c r="E242" s="16" t="s">
        <v>5811</v>
      </c>
      <c r="F242" s="16" t="s">
        <v>5815</v>
      </c>
      <c r="G242" s="16" t="s">
        <v>5821</v>
      </c>
      <c r="H242" s="17" t="str">
        <f>VLOOKUP($B242,[1]Sheet2!$B$2:$F$3100,5,FALSE)</f>
        <v>Coordinates case management services for adolescents to improve the patient’s ability to function in the community.   Works collaboratively with multi-disciplinary team to plan, evaluate and  plan individualized treatment goals.</v>
      </c>
    </row>
    <row r="243" spans="1:8" ht="30" x14ac:dyDescent="0.25">
      <c r="A243" s="16" t="s">
        <v>525</v>
      </c>
      <c r="B243" s="16" t="s">
        <v>526</v>
      </c>
      <c r="C243" s="16" t="s">
        <v>22</v>
      </c>
      <c r="D243" s="16" t="s">
        <v>127</v>
      </c>
      <c r="E243" s="16" t="s">
        <v>5811</v>
      </c>
      <c r="F243" s="16" t="s">
        <v>5815</v>
      </c>
      <c r="G243" s="16" t="s">
        <v>5867</v>
      </c>
      <c r="H243" s="17" t="str">
        <f>VLOOKUP($B243,[1]Sheet2!$B$2:$F$3100,5,FALSE)</f>
        <v>Responsible for receiving payments,  allowances and account adjustments on patient accounts and entering the data into the system.</v>
      </c>
    </row>
    <row r="244" spans="1:8" ht="30" x14ac:dyDescent="0.25">
      <c r="A244" s="16" t="s">
        <v>527</v>
      </c>
      <c r="B244" s="16" t="s">
        <v>528</v>
      </c>
      <c r="C244" s="16" t="s">
        <v>22</v>
      </c>
      <c r="D244" s="16" t="s">
        <v>127</v>
      </c>
      <c r="E244" s="16" t="s">
        <v>5811</v>
      </c>
      <c r="F244" s="16" t="s">
        <v>5815</v>
      </c>
      <c r="G244" s="16" t="s">
        <v>5822</v>
      </c>
      <c r="H244" s="17" t="str">
        <f>VLOOKUP($B244,[1]Sheet2!$B$2:$F$3100,5,FALSE)</f>
        <v>Responsible for receiving payments,  allowances and account adjustments on patient accounts and entering the data into the system.</v>
      </c>
    </row>
    <row r="245" spans="1:8" ht="30" x14ac:dyDescent="0.25">
      <c r="A245" s="16" t="s">
        <v>529</v>
      </c>
      <c r="B245" s="16" t="s">
        <v>530</v>
      </c>
      <c r="C245" s="16" t="s">
        <v>22</v>
      </c>
      <c r="D245" s="16" t="s">
        <v>127</v>
      </c>
      <c r="E245" s="16" t="s">
        <v>5811</v>
      </c>
      <c r="F245" s="16" t="s">
        <v>5815</v>
      </c>
      <c r="G245" s="16" t="s">
        <v>5817</v>
      </c>
      <c r="H245" s="17" t="str">
        <f>VLOOKUP($B245,[1]Sheet2!$B$2:$F$3100,5,FALSE)</f>
        <v>Leads assigned staff in performing activities or tasks relating to cash applications.</v>
      </c>
    </row>
    <row r="246" spans="1:8" ht="30" x14ac:dyDescent="0.25">
      <c r="A246" s="16" t="s">
        <v>531</v>
      </c>
      <c r="B246" s="16" t="s">
        <v>532</v>
      </c>
      <c r="C246" s="16" t="s">
        <v>22</v>
      </c>
      <c r="D246" s="16" t="s">
        <v>127</v>
      </c>
      <c r="E246" s="16" t="s">
        <v>5811</v>
      </c>
      <c r="F246" s="16" t="s">
        <v>5815</v>
      </c>
      <c r="G246" s="16" t="s">
        <v>5867</v>
      </c>
      <c r="H246" s="17" t="str">
        <f>VLOOKUP($B246,[1]Sheet2!$B$2:$F$3100,5,FALSE)</f>
        <v>Responsible for coordinating the reconciliation of bank deposits to the amounts processed in Epic.</v>
      </c>
    </row>
    <row r="247" spans="1:8" ht="30" x14ac:dyDescent="0.25">
      <c r="A247" s="16" t="s">
        <v>533</v>
      </c>
      <c r="B247" s="16" t="s">
        <v>534</v>
      </c>
      <c r="C247" s="16" t="s">
        <v>22</v>
      </c>
      <c r="D247" s="16" t="s">
        <v>127</v>
      </c>
      <c r="E247" s="16" t="s">
        <v>5811</v>
      </c>
      <c r="F247" s="16" t="s">
        <v>5815</v>
      </c>
      <c r="G247" s="16" t="s">
        <v>5822</v>
      </c>
      <c r="H247" s="17" t="str">
        <f>VLOOKUP($B247,[1]Sheet2!$B$2:$F$3100,5,FALSE)</f>
        <v>Responsible for coordinating the reconciliation of bank deposits to the amounts processed in Epic.</v>
      </c>
    </row>
    <row r="248" spans="1:8" ht="30" x14ac:dyDescent="0.25">
      <c r="A248" s="16" t="s">
        <v>535</v>
      </c>
      <c r="B248" s="16" t="s">
        <v>536</v>
      </c>
      <c r="C248" s="16" t="s">
        <v>22</v>
      </c>
      <c r="D248" s="16" t="s">
        <v>127</v>
      </c>
      <c r="E248" s="16" t="s">
        <v>5811</v>
      </c>
      <c r="F248" s="16" t="s">
        <v>5815</v>
      </c>
      <c r="G248" s="16" t="s">
        <v>5817</v>
      </c>
      <c r="H248" s="17" t="str">
        <f>VLOOKUP($B248,[1]Sheet2!$B$2:$F$3100,5,FALSE)</f>
        <v>Leads assigned staff in performing activities or tasks relating to cash reconciliation.</v>
      </c>
    </row>
    <row r="249" spans="1:8" x14ac:dyDescent="0.25">
      <c r="A249" s="16" t="s">
        <v>537</v>
      </c>
      <c r="B249" s="16" t="s">
        <v>538</v>
      </c>
      <c r="C249" s="16" t="s">
        <v>32</v>
      </c>
      <c r="D249" s="16" t="s">
        <v>539</v>
      </c>
      <c r="E249" s="16" t="s">
        <v>5811</v>
      </c>
      <c r="F249" s="16" t="s">
        <v>5815</v>
      </c>
      <c r="G249" s="16" t="s">
        <v>5891</v>
      </c>
      <c r="H249" s="17" t="str">
        <f>VLOOKUP($B249,[1]Sheet2!$B$2:$F$3100,5,FALSE)</f>
        <v>Receives and disburses money for services.</v>
      </c>
    </row>
    <row r="250" spans="1:8" ht="30" x14ac:dyDescent="0.25">
      <c r="A250" s="16" t="s">
        <v>540</v>
      </c>
      <c r="B250" s="16" t="s">
        <v>541</v>
      </c>
      <c r="C250" s="16" t="s">
        <v>543</v>
      </c>
      <c r="D250" s="16" t="s">
        <v>542</v>
      </c>
      <c r="E250" s="16" t="s">
        <v>5811</v>
      </c>
      <c r="F250" s="16" t="s">
        <v>5815</v>
      </c>
      <c r="G250" s="16" t="s">
        <v>5891</v>
      </c>
      <c r="H250" s="17" t="str">
        <f>VLOOKUP($B250,[1]Sheet2!$B$2:$F$3100,5,FALSE)</f>
        <v>Plans for catering events by coordinating catering schedule, room reservations.  Plans and participates in menus, staffing, room set-up and  orders supplies.</v>
      </c>
    </row>
    <row r="251" spans="1:8" ht="30" x14ac:dyDescent="0.25">
      <c r="A251" s="16" t="s">
        <v>544</v>
      </c>
      <c r="B251" s="16" t="s">
        <v>545</v>
      </c>
      <c r="C251" s="16" t="s">
        <v>543</v>
      </c>
      <c r="D251" s="16" t="s">
        <v>542</v>
      </c>
      <c r="E251" s="16" t="s">
        <v>5811</v>
      </c>
      <c r="F251" s="16" t="s">
        <v>5815</v>
      </c>
      <c r="G251" s="16" t="s">
        <v>5885</v>
      </c>
      <c r="H251" s="17" t="str">
        <f>VLOOKUP($B251,[1]Sheet2!$B$2:$F$3100,5,FALSE)</f>
        <v>Performs duties to meet customer needs for catering, banquet and other functions.</v>
      </c>
    </row>
    <row r="252" spans="1:8" ht="30" x14ac:dyDescent="0.25">
      <c r="A252" s="16" t="s">
        <v>546</v>
      </c>
      <c r="B252" s="16" t="s">
        <v>547</v>
      </c>
      <c r="C252" s="16" t="s">
        <v>224</v>
      </c>
      <c r="D252" s="16" t="s">
        <v>223</v>
      </c>
      <c r="E252" s="16" t="s">
        <v>5811</v>
      </c>
      <c r="F252" s="16" t="s">
        <v>5815</v>
      </c>
      <c r="G252" s="16" t="s">
        <v>5867</v>
      </c>
      <c r="H252" s="17" t="str">
        <f>VLOOKUP($B252,[1]Sheet2!$B$2:$F$3100,5,FALSE)</f>
        <v>Supports the care of patients throughout the facility through the acquisition, management and maintenance of surgical instrumentation.</v>
      </c>
    </row>
    <row r="253" spans="1:8" ht="45" x14ac:dyDescent="0.25">
      <c r="A253" s="16" t="s">
        <v>548</v>
      </c>
      <c r="B253" s="16" t="s">
        <v>549</v>
      </c>
      <c r="C253" s="16" t="s">
        <v>5625</v>
      </c>
      <c r="D253" s="16" t="s">
        <v>5637</v>
      </c>
      <c r="E253" s="16" t="s">
        <v>5811</v>
      </c>
      <c r="F253" s="16" t="s">
        <v>5815</v>
      </c>
      <c r="G253" s="16" t="s">
        <v>5899</v>
      </c>
      <c r="H253" s="17" t="str">
        <f>VLOOKUP($B253,[1]Sheet2!$B$2:$F$3100,5,FALSE)</f>
        <v>Reviews, schedules ,and administers anesthesia to assigned patients.</v>
      </c>
    </row>
    <row r="254" spans="1:8" ht="45" x14ac:dyDescent="0.25">
      <c r="A254" s="16" t="s">
        <v>550</v>
      </c>
      <c r="B254" s="16" t="s">
        <v>551</v>
      </c>
      <c r="C254" s="16" t="s">
        <v>5625</v>
      </c>
      <c r="D254" s="16" t="s">
        <v>5637</v>
      </c>
      <c r="E254" s="16" t="s">
        <v>5811</v>
      </c>
      <c r="F254" s="16" t="s">
        <v>5812</v>
      </c>
      <c r="G254" s="16" t="s">
        <v>5899</v>
      </c>
      <c r="H254" s="17" t="str">
        <f>VLOOKUP($B254,[1]Sheet2!$B$2:$F$3100,5,FALSE)</f>
        <v>Reviews, schedules, and administers anesthesia to assigned patients.</v>
      </c>
    </row>
    <row r="255" spans="1:8" ht="45" x14ac:dyDescent="0.25">
      <c r="A255" s="16" t="s">
        <v>5638</v>
      </c>
      <c r="B255" s="16" t="s">
        <v>5639</v>
      </c>
      <c r="C255" s="16" t="s">
        <v>5625</v>
      </c>
      <c r="D255" s="16" t="s">
        <v>5637</v>
      </c>
      <c r="E255" s="16" t="s">
        <v>5811</v>
      </c>
      <c r="F255" s="16" t="s">
        <v>5812</v>
      </c>
      <c r="G255" s="16" t="s">
        <v>5899</v>
      </c>
      <c r="H255" s="17" t="str">
        <f>VLOOKUP($B255,[1]Sheet2!$B$2:$F$3100,5,FALSE)</f>
        <v>Reviews, schedules, and administers anesthesia to assigned patients.</v>
      </c>
    </row>
    <row r="256" spans="1:8" ht="30" x14ac:dyDescent="0.25">
      <c r="A256" s="16" t="s">
        <v>552</v>
      </c>
      <c r="B256" s="16" t="s">
        <v>553</v>
      </c>
      <c r="C256" s="16" t="s">
        <v>224</v>
      </c>
      <c r="D256" s="16" t="s">
        <v>223</v>
      </c>
      <c r="E256" s="16" t="s">
        <v>5811</v>
      </c>
      <c r="F256" s="16" t="s">
        <v>5815</v>
      </c>
      <c r="G256" s="16" t="s">
        <v>5900</v>
      </c>
      <c r="H256" s="17" t="str">
        <f>VLOOKUP($B256,[1]Sheet2!$B$2:$F$3100,5,FALSE)</f>
        <v>Provides fitting services and products to patients.</v>
      </c>
    </row>
    <row r="257" spans="1:8" ht="120" x14ac:dyDescent="0.25">
      <c r="A257" s="16" t="s">
        <v>554</v>
      </c>
      <c r="B257" s="16" t="s">
        <v>555</v>
      </c>
      <c r="C257" s="16" t="s">
        <v>224</v>
      </c>
      <c r="D257" s="16" t="s">
        <v>5640</v>
      </c>
      <c r="E257" s="16" t="s">
        <v>5811</v>
      </c>
      <c r="F257" s="16" t="s">
        <v>5815</v>
      </c>
      <c r="G257" s="16" t="s">
        <v>5901</v>
      </c>
      <c r="H257" s="17" t="str">
        <f>VLOOKUP($B257,[1]Sheet2!$B$2:$F$3100,5,FALSE)</f>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
    </row>
    <row r="258" spans="1:8" ht="120" x14ac:dyDescent="0.25">
      <c r="A258" s="16" t="s">
        <v>556</v>
      </c>
      <c r="B258" s="16" t="s">
        <v>557</v>
      </c>
      <c r="C258" s="16" t="s">
        <v>224</v>
      </c>
      <c r="D258" s="16" t="s">
        <v>5640</v>
      </c>
      <c r="E258" s="16" t="s">
        <v>5811</v>
      </c>
      <c r="F258" s="16" t="s">
        <v>5815</v>
      </c>
      <c r="G258" s="16" t="s">
        <v>5901</v>
      </c>
      <c r="H258" s="17" t="str">
        <f>VLOOKUP($B258,[1]Sheet2!$B$2:$F$3100,5,FALSE)</f>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
    </row>
    <row r="259" spans="1:8" ht="45" x14ac:dyDescent="0.25">
      <c r="A259" s="16" t="s">
        <v>558</v>
      </c>
      <c r="B259" s="16" t="s">
        <v>559</v>
      </c>
      <c r="C259" s="16" t="s">
        <v>224</v>
      </c>
      <c r="D259" s="16" t="s">
        <v>5640</v>
      </c>
      <c r="E259" s="16" t="s">
        <v>5811</v>
      </c>
      <c r="F259" s="16" t="s">
        <v>5815</v>
      </c>
      <c r="G259" s="16" t="s">
        <v>5857</v>
      </c>
      <c r="H259" s="17" t="str">
        <f>VLOOKUP($B259,[1]Sheet2!$B$2:$F$3100,5,FALSE)</f>
        <v>Assists in performing a variety of nursing care services for patients in a home health and hospice setting.</v>
      </c>
    </row>
    <row r="260" spans="1:8" ht="45" x14ac:dyDescent="0.25">
      <c r="A260" s="16" t="s">
        <v>560</v>
      </c>
      <c r="B260" s="16" t="s">
        <v>561</v>
      </c>
      <c r="C260" s="16" t="s">
        <v>224</v>
      </c>
      <c r="D260" s="16" t="s">
        <v>5640</v>
      </c>
      <c r="E260" s="16" t="s">
        <v>5811</v>
      </c>
      <c r="F260" s="16" t="s">
        <v>5815</v>
      </c>
      <c r="G260" s="16" t="s">
        <v>5857</v>
      </c>
      <c r="H260" s="17" t="str">
        <f>VLOOKUP($B260,[1]Sheet2!$B$2:$F$3100,5,FALSE)</f>
        <v>Assists in performing a variety of nursing care services for patients.</v>
      </c>
    </row>
    <row r="261" spans="1:8" ht="30" x14ac:dyDescent="0.25">
      <c r="A261" s="16" t="s">
        <v>562</v>
      </c>
      <c r="B261" s="16" t="s">
        <v>563</v>
      </c>
      <c r="C261" s="16" t="s">
        <v>224</v>
      </c>
      <c r="D261" s="16" t="s">
        <v>5640</v>
      </c>
      <c r="E261" s="16" t="s">
        <v>5811</v>
      </c>
      <c r="F261" s="16" t="s">
        <v>5815</v>
      </c>
      <c r="G261" s="16" t="s">
        <v>5857</v>
      </c>
      <c r="H261" s="17" t="str">
        <f>VLOOKUP($B261,[1]Sheet2!$B$2:$F$3100,5,FALSE)</f>
        <v>Assists in performing a variety of nursing care services for patients in a hospice house setting.</v>
      </c>
    </row>
    <row r="262" spans="1:8" ht="30" x14ac:dyDescent="0.25">
      <c r="A262" s="16" t="s">
        <v>564</v>
      </c>
      <c r="B262" s="16" t="s">
        <v>565</v>
      </c>
      <c r="C262" s="16" t="s">
        <v>224</v>
      </c>
      <c r="D262" s="16" t="s">
        <v>5640</v>
      </c>
      <c r="E262" s="16" t="s">
        <v>5811</v>
      </c>
      <c r="F262" s="16" t="s">
        <v>5815</v>
      </c>
      <c r="G262" s="16" t="s">
        <v>5857</v>
      </c>
      <c r="H262" s="17" t="str">
        <f>VLOOKUP($B262,[1]Sheet2!$B$2:$F$3100,5,FALSE)</f>
        <v>Assists in performing a variety of nursing care services for patients in a long term care setting.</v>
      </c>
    </row>
    <row r="263" spans="1:8" ht="30" x14ac:dyDescent="0.25">
      <c r="A263" s="16" t="s">
        <v>566</v>
      </c>
      <c r="B263" s="16" t="s">
        <v>567</v>
      </c>
      <c r="C263" s="16" t="s">
        <v>224</v>
      </c>
      <c r="D263" s="16" t="s">
        <v>5640</v>
      </c>
      <c r="E263" s="16" t="s">
        <v>5811</v>
      </c>
      <c r="F263" s="16" t="s">
        <v>5815</v>
      </c>
      <c r="G263" s="16" t="s">
        <v>5857</v>
      </c>
      <c r="H263" s="17" t="str">
        <f>VLOOKUP($B263,[1]Sheet2!$B$2:$F$3100,5,FALSE)</f>
        <v>Assists in performing a variety of nursing care services for patients.</v>
      </c>
    </row>
    <row r="264" spans="1:8" ht="45" x14ac:dyDescent="0.25">
      <c r="A264" s="16" t="s">
        <v>5903</v>
      </c>
      <c r="B264" s="16" t="s">
        <v>5902</v>
      </c>
      <c r="C264" s="16" t="s">
        <v>62</v>
      </c>
      <c r="D264" s="16" t="s">
        <v>61</v>
      </c>
      <c r="E264" s="16" t="s">
        <v>5811</v>
      </c>
      <c r="F264" s="16" t="s">
        <v>5815</v>
      </c>
      <c r="G264" s="16" t="s">
        <v>5822</v>
      </c>
      <c r="H264" s="17" t="str">
        <f>VLOOKUP($B264,[1]Sheet2!$B$2:$F$3100,5,FALSE)</f>
        <v>Supports individuals facing similar challenges through empathy, mutual respect, and empowerment, foster engagement in recovery and help reduce relapses. Offers harm reduction education and support, especially for those undergoing chronic opioid therapy.</v>
      </c>
    </row>
    <row r="265" spans="1:8" ht="30" x14ac:dyDescent="0.25">
      <c r="A265" s="16" t="s">
        <v>568</v>
      </c>
      <c r="B265" s="16" t="s">
        <v>569</v>
      </c>
      <c r="C265" s="16" t="s">
        <v>5641</v>
      </c>
      <c r="D265" s="16" t="s">
        <v>5642</v>
      </c>
      <c r="E265" s="16" t="s">
        <v>5811</v>
      </c>
      <c r="F265" s="16" t="s">
        <v>5815</v>
      </c>
      <c r="G265" s="16" t="s">
        <v>5899</v>
      </c>
      <c r="H265" s="17" t="str">
        <f>VLOOKUP($B265,[1]Sheet2!$B$2:$F$3100,5,FALSE)</f>
        <v>Assesses, plans, coordinates, implements and evaluates patients receiving anesthesia services, in accordance with state law requirements.</v>
      </c>
    </row>
    <row r="266" spans="1:8" ht="45" x14ac:dyDescent="0.25">
      <c r="A266" s="16" t="s">
        <v>5643</v>
      </c>
      <c r="B266" s="16" t="s">
        <v>5644</v>
      </c>
      <c r="C266" s="16" t="s">
        <v>5641</v>
      </c>
      <c r="D266" s="16" t="s">
        <v>5642</v>
      </c>
      <c r="E266" s="16" t="s">
        <v>5811</v>
      </c>
      <c r="F266" s="16" t="s">
        <v>5815</v>
      </c>
      <c r="G266" s="16" t="s">
        <v>5899</v>
      </c>
      <c r="H266" s="17" t="str">
        <f>VLOOKUP($B266,[1]Sheet2!$B$2:$F$3100,5,FALSE)</f>
        <v>Assesses, plans, coordinates, implements and evaluates patients receiving anesthesia services, in accordance with state law requirements.</v>
      </c>
    </row>
    <row r="267" spans="1:8" ht="30" x14ac:dyDescent="0.25">
      <c r="A267" s="16" t="s">
        <v>570</v>
      </c>
      <c r="B267" s="16" t="s">
        <v>571</v>
      </c>
      <c r="C267" s="16" t="s">
        <v>5641</v>
      </c>
      <c r="D267" s="16" t="s">
        <v>5642</v>
      </c>
      <c r="E267" s="16" t="s">
        <v>5811</v>
      </c>
      <c r="F267" s="16" t="s">
        <v>5812</v>
      </c>
      <c r="G267" s="16" t="s">
        <v>5899</v>
      </c>
      <c r="H267" s="17" t="str">
        <f>VLOOKUP($B267,[1]Sheet2!$B$2:$F$3100,5,FALSE)</f>
        <v>Assesses, plans, coordinates, implements and evaluates patients receiving anesthesia services, in accordance with state law requirements.</v>
      </c>
    </row>
    <row r="268" spans="1:8" ht="30" x14ac:dyDescent="0.25">
      <c r="A268" s="16" t="s">
        <v>572</v>
      </c>
      <c r="B268" s="16" t="s">
        <v>573</v>
      </c>
      <c r="C268" s="16" t="s">
        <v>5641</v>
      </c>
      <c r="D268" s="16" t="s">
        <v>5642</v>
      </c>
      <c r="E268" s="16" t="s">
        <v>5811</v>
      </c>
      <c r="F268" s="16" t="s">
        <v>5812</v>
      </c>
      <c r="G268" s="16" t="s">
        <v>5863</v>
      </c>
      <c r="H268" s="17" t="str">
        <f>VLOOKUP($B268,[1]Sheet2!$B$2:$F$3100,5,FALSE)</f>
        <v>Assesses, plans, coordinates, implements and evaluates patients receiving anesthesia services, in accordance with state law requirements.</v>
      </c>
    </row>
    <row r="269" spans="1:8" ht="45" x14ac:dyDescent="0.25">
      <c r="A269" s="16" t="s">
        <v>574</v>
      </c>
      <c r="B269" s="16" t="s">
        <v>575</v>
      </c>
      <c r="C269" s="16" t="s">
        <v>122</v>
      </c>
      <c r="D269" s="16" t="s">
        <v>121</v>
      </c>
      <c r="E269" s="16" t="s">
        <v>5811</v>
      </c>
      <c r="F269" s="16" t="s">
        <v>5812</v>
      </c>
      <c r="G269" s="16" t="s">
        <v>5849</v>
      </c>
      <c r="H269" s="17" t="str">
        <f>VLOOKUP($B269,[1]Sheet2!$B$2:$F$3100,5,FALSE)</f>
        <v>Maximizes production system availability through the rigorous application of change management best practices to ensure that end-users have highly stable, reliable, and available systems with the goal of no unplanned downtime.</v>
      </c>
    </row>
    <row r="270" spans="1:8" ht="30" x14ac:dyDescent="0.25">
      <c r="A270" s="16" t="s">
        <v>576</v>
      </c>
      <c r="B270" s="16" t="s">
        <v>577</v>
      </c>
      <c r="C270" s="16" t="s">
        <v>205</v>
      </c>
      <c r="D270" s="16" t="s">
        <v>578</v>
      </c>
      <c r="E270" s="16" t="s">
        <v>5811</v>
      </c>
      <c r="F270" s="16" t="s">
        <v>5815</v>
      </c>
      <c r="G270" s="16" t="s">
        <v>5804</v>
      </c>
      <c r="H270" s="17" t="str">
        <f>VLOOKUP($B270,[1]Sheet2!$B$2:$F$3100,5,FALSE)</f>
        <v>Responds to the emotional and spiritual needs of patients, family members, and fellow employees. Participates in a multidisciplinary care team.</v>
      </c>
    </row>
    <row r="271" spans="1:8" ht="30" x14ac:dyDescent="0.25">
      <c r="A271" s="16" t="s">
        <v>579</v>
      </c>
      <c r="B271" s="16" t="s">
        <v>580</v>
      </c>
      <c r="C271" s="16" t="s">
        <v>205</v>
      </c>
      <c r="D271" s="16" t="s">
        <v>578</v>
      </c>
      <c r="E271" s="16" t="s">
        <v>5811</v>
      </c>
      <c r="F271" s="16" t="s">
        <v>5812</v>
      </c>
      <c r="G271" s="16" t="s">
        <v>5804</v>
      </c>
      <c r="H271" s="17" t="str">
        <f>VLOOKUP($B271,[1]Sheet2!$B$2:$F$3100,5,FALSE)</f>
        <v>Responds to the emotional and spiritual needs of patients, family members, and fellow employees. Participates in a multidisciplinary care team.</v>
      </c>
    </row>
    <row r="272" spans="1:8" ht="30" x14ac:dyDescent="0.25">
      <c r="A272" s="16" t="s">
        <v>581</v>
      </c>
      <c r="B272" s="16" t="s">
        <v>582</v>
      </c>
      <c r="C272" s="16" t="s">
        <v>205</v>
      </c>
      <c r="D272" s="16" t="s">
        <v>578</v>
      </c>
      <c r="E272" s="16" t="s">
        <v>5811</v>
      </c>
      <c r="F272" s="16" t="s">
        <v>5815</v>
      </c>
      <c r="G272" s="16" t="s">
        <v>5820</v>
      </c>
      <c r="H272" s="17" t="str">
        <f>VLOOKUP($B272,[1]Sheet2!$B$2:$F$3100,5,FALSE)</f>
        <v>Responds to the emotional and spiritual needs of patients, family members, and fellow employees. Participates in  multidisciplinary teams.</v>
      </c>
    </row>
    <row r="273" spans="1:8" ht="30" x14ac:dyDescent="0.25">
      <c r="A273" s="16" t="s">
        <v>583</v>
      </c>
      <c r="B273" s="16" t="s">
        <v>584</v>
      </c>
      <c r="C273" s="16" t="s">
        <v>205</v>
      </c>
      <c r="D273" s="16" t="s">
        <v>578</v>
      </c>
      <c r="E273" s="16" t="s">
        <v>5811</v>
      </c>
      <c r="F273" s="16" t="s">
        <v>5812</v>
      </c>
      <c r="G273" s="16" t="s">
        <v>5820</v>
      </c>
      <c r="H273" s="17" t="str">
        <f>VLOOKUP($B273,[1]Sheet2!$B$2:$F$3100,5,FALSE)</f>
        <v>Responds to the emotional and spiritual needs of patients, family members, and fellow employees. Participates in  multidisciplinary teams.</v>
      </c>
    </row>
    <row r="274" spans="1:8" ht="45" x14ac:dyDescent="0.25">
      <c r="A274" s="16" t="s">
        <v>585</v>
      </c>
      <c r="B274" s="16" t="s">
        <v>586</v>
      </c>
      <c r="C274" s="16" t="s">
        <v>205</v>
      </c>
      <c r="D274" s="16" t="s">
        <v>578</v>
      </c>
      <c r="E274" s="16" t="s">
        <v>5811</v>
      </c>
      <c r="F274" s="16" t="s">
        <v>5812</v>
      </c>
      <c r="G274" s="16" t="s">
        <v>5862</v>
      </c>
      <c r="H274" s="17" t="str">
        <f>VLOOKUP($B274,[1]Sheet2!$B$2:$F$3100,5,FALSE)</f>
        <v>Responds to the emotional and spiritual needs of patients, family members, and fellow employees. Fulfills all educational and clinical requirements for the ACPE-Clinical Pastoral Education residency program.  Duration: One calendar year.</v>
      </c>
    </row>
    <row r="275" spans="1:8" ht="30" x14ac:dyDescent="0.25">
      <c r="A275" s="16" t="s">
        <v>587</v>
      </c>
      <c r="B275" s="16" t="s">
        <v>588</v>
      </c>
      <c r="C275" s="16" t="s">
        <v>205</v>
      </c>
      <c r="D275" s="16" t="s">
        <v>578</v>
      </c>
      <c r="E275" s="16" t="s">
        <v>5811</v>
      </c>
      <c r="F275" s="16" t="s">
        <v>5815</v>
      </c>
      <c r="G275" s="16" t="s">
        <v>5892</v>
      </c>
      <c r="H275" s="17" t="str">
        <f>VLOOKUP($B275,[1]Sheet2!$B$2:$F$3100,5,FALSE)</f>
        <v>Responds to the emotional and spiritual needs of patients, family members, and fellow employees. Participates in a multidisciplinary palliative care team.</v>
      </c>
    </row>
    <row r="276" spans="1:8" ht="165" x14ac:dyDescent="0.25">
      <c r="A276" s="16" t="s">
        <v>589</v>
      </c>
      <c r="B276" s="16" t="s">
        <v>590</v>
      </c>
      <c r="C276" s="16" t="s">
        <v>205</v>
      </c>
      <c r="D276" s="16" t="s">
        <v>578</v>
      </c>
      <c r="E276" s="16" t="s">
        <v>5811</v>
      </c>
      <c r="F276" s="16" t="s">
        <v>5815</v>
      </c>
      <c r="G276" s="16" t="s">
        <v>5804</v>
      </c>
      <c r="H276" s="17" t="str">
        <f>VLOOKUP($B276,[1]Sheet2!$B$2:$F$3100,5,FALSE)</f>
        <v>Provides expertise in assessing and addressing the spiritual and existential needs of patients, families, and staff through the provision of comprehensive spiritual screening, assessment and interventions, including pastoral counseling and crisis intervention, consultation, education, and support. Provides supportive services such as debriefings and education for staff. Models and collaborates with treating teams in respecting and providing cultural, emotional and spiritual/religious competent patient and family-centered care. Serves as a consultant to the clinical team, service lines, and other departments and participates in program development and quality improvement initiatives. Maintains an important link to the pastoral care department for support and collaborates with the pastoral care team as needed to meet the sacramental and other needs of patients, families, and staff. Practices evidence-based care and takes responsibility for continued professional development.</v>
      </c>
    </row>
    <row r="277" spans="1:8" ht="30" x14ac:dyDescent="0.25">
      <c r="A277" s="16" t="s">
        <v>591</v>
      </c>
      <c r="B277" s="16" t="s">
        <v>592</v>
      </c>
      <c r="C277" s="16" t="s">
        <v>374</v>
      </c>
      <c r="D277" s="16" t="s">
        <v>373</v>
      </c>
      <c r="E277" s="16" t="s">
        <v>5811</v>
      </c>
      <c r="F277" s="16" t="s">
        <v>5815</v>
      </c>
      <c r="G277" s="16" t="s">
        <v>5819</v>
      </c>
      <c r="H277" s="17" t="str">
        <f>VLOOKUP($B277,[1]Sheet2!$B$2:$F$3100,5,FALSE)</f>
        <v>Performs accurate and timely review/resolution of coding/billing edits.</v>
      </c>
    </row>
    <row r="278" spans="1:8" ht="30" x14ac:dyDescent="0.25">
      <c r="A278" s="16" t="s">
        <v>593</v>
      </c>
      <c r="B278" s="16" t="s">
        <v>594</v>
      </c>
      <c r="C278" s="16" t="s">
        <v>22</v>
      </c>
      <c r="D278" s="16" t="s">
        <v>21</v>
      </c>
      <c r="E278" s="16" t="s">
        <v>5811</v>
      </c>
      <c r="F278" s="16" t="s">
        <v>5812</v>
      </c>
      <c r="G278" s="16" t="s">
        <v>5820</v>
      </c>
      <c r="H278" s="17" t="str">
        <f>VLOOKUP($B278,[1]Sheet2!$B$2:$F$3100,5,FALSE)</f>
        <v>Responsible for the maintenance of the Chargemaster or similar pricing schedules.</v>
      </c>
    </row>
    <row r="279" spans="1:8" ht="60" x14ac:dyDescent="0.25">
      <c r="A279" s="16" t="s">
        <v>595</v>
      </c>
      <c r="B279" s="16" t="s">
        <v>596</v>
      </c>
      <c r="C279" s="16" t="s">
        <v>22</v>
      </c>
      <c r="D279" s="16" t="s">
        <v>21</v>
      </c>
      <c r="E279" s="16" t="s">
        <v>5811</v>
      </c>
      <c r="F279" s="16" t="s">
        <v>5812</v>
      </c>
      <c r="G279" s="16" t="s">
        <v>5816</v>
      </c>
      <c r="H279" s="17" t="str">
        <f>VLOOKUP($B279,[1]Sheet2!$B$2:$F$3100,5,FALSE)</f>
        <v>Responsible for the maintenance of the Chargemaster or similar pricing schedules through an advanced understanding of the revenue cycle and EPIC functionality. Leads team audits/projects by providing communication, education, analysis, and strategies in Chargemaster maintenance. Serves as a resource for all health ministry clinicians and coworkers.</v>
      </c>
    </row>
    <row r="280" spans="1:8" ht="120" x14ac:dyDescent="0.25">
      <c r="A280" s="16" t="s">
        <v>597</v>
      </c>
      <c r="B280" s="16" t="s">
        <v>598</v>
      </c>
      <c r="C280" s="16" t="s">
        <v>119</v>
      </c>
      <c r="D280" s="16" t="s">
        <v>599</v>
      </c>
      <c r="E280" s="16" t="s">
        <v>5904</v>
      </c>
      <c r="F280" s="16" t="s">
        <v>5812</v>
      </c>
      <c r="G280" s="16" t="s">
        <v>5825</v>
      </c>
      <c r="H280" s="17" t="str">
        <f>VLOOKUP($B280,[1]Sheet2!$B$2:$F$3100,5,FALSE)</f>
        <v>The Chief Administrative and Governance Officer (CAO) works closely with the Chief Executive Officer to advance the strategic and operational priorities of SSM Health, specifically by enhancing the effectiveness of the Office of President/CEO and the Senior Leadership Team, engaging both private and public external constituencies and stakeholders, including the Board of Directors, and driving transformational strategies across the organization. Direct line responsibility for Philanthropy, Advocacy, Marketing &amp; PR, Governance/Board Relations, and Executive Communications. Dotted line responsibility for Strategy &amp; Business Development, Strategic Partnerships, Analytics and Digital Health.</v>
      </c>
    </row>
    <row r="281" spans="1:8" ht="75" x14ac:dyDescent="0.25">
      <c r="A281" s="16" t="s">
        <v>600</v>
      </c>
      <c r="B281" s="16" t="s">
        <v>601</v>
      </c>
      <c r="C281" s="16" t="s">
        <v>119</v>
      </c>
      <c r="D281" s="16" t="s">
        <v>599</v>
      </c>
      <c r="E281" s="16" t="s">
        <v>5904</v>
      </c>
      <c r="F281" s="16" t="s">
        <v>5812</v>
      </c>
      <c r="G281" s="16" t="s">
        <v>5825</v>
      </c>
      <c r="H281" s="17" t="str">
        <f>VLOOKUP($B281,[1]Sheet2!$B$2:$F$3100,5,FALSE)</f>
        <v>Develops short- and long-term clinical goals and plans ensuring alignment with broader organization priorities. Provides leadership vision and guidance to leverage clinical operations within the organization and facilitate goal completion. Utilizes metrics and organization vision to lead and direct clinical activities. Challenges assumptions and standards of business in an effort to improve overall operational effectiveness and service to organization customers.</v>
      </c>
    </row>
    <row r="282" spans="1:8" ht="409.5" x14ac:dyDescent="0.25">
      <c r="A282" s="16" t="s">
        <v>602</v>
      </c>
      <c r="B282" s="16" t="s">
        <v>603</v>
      </c>
      <c r="C282" s="16" t="s">
        <v>119</v>
      </c>
      <c r="D282" s="16" t="s">
        <v>599</v>
      </c>
      <c r="E282" s="16" t="s">
        <v>5904</v>
      </c>
      <c r="F282" s="16" t="s">
        <v>5812</v>
      </c>
      <c r="G282" s="16" t="s">
        <v>5825</v>
      </c>
      <c r="H282" s="17" t="str">
        <f>VLOOKUP($B282,[1]Sheet2!$B$2:$F$3100,5,FALSE)</f>
        <v>SSM Health is committed to working to improve the overall communities we serve through addressing social determinants of health.  The Chief Health Officer (CHO) will be the SSM Health executive responsible for directing efforts across SSM Health for addressing these issues working to align the strategic vision for SSM Health with better health of the community.     
To accomplish this, the CHO will provide leadership, direction, management, and administration of all community health activities and programs for SSM Health.  The CHO works with regional acute care and medical group presidents and their leadership teams to advance and integrate community health strategies and partnerships into SSM Health operational strategies, and directly contribute to SSM Health’s “essentiality” within each community. 
The CHO will build strong relationships with public and private organizations in each of SSM’s markets who are engaged in the shared goal of improving community health and well-being as well as social justice. 
This position works closely with Government Relations to support and integrate community health strategies, especially those designed to benefit the economically poor, into SSM Health’s Advocacy efforts. The CHO will interface with government officials; representing and advocating SSM Health objectives in equity and social justice issues that impact the community’s health and other issues pertaining to SSM Health.  
The CHO will CHO will identify key opportunities and direct investments in community initiatives and be responsible for financial investments directly addressing social determinants.   
The Chief Health Officer will also manage the required community health initiatives including the regularly performed community health needs assessments, the production of community health implementation plans, and the evaluation of resulting community health initiatives.  In addition, the CHO oversees and directs community health leaders and assists Finance leaders with community benefit reporting and completion of the 990H as needed. 
The CHO will establish SSM Health’s position as a local, regional and national thought leader in addressing community health needs, social determinants of health and social justice issues affecting the health of the community.</v>
      </c>
    </row>
    <row r="283" spans="1:8" ht="75" x14ac:dyDescent="0.25">
      <c r="A283" s="16" t="s">
        <v>604</v>
      </c>
      <c r="B283" s="16" t="s">
        <v>605</v>
      </c>
      <c r="C283" s="16" t="s">
        <v>119</v>
      </c>
      <c r="D283" s="16" t="s">
        <v>599</v>
      </c>
      <c r="E283" s="16" t="s">
        <v>5904</v>
      </c>
      <c r="F283" s="16" t="s">
        <v>5812</v>
      </c>
      <c r="G283" s="16" t="s">
        <v>5825</v>
      </c>
      <c r="H283" s="17" t="str">
        <f>VLOOKUP($B283,[1]Sheet2!$B$2:$F$3100,5,FALSE)</f>
        <v>Responsible for driving corporate growth and expansion through the identification and execution of strategic initiatives, including mergers and acquisitions, partnerships, and other corporate development activities. Plays a critical role in shaping the organization's growth strategy and driving value creation. Partners with operational and financial teams to facilitate the annual planning and capital budgeting process.</v>
      </c>
    </row>
    <row r="284" spans="1:8" ht="75" x14ac:dyDescent="0.25">
      <c r="A284" s="16" t="s">
        <v>606</v>
      </c>
      <c r="B284" s="16" t="s">
        <v>607</v>
      </c>
      <c r="C284" s="16" t="s">
        <v>122</v>
      </c>
      <c r="D284" s="16" t="s">
        <v>121</v>
      </c>
      <c r="E284" s="16" t="s">
        <v>5904</v>
      </c>
      <c r="F284" s="16" t="s">
        <v>5812</v>
      </c>
      <c r="G284" s="16" t="s">
        <v>5825</v>
      </c>
      <c r="H284" s="17" t="str">
        <f>VLOOKUP($B284,[1]Sheet2!$B$2:$F$3100,5,FALSE)</f>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
    </row>
    <row r="285" spans="1:8" ht="75" x14ac:dyDescent="0.25">
      <c r="A285" s="16" t="s">
        <v>608</v>
      </c>
      <c r="B285" s="16" t="s">
        <v>609</v>
      </c>
      <c r="C285" s="16" t="s">
        <v>119</v>
      </c>
      <c r="D285" s="16" t="s">
        <v>599</v>
      </c>
      <c r="E285" s="16" t="s">
        <v>5904</v>
      </c>
      <c r="F285" s="16" t="s">
        <v>5812</v>
      </c>
      <c r="G285" s="16" t="s">
        <v>5825</v>
      </c>
      <c r="H285" s="17" t="str">
        <f>VLOOKUP($B285,[1]Sheet2!$B$2:$F$3100,5,FALSE)</f>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
    </row>
    <row r="286" spans="1:8" ht="90" x14ac:dyDescent="0.25">
      <c r="A286" s="16" t="s">
        <v>610</v>
      </c>
      <c r="B286" s="16" t="s">
        <v>611</v>
      </c>
      <c r="C286" s="16" t="s">
        <v>22</v>
      </c>
      <c r="D286" s="16" t="s">
        <v>21</v>
      </c>
      <c r="E286" s="16" t="s">
        <v>5904</v>
      </c>
      <c r="F286" s="16" t="s">
        <v>5812</v>
      </c>
      <c r="G286" s="16" t="s">
        <v>5825</v>
      </c>
      <c r="H286" s="17" t="str">
        <f>VLOOKUP($B286,[1]Sheet2!$B$2:$F$3100,5,FALSE)</f>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287" spans="1:8" ht="90" x14ac:dyDescent="0.25">
      <c r="A287" s="16" t="s">
        <v>5645</v>
      </c>
      <c r="B287" s="16" t="s">
        <v>618</v>
      </c>
      <c r="C287" s="16" t="s">
        <v>217</v>
      </c>
      <c r="D287" s="16" t="s">
        <v>220</v>
      </c>
      <c r="E287" s="16" t="s">
        <v>5904</v>
      </c>
      <c r="F287" s="16" t="s">
        <v>5812</v>
      </c>
      <c r="G287" s="16" t="s">
        <v>5825</v>
      </c>
      <c r="H287" s="17" t="str">
        <f>VLOOKUP($B287,[1]Sheet2!$B$2:$F$3100,5,FALSE)</f>
        <v>Manages and guides the strategic direction of the legal services rendered to all components of the health system. Provides counsel to the President and CEO, Senior Leadership Team, and the Board of SSM Health on overall legal strategy and legal services. Responsible for setting proactive strategic direction and executing legal programs to minimize legal risk, ensuring compliance with applicable law and regulatory requirements. Ensures that strong legal support is provided to further SSM Health’s business objectives. Delivers effective oversight of outside legal counsel.</v>
      </c>
    </row>
    <row r="288" spans="1:8" ht="75" x14ac:dyDescent="0.25">
      <c r="A288" s="16" t="s">
        <v>614</v>
      </c>
      <c r="B288" s="16" t="s">
        <v>615</v>
      </c>
      <c r="C288" s="16" t="s">
        <v>119</v>
      </c>
      <c r="D288" s="16" t="s">
        <v>599</v>
      </c>
      <c r="E288" s="16" t="s">
        <v>5904</v>
      </c>
      <c r="F288" s="16" t="s">
        <v>5812</v>
      </c>
      <c r="G288" s="16" t="s">
        <v>5825</v>
      </c>
      <c r="H288" s="17" t="str">
        <f>VLOOKUP($B288,[1]Sheet2!$B$2:$F$3100,5,FALSE)</f>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
    </row>
    <row r="289" spans="1:8" ht="150" x14ac:dyDescent="0.25">
      <c r="A289" s="16" t="s">
        <v>616</v>
      </c>
      <c r="B289" s="16" t="s">
        <v>617</v>
      </c>
      <c r="C289" s="16" t="s">
        <v>119</v>
      </c>
      <c r="D289" s="16" t="s">
        <v>599</v>
      </c>
      <c r="E289" s="16" t="s">
        <v>5824</v>
      </c>
      <c r="F289" s="16" t="s">
        <v>5812</v>
      </c>
      <c r="G289" s="16" t="s">
        <v>5825</v>
      </c>
      <c r="H289" s="17" t="str">
        <f>VLOOKUP($B289,[1]Sheet2!$B$2:$F$3100,5,FALSE)</f>
        <v>Responsible for providing enterprise-wide leadership to establish and maintain a comprehensive Information Security and Data Privacy program ensuring compliance and managing organizational risks. This includes policy creation, education, training, security incident response, risk assessment, contract review, incident prevention, detection and forensics. Provides strategic and pragmatic thought leadership at the executive level regarding security, technology and products and creates strong partnerships across business units and functional groups to deliver competitive advantage and provide organizational leadership across the company. As the key executive leading security planning, implementation and overall operations, enables the organization to deliver its strategy all the while protecting the security and integrity of customer data and SSM Health's overall brand in the marketplace.</v>
      </c>
    </row>
    <row r="290" spans="1:8" ht="45" x14ac:dyDescent="0.25">
      <c r="A290" s="16" t="s">
        <v>619</v>
      </c>
      <c r="B290" s="16" t="s">
        <v>620</v>
      </c>
      <c r="C290" s="16" t="s">
        <v>122</v>
      </c>
      <c r="D290" s="16" t="s">
        <v>121</v>
      </c>
      <c r="E290" s="16" t="s">
        <v>5824</v>
      </c>
      <c r="F290" s="16" t="s">
        <v>5812</v>
      </c>
      <c r="G290" s="16" t="s">
        <v>5825</v>
      </c>
      <c r="H290" s="17" t="str">
        <f>VLOOKUP($B290,[1]Sheet2!$B$2:$F$3100,5,FALSE)</f>
        <v>Provides leadership in the implementation of clinical information systems that assist clinicians in the delivery of patient care.  Develops short and long-term information management goals and plans ensuring alignment with broader organization priorities.</v>
      </c>
    </row>
    <row r="291" spans="1:8" ht="120" x14ac:dyDescent="0.25">
      <c r="A291" s="16" t="s">
        <v>621</v>
      </c>
      <c r="B291" s="16" t="s">
        <v>622</v>
      </c>
      <c r="C291" s="16" t="s">
        <v>624</v>
      </c>
      <c r="D291" s="16" t="s">
        <v>623</v>
      </c>
      <c r="E291" s="16" t="s">
        <v>5905</v>
      </c>
      <c r="F291" s="16" t="s">
        <v>5812</v>
      </c>
      <c r="G291" s="16" t="s">
        <v>5825</v>
      </c>
      <c r="H291" s="17" t="str">
        <f>VLOOKUP($B291,[1]Sheet2!$B$2:$F$3100,5,FALSE)</f>
        <v>Engages, integrates, coordinates, oversees, leads and manages all physicians and advance practitioners.  Guides the medical policies, practices and clinical programs of the organization and has final accountability for the quality and appropriateness of care provided by clinicians.  Provides leadership in transforming the care model according to the organization's overall vision of a value-based, clinically integrated system that is committed to care delivery that is patient-centered, efficient, timely, effective, equitable and safe.  Develops short- and long-term goals and plans ensuring alignment with broader organization priorities.  Utilizes metrics and organization vision to lead and direct activities.</v>
      </c>
    </row>
    <row r="292" spans="1:8" ht="105" x14ac:dyDescent="0.25">
      <c r="A292" s="16" t="s">
        <v>625</v>
      </c>
      <c r="B292" s="16" t="s">
        <v>626</v>
      </c>
      <c r="C292" s="16" t="s">
        <v>205</v>
      </c>
      <c r="D292" s="16" t="s">
        <v>204</v>
      </c>
      <c r="E292" s="16" t="s">
        <v>5904</v>
      </c>
      <c r="F292" s="16" t="s">
        <v>5812</v>
      </c>
      <c r="G292" s="16" t="s">
        <v>5825</v>
      </c>
      <c r="H292" s="17" t="str">
        <f>VLOOKUP($B292,[1]Sheet2!$B$2:$F$3100,5,FALSE)</f>
        <v>Develops initiatives to ensure the integration of mission and values into the organization in a variety of areas including strategic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organization and supports the development of spiritual care for patients and their loved ones, employees and physicians.  Utilizes metrics and organization vision to lead and direct mission activities.</v>
      </c>
    </row>
    <row r="293" spans="1:8" ht="105" x14ac:dyDescent="0.25">
      <c r="A293" s="16" t="s">
        <v>5646</v>
      </c>
      <c r="B293" s="16" t="s">
        <v>5647</v>
      </c>
      <c r="C293" s="16" t="s">
        <v>78</v>
      </c>
      <c r="D293" s="16" t="s">
        <v>77</v>
      </c>
      <c r="E293" s="16" t="s">
        <v>5904</v>
      </c>
      <c r="F293" s="16" t="s">
        <v>5812</v>
      </c>
      <c r="G293" s="16" t="s">
        <v>5825</v>
      </c>
      <c r="H293" s="17" t="str">
        <f>VLOOKUP($B293,[1]Sheet2!$B$2:$F$3100,5,FALSE)</f>
        <v>Develops strategy and provides leadership for the nursing processes across the organization. Develops short-term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 Challenges assumptions and standards of business in an effort to improve overall effectiveness and service to organization customers.</v>
      </c>
    </row>
    <row r="294" spans="1:8" ht="75" x14ac:dyDescent="0.25">
      <c r="A294" s="16" t="s">
        <v>627</v>
      </c>
      <c r="B294" s="16" t="s">
        <v>628</v>
      </c>
      <c r="C294" s="16" t="s">
        <v>119</v>
      </c>
      <c r="D294" s="16" t="s">
        <v>599</v>
      </c>
      <c r="E294" s="16" t="s">
        <v>5824</v>
      </c>
      <c r="F294" s="16" t="s">
        <v>5812</v>
      </c>
      <c r="G294" s="16" t="s">
        <v>5825</v>
      </c>
      <c r="H294" s="17" t="str">
        <f>VLOOKUP($B294,[1]Sheet2!$B$2:$F$3100,5,FALSE)</f>
        <v>Provides leadership in the integration of nursing and clinical practice with clinical information systems to improve patient care across the organization.  Develops short- and long-term information management goals and plans ensuring alignment with broader organization priorities.  Provides leadership in all aspects of nursing informatics.  Serves as spokesperson and liaison between clinical leadership and management.  Utilizes metrics and organization vision to lead and direct activities.</v>
      </c>
    </row>
    <row r="295" spans="1:8" ht="75" x14ac:dyDescent="0.25">
      <c r="A295" s="16" t="s">
        <v>629</v>
      </c>
      <c r="B295" s="16" t="s">
        <v>630</v>
      </c>
      <c r="C295" s="16" t="s">
        <v>119</v>
      </c>
      <c r="D295" s="16" t="s">
        <v>599</v>
      </c>
      <c r="E295" s="16" t="s">
        <v>5904</v>
      </c>
      <c r="F295" s="16" t="s">
        <v>5812</v>
      </c>
      <c r="G295" s="16" t="s">
        <v>5825</v>
      </c>
      <c r="H295" s="17" t="str">
        <f>VLOOKUP($B295,[1]Sheet2!$B$2:$F$3100,5,FALSE)</f>
        <v>Develops short- and long-term operational goals and plans ensuring alignment with broader organization priorities. Provides leadership vision and guidance to leverage operations within the organization and facilitate goal completion. Utilizes metrics and organization vision to lead and direct operational activities. Challenges assumptions and standards of business in an effort to improve overall operational effectiveness and service to organization customers.</v>
      </c>
    </row>
    <row r="296" spans="1:8" ht="75" x14ac:dyDescent="0.25">
      <c r="A296" s="16" t="s">
        <v>5906</v>
      </c>
      <c r="B296" s="16" t="s">
        <v>612</v>
      </c>
      <c r="C296" s="16" t="s">
        <v>352</v>
      </c>
      <c r="D296" s="16" t="s">
        <v>613</v>
      </c>
      <c r="E296" s="16" t="s">
        <v>5904</v>
      </c>
      <c r="F296" s="16" t="s">
        <v>5812</v>
      </c>
      <c r="G296" s="16" t="s">
        <v>5825</v>
      </c>
      <c r="H296" s="17" t="str">
        <f>VLOOKUP($B296,[1]Sheet2!$B$2:$F$3100,5,FALSE)</f>
        <v>Develops strategy and provides leadership for the administrative processes across the organization.  Develops short- and long-term administrative goals and plans ensuring alignment with broader organization priorities.  Utilizes metrics and organization vision to lead and direct administrative activities.  Challenges assumptions and standards of business in an effort to improve overall operational effectiveness and service to organization customers.</v>
      </c>
    </row>
    <row r="297" spans="1:8" ht="60" x14ac:dyDescent="0.25">
      <c r="A297" s="16" t="s">
        <v>631</v>
      </c>
      <c r="B297" s="16" t="s">
        <v>632</v>
      </c>
      <c r="C297" s="16" t="s">
        <v>5648</v>
      </c>
      <c r="D297" s="16" t="s">
        <v>5649</v>
      </c>
      <c r="E297" s="16" t="s">
        <v>5811</v>
      </c>
      <c r="F297" s="16" t="s">
        <v>5812</v>
      </c>
      <c r="G297" s="16" t="s">
        <v>5907</v>
      </c>
      <c r="H297" s="17" t="str">
        <f>VLOOKUP($B297,[1]Sheet2!$B$2:$F$3100,5,FALSE)</f>
        <v>Leads assigned staff in performing activities or tasks in radiation therapy services. Supports all physics aspects of patient treatment including consultation with radiation oncologists, calculation of radiation doses, design and fabrication of treatment aids and assurance of the accuracy of all treatment parameters.</v>
      </c>
    </row>
    <row r="298" spans="1:8" ht="90" x14ac:dyDescent="0.25">
      <c r="A298" s="16" t="s">
        <v>634</v>
      </c>
      <c r="B298" s="16" t="s">
        <v>635</v>
      </c>
      <c r="C298" s="16" t="s">
        <v>119</v>
      </c>
      <c r="D298" s="16" t="s">
        <v>599</v>
      </c>
      <c r="E298" s="16" t="s">
        <v>5824</v>
      </c>
      <c r="F298" s="16" t="s">
        <v>5812</v>
      </c>
      <c r="G298" s="16" t="s">
        <v>5825</v>
      </c>
      <c r="H298" s="17" t="str">
        <f>VLOOKUP($B298,[1]Sheet2!$B$2:$F$3100,5,FALSE)</f>
        <v>Responsible for providing leadership for all activities related to the overseeing and managing the system’s Revenue Cycle for Patient Business Services. Serves as the corporate Patient Business Services leader for the system to internal and external organizations, including government agencies, Board members, payer organizations, external auditors, and business partners. Provides strategic vision to Patient Business Services operations, and challenge assumptions and standards of business to improve overall operational effectiveness and service to SSM’s customers.</v>
      </c>
    </row>
    <row r="299" spans="1:8" ht="120" x14ac:dyDescent="0.25">
      <c r="A299" s="16" t="s">
        <v>636</v>
      </c>
      <c r="B299" s="16" t="s">
        <v>637</v>
      </c>
      <c r="C299" s="16" t="s">
        <v>119</v>
      </c>
      <c r="D299" s="16" t="s">
        <v>599</v>
      </c>
      <c r="E299" s="16" t="s">
        <v>5904</v>
      </c>
      <c r="F299" s="16" t="s">
        <v>5812</v>
      </c>
      <c r="G299" s="16" t="s">
        <v>5825</v>
      </c>
      <c r="H299" s="17" t="str">
        <f>VLOOKUP($B299,[1]Sheet2!$B$2:$F$3100,5,FALSE)</f>
        <v>Reporting to the SSM Health President &amp; CEO, the Chief Strategy Officer leads the development of the short- and long-term strategic direction and priorities to advance the System’s Mission and Vision, ensuring the input and engagement of all key stakeholders in the process.  In addition, the Chief Strategy Officer assesses and oversees implementation of significant new business ventures, partnerships, mergers, acquisitions, and divestitures to ensure that decisions for alignment with the strategic direction.  Finally, the Chief Strategy Officer partners with members of System Leadership to ensure that strategic initiatives and investments are accounted for in the short- and long-range financial plans for the System.</v>
      </c>
    </row>
    <row r="300" spans="1:8" ht="45" x14ac:dyDescent="0.25">
      <c r="A300" s="16" t="s">
        <v>638</v>
      </c>
      <c r="B300" s="16" t="s">
        <v>639</v>
      </c>
      <c r="C300" s="16" t="s">
        <v>62</v>
      </c>
      <c r="D300" s="16" t="s">
        <v>211</v>
      </c>
      <c r="E300" s="16" t="s">
        <v>5811</v>
      </c>
      <c r="F300" s="16" t="s">
        <v>5815</v>
      </c>
      <c r="G300" s="16" t="s">
        <v>5820</v>
      </c>
      <c r="H300" s="17" t="str">
        <f>VLOOKUP($B300,[1]Sheet2!$B$2:$F$3100,5,FALSE)</f>
        <v>Coordinates delivery of child life services with other members of the healthcare team to ensure effective and efficient patient care and the achievement of desired patient outcomes, based on patient census and department needs.</v>
      </c>
    </row>
    <row r="301" spans="1:8" ht="30" x14ac:dyDescent="0.25">
      <c r="A301" s="16" t="s">
        <v>640</v>
      </c>
      <c r="B301" s="16" t="s">
        <v>641</v>
      </c>
      <c r="C301" s="16" t="s">
        <v>62</v>
      </c>
      <c r="D301" s="16" t="s">
        <v>211</v>
      </c>
      <c r="E301" s="16" t="s">
        <v>5811</v>
      </c>
      <c r="F301" s="16" t="s">
        <v>5815</v>
      </c>
      <c r="G301" s="16" t="s">
        <v>5819</v>
      </c>
      <c r="H301" s="17" t="str">
        <f>VLOOKUP($B301,[1]Sheet2!$B$2:$F$3100,5,FALSE)</f>
        <v>Collaborates with the health care team to provide social, emotional, and developmental support during a pediatric patient's illness and hospitalization.</v>
      </c>
    </row>
    <row r="302" spans="1:8" ht="30" x14ac:dyDescent="0.25">
      <c r="A302" s="16" t="s">
        <v>642</v>
      </c>
      <c r="B302" s="16" t="s">
        <v>643</v>
      </c>
      <c r="C302" s="16" t="s">
        <v>224</v>
      </c>
      <c r="D302" s="16" t="s">
        <v>223</v>
      </c>
      <c r="E302" s="16" t="s">
        <v>5811</v>
      </c>
      <c r="F302" s="16" t="s">
        <v>5815</v>
      </c>
      <c r="G302" s="16" t="s">
        <v>5822</v>
      </c>
      <c r="H302" s="17" t="str">
        <f>VLOOKUP($B302,[1]Sheet2!$B$2:$F$3100,5,FALSE)</f>
        <v>Provides chiropractic care for patients following established chiropractic standards and practices to ensure the effective and efficient delivery of quality health care to clinic patients.</v>
      </c>
    </row>
    <row r="303" spans="1:8" ht="30" x14ac:dyDescent="0.25">
      <c r="A303" s="16" t="s">
        <v>644</v>
      </c>
      <c r="B303" s="16" t="s">
        <v>645</v>
      </c>
      <c r="C303" s="16" t="s">
        <v>5627</v>
      </c>
      <c r="D303" s="16" t="s">
        <v>235</v>
      </c>
      <c r="E303" s="16" t="s">
        <v>5811</v>
      </c>
      <c r="F303" s="16" t="s">
        <v>5812</v>
      </c>
      <c r="G303" s="16" t="s">
        <v>5863</v>
      </c>
      <c r="H303" s="17" t="str">
        <f>VLOOKUP($B303,[1]Sheet2!$B$2:$F$3100,5,FALSE)</f>
        <v>Diagnoses and treats musculoskeletal conditions of spinal column and extremities to prevent disease and correct abnormalities of the body.</v>
      </c>
    </row>
    <row r="304" spans="1:8" ht="30" x14ac:dyDescent="0.25">
      <c r="A304" s="16" t="s">
        <v>646</v>
      </c>
      <c r="B304" s="16" t="s">
        <v>647</v>
      </c>
      <c r="C304" s="16" t="s">
        <v>5627</v>
      </c>
      <c r="D304" s="16" t="s">
        <v>235</v>
      </c>
      <c r="E304" s="16" t="s">
        <v>5811</v>
      </c>
      <c r="F304" s="16" t="s">
        <v>5812</v>
      </c>
      <c r="G304" s="16" t="s">
        <v>5863</v>
      </c>
      <c r="H304" s="17" t="str">
        <f>VLOOKUP($B304,[1]Sheet2!$B$2:$F$3100,5,FALSE)</f>
        <v>Diagnoses and treats musculoskeletal conditions of spinal column and extremities to prevent disease and correct abnormalities of the body.</v>
      </c>
    </row>
    <row r="305" spans="1:8" ht="30" x14ac:dyDescent="0.25">
      <c r="A305" s="16" t="s">
        <v>648</v>
      </c>
      <c r="B305" s="16" t="s">
        <v>649</v>
      </c>
      <c r="C305" s="16" t="s">
        <v>22</v>
      </c>
      <c r="D305" s="16" t="s">
        <v>127</v>
      </c>
      <c r="E305" s="16" t="s">
        <v>5811</v>
      </c>
      <c r="F305" s="16" t="s">
        <v>5815</v>
      </c>
      <c r="G305" s="16" t="s">
        <v>5822</v>
      </c>
      <c r="H305" s="17" t="str">
        <f>VLOOKUP($B305,[1]Sheet2!$B$2:$F$3100,5,FALSE)</f>
        <v>Performs claims review by auditing patient bills, claims and revenue reports.</v>
      </c>
    </row>
    <row r="306" spans="1:8" ht="30" x14ac:dyDescent="0.25">
      <c r="A306" s="16" t="s">
        <v>650</v>
      </c>
      <c r="B306" s="16" t="s">
        <v>651</v>
      </c>
      <c r="C306" s="16" t="s">
        <v>22</v>
      </c>
      <c r="D306" s="16" t="s">
        <v>127</v>
      </c>
      <c r="E306" s="16" t="s">
        <v>5811</v>
      </c>
      <c r="F306" s="16" t="s">
        <v>5815</v>
      </c>
      <c r="G306" s="16" t="s">
        <v>5817</v>
      </c>
      <c r="H306" s="17" t="str">
        <f>VLOOKUP($B306,[1]Sheet2!$B$2:$F$3100,5,FALSE)</f>
        <v>Performs claims review by auditing patient bills, claims and revenue reports.</v>
      </c>
    </row>
    <row r="307" spans="1:8" ht="30" x14ac:dyDescent="0.25">
      <c r="A307" s="16" t="s">
        <v>652</v>
      </c>
      <c r="B307" s="16" t="s">
        <v>653</v>
      </c>
      <c r="C307" s="16" t="s">
        <v>22</v>
      </c>
      <c r="D307" s="16" t="s">
        <v>127</v>
      </c>
      <c r="E307" s="16" t="s">
        <v>5811</v>
      </c>
      <c r="F307" s="16" t="s">
        <v>5815</v>
      </c>
      <c r="G307" s="16" t="s">
        <v>5818</v>
      </c>
      <c r="H307" s="17" t="str">
        <f>VLOOKUP($B307,[1]Sheet2!$B$2:$F$3100,5,FALSE)</f>
        <v>Leads assigned staff in performing activities or tasks relating to claims review.</v>
      </c>
    </row>
    <row r="308" spans="1:8" ht="30" x14ac:dyDescent="0.25">
      <c r="A308" s="16" t="s">
        <v>654</v>
      </c>
      <c r="B308" s="16" t="s">
        <v>655</v>
      </c>
      <c r="C308" s="16" t="s">
        <v>217</v>
      </c>
      <c r="D308" s="16" t="s">
        <v>656</v>
      </c>
      <c r="E308" s="16" t="s">
        <v>5811</v>
      </c>
      <c r="F308" s="16" t="s">
        <v>5812</v>
      </c>
      <c r="G308" s="16" t="s">
        <v>5814</v>
      </c>
      <c r="H308" s="17" t="str">
        <f>VLOOKUP($B308,[1]Sheet2!$B$2:$F$3100,5,FALSE)</f>
        <v>Investigates, analyzes, manages and resolves complex professional and general liability litigation, asserted claims and potentially compensable events.</v>
      </c>
    </row>
    <row r="309" spans="1:8" ht="60" x14ac:dyDescent="0.25">
      <c r="A309" s="16" t="s">
        <v>657</v>
      </c>
      <c r="B309" s="16" t="s">
        <v>658</v>
      </c>
      <c r="C309" s="16" t="s">
        <v>122</v>
      </c>
      <c r="D309" s="16" t="s">
        <v>121</v>
      </c>
      <c r="E309" s="16" t="s">
        <v>5811</v>
      </c>
      <c r="F309" s="16" t="s">
        <v>5812</v>
      </c>
      <c r="G309" s="16" t="s">
        <v>5816</v>
      </c>
      <c r="H309" s="17" t="str">
        <f>VLOOKUP($B309,[1]Sheet2!$B$2:$F$3100,5,FALSE)</f>
        <v>Develops requested reports and extracts from the Clarity data base, as well as facilitating the development, modification, adherence to a system wide reporting strategy focused on standardization whenever possible, lead reporting projects required by stakeholders, and mentoring and teaching entry level developers.</v>
      </c>
    </row>
    <row r="310" spans="1:8" ht="30" x14ac:dyDescent="0.25">
      <c r="A310" s="16" t="s">
        <v>659</v>
      </c>
      <c r="B310" s="16" t="s">
        <v>660</v>
      </c>
      <c r="C310" s="16" t="s">
        <v>122</v>
      </c>
      <c r="D310" s="16" t="s">
        <v>121</v>
      </c>
      <c r="E310" s="16" t="s">
        <v>5811</v>
      </c>
      <c r="F310" s="16" t="s">
        <v>5812</v>
      </c>
      <c r="G310" s="16" t="s">
        <v>5821</v>
      </c>
      <c r="H310" s="17" t="str">
        <f>VLOOKUP($B310,[1]Sheet2!$B$2:$F$3100,5,FALSE)</f>
        <v>Designs, develops and maintains reports using report development tools such as SQL, Crystal and Clarity.</v>
      </c>
    </row>
    <row r="311" spans="1:8" ht="60" x14ac:dyDescent="0.25">
      <c r="A311" s="16" t="s">
        <v>661</v>
      </c>
      <c r="B311" s="16" t="s">
        <v>662</v>
      </c>
      <c r="C311" s="16" t="s">
        <v>122</v>
      </c>
      <c r="D311" s="16" t="s">
        <v>121</v>
      </c>
      <c r="E311" s="16" t="s">
        <v>5811</v>
      </c>
      <c r="F311" s="16" t="s">
        <v>5812</v>
      </c>
      <c r="G311" s="16" t="s">
        <v>5813</v>
      </c>
      <c r="H311" s="17" t="str">
        <f>VLOOKUP($B311,[1]Sheet2!$B$2:$F$3100,5,FALSE)</f>
        <v>Develops requested reports and extracts from the Clarity data base, as well as facilitating the development, modification, adherence to a system wide reporting strategy focused on standardization whenever possible, lead complex reporting projects required by stakeholders, and mentoring and leading team members.</v>
      </c>
    </row>
    <row r="312" spans="1:8" ht="45" x14ac:dyDescent="0.25">
      <c r="A312" s="16" t="s">
        <v>663</v>
      </c>
      <c r="B312" s="16" t="s">
        <v>664</v>
      </c>
      <c r="C312" s="16" t="s">
        <v>149</v>
      </c>
      <c r="D312" s="16" t="s">
        <v>665</v>
      </c>
      <c r="E312" s="16" t="s">
        <v>5811</v>
      </c>
      <c r="F312" s="16" t="s">
        <v>5815</v>
      </c>
      <c r="G312" s="16" t="s">
        <v>5804</v>
      </c>
      <c r="H312" s="17" t="str">
        <f>VLOOKUP($B312,[1]Sheet2!$B$2:$F$3100,5,FALSE)</f>
        <v>Supports the service line in the management and sustainment of customer accounts, acting as a liaison between the client and service provider.  Assists in fostering business development with current and new accounts.</v>
      </c>
    </row>
    <row r="313" spans="1:8" ht="30" x14ac:dyDescent="0.25">
      <c r="A313" s="16" t="s">
        <v>666</v>
      </c>
      <c r="B313" s="16" t="s">
        <v>667</v>
      </c>
      <c r="C313" s="16" t="s">
        <v>32</v>
      </c>
      <c r="D313" s="16" t="s">
        <v>31</v>
      </c>
      <c r="E313" s="16" t="s">
        <v>5811</v>
      </c>
      <c r="F313" s="16" t="s">
        <v>5812</v>
      </c>
      <c r="G313" s="16" t="s">
        <v>5820</v>
      </c>
      <c r="H313" s="17" t="str">
        <f>VLOOKUP($B313,[1]Sheet2!$B$2:$F$3100,5,FALSE)</f>
        <v>Maintains, services, and grows laboratory client relationships.</v>
      </c>
    </row>
    <row r="314" spans="1:8" ht="75" x14ac:dyDescent="0.25">
      <c r="A314" s="16" t="s">
        <v>668</v>
      </c>
      <c r="B314" s="16" t="s">
        <v>669</v>
      </c>
      <c r="C314" s="16" t="s">
        <v>624</v>
      </c>
      <c r="D314" s="16" t="s">
        <v>623</v>
      </c>
      <c r="E314" s="16" t="s">
        <v>5811</v>
      </c>
      <c r="F314" s="16" t="s">
        <v>5815</v>
      </c>
      <c r="G314" s="16" t="s">
        <v>5820</v>
      </c>
      <c r="H314" s="17" t="str">
        <f>VLOOKUP($B314,[1]Sheet2!$B$2:$F$3100,5,FALSE)</f>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
    </row>
    <row r="315" spans="1:8" ht="75" x14ac:dyDescent="0.25">
      <c r="A315" s="16" t="s">
        <v>670</v>
      </c>
      <c r="B315" s="16" t="s">
        <v>671</v>
      </c>
      <c r="C315" s="16" t="s">
        <v>624</v>
      </c>
      <c r="D315" s="16" t="s">
        <v>623</v>
      </c>
      <c r="E315" s="16" t="s">
        <v>5811</v>
      </c>
      <c r="F315" s="16" t="s">
        <v>5812</v>
      </c>
      <c r="G315" s="16" t="s">
        <v>5820</v>
      </c>
      <c r="H315" s="17" t="str">
        <f>VLOOKUP($B315,[1]Sheet2!$B$2:$F$3100,5,FALSE)</f>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
    </row>
    <row r="316" spans="1:8" ht="75" x14ac:dyDescent="0.25">
      <c r="A316" s="16" t="s">
        <v>672</v>
      </c>
      <c r="B316" s="16" t="s">
        <v>673</v>
      </c>
      <c r="C316" s="16" t="s">
        <v>624</v>
      </c>
      <c r="D316" s="16" t="s">
        <v>623</v>
      </c>
      <c r="E316" s="16" t="s">
        <v>5811</v>
      </c>
      <c r="F316" s="16" t="s">
        <v>5815</v>
      </c>
      <c r="G316" s="16" t="s">
        <v>5821</v>
      </c>
      <c r="H316" s="17" t="str">
        <f>VLOOKUP($B316,[1]Sheet2!$B$2:$F$3100,5,FALSE)</f>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
    </row>
    <row r="317" spans="1:8" ht="75" x14ac:dyDescent="0.25">
      <c r="A317" s="16" t="s">
        <v>674</v>
      </c>
      <c r="B317" s="16" t="s">
        <v>675</v>
      </c>
      <c r="C317" s="16" t="s">
        <v>624</v>
      </c>
      <c r="D317" s="16" t="s">
        <v>623</v>
      </c>
      <c r="E317" s="16" t="s">
        <v>5811</v>
      </c>
      <c r="F317" s="16" t="s">
        <v>5812</v>
      </c>
      <c r="G317" s="16" t="s">
        <v>5821</v>
      </c>
      <c r="H317" s="17" t="str">
        <f>VLOOKUP($B317,[1]Sheet2!$B$2:$F$3100,5,FALSE)</f>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
    </row>
    <row r="318" spans="1:8" ht="30" x14ac:dyDescent="0.25">
      <c r="A318" s="16" t="s">
        <v>676</v>
      </c>
      <c r="B318" s="16" t="s">
        <v>677</v>
      </c>
      <c r="C318" s="16" t="s">
        <v>543</v>
      </c>
      <c r="D318" s="16" t="s">
        <v>678</v>
      </c>
      <c r="E318" s="16" t="s">
        <v>5811</v>
      </c>
      <c r="F318" s="16" t="s">
        <v>5815</v>
      </c>
      <c r="G318" s="16" t="s">
        <v>5820</v>
      </c>
      <c r="H318" s="17" t="str">
        <f>VLOOKUP($B318,[1]Sheet2!$B$2:$F$3100,5,FALSE)</f>
        <v>Provides comprehensive nutrition assessments and care planning for patients and/or residents and evaluates effectiveness of treatments.</v>
      </c>
    </row>
    <row r="319" spans="1:8" ht="30" x14ac:dyDescent="0.25">
      <c r="A319" s="16" t="s">
        <v>679</v>
      </c>
      <c r="B319" s="16" t="s">
        <v>680</v>
      </c>
      <c r="C319" s="16" t="s">
        <v>543</v>
      </c>
      <c r="D319" s="16" t="s">
        <v>678</v>
      </c>
      <c r="E319" s="16" t="s">
        <v>5811</v>
      </c>
      <c r="F319" s="16" t="s">
        <v>5812</v>
      </c>
      <c r="G319" s="16" t="s">
        <v>5820</v>
      </c>
      <c r="H319" s="17" t="str">
        <f>VLOOKUP($B319,[1]Sheet2!$B$2:$F$3100,5,FALSE)</f>
        <v>Provides comprehensive nutrition assessments and care planning for patients and/or residents and evaluates effectiveness of treatments.</v>
      </c>
    </row>
    <row r="320" spans="1:8" ht="45" x14ac:dyDescent="0.25">
      <c r="A320" s="16" t="s">
        <v>681</v>
      </c>
      <c r="B320" s="16" t="s">
        <v>682</v>
      </c>
      <c r="C320" s="16" t="s">
        <v>543</v>
      </c>
      <c r="D320" s="16" t="s">
        <v>678</v>
      </c>
      <c r="E320" s="16" t="s">
        <v>5811</v>
      </c>
      <c r="F320" s="16" t="s">
        <v>5815</v>
      </c>
      <c r="G320" s="16" t="s">
        <v>5821</v>
      </c>
      <c r="H320" s="17" t="str">
        <f>VLOOKUP($B320,[1]Sheet2!$B$2:$F$3100,5,FALSE)</f>
        <v>Provides comprehensive nutrition assessments and care planning for patients and/or residents and evaluates effectiveness of treatments. Assists the manager by serving as a technical leader on daily tasks.</v>
      </c>
    </row>
    <row r="321" spans="1:8" ht="45" x14ac:dyDescent="0.25">
      <c r="A321" s="16" t="s">
        <v>683</v>
      </c>
      <c r="B321" s="16" t="s">
        <v>684</v>
      </c>
      <c r="C321" s="16" t="s">
        <v>543</v>
      </c>
      <c r="D321" s="16" t="s">
        <v>678</v>
      </c>
      <c r="E321" s="16" t="s">
        <v>5811</v>
      </c>
      <c r="F321" s="16" t="s">
        <v>5812</v>
      </c>
      <c r="G321" s="16" t="s">
        <v>5821</v>
      </c>
      <c r="H321" s="17" t="str">
        <f>VLOOKUP($B321,[1]Sheet2!$B$2:$F$3100,5,FALSE)</f>
        <v>Provides comprehensive nutrition assessments and care planning for patients and/or residents and evaluates effectiveness of treatments. Assists the manager by serving as a technical leader on daily tasks.</v>
      </c>
    </row>
    <row r="322" spans="1:8" ht="30" x14ac:dyDescent="0.25">
      <c r="A322" s="16" t="s">
        <v>685</v>
      </c>
      <c r="B322" s="16" t="s">
        <v>686</v>
      </c>
      <c r="C322" s="16" t="s">
        <v>543</v>
      </c>
      <c r="D322" s="16" t="s">
        <v>678</v>
      </c>
      <c r="E322" s="16" t="s">
        <v>5811</v>
      </c>
      <c r="F322" s="16" t="s">
        <v>5815</v>
      </c>
      <c r="G322" s="16" t="s">
        <v>5892</v>
      </c>
      <c r="H322" s="17" t="str">
        <f>VLOOKUP($B322,[1]Sheet2!$B$2:$F$3100,5,FALSE)</f>
        <v>Provides comprehensive nutrition assessments and care planning for patients and/or residents and evaluates effectiveness of treatments.</v>
      </c>
    </row>
    <row r="323" spans="1:8" ht="135" x14ac:dyDescent="0.25">
      <c r="A323" s="16" t="s">
        <v>687</v>
      </c>
      <c r="B323" s="16" t="s">
        <v>688</v>
      </c>
      <c r="C323" s="16" t="s">
        <v>78</v>
      </c>
      <c r="D323" s="16" t="s">
        <v>77</v>
      </c>
      <c r="E323" s="16" t="s">
        <v>5811</v>
      </c>
      <c r="F323" s="16" t="s">
        <v>5812</v>
      </c>
      <c r="G323" s="16" t="s">
        <v>5908</v>
      </c>
      <c r="H323" s="17" t="str">
        <f>VLOOKUP($B323,[1]Sheet2!$B$2:$F$3100,5,FALSE)</f>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
    </row>
    <row r="324" spans="1:8" ht="135" x14ac:dyDescent="0.25">
      <c r="A324" s="16" t="s">
        <v>5910</v>
      </c>
      <c r="B324" s="16" t="s">
        <v>5909</v>
      </c>
      <c r="C324" s="16" t="s">
        <v>78</v>
      </c>
      <c r="D324" s="16" t="s">
        <v>77</v>
      </c>
      <c r="E324" s="16" t="s">
        <v>5811</v>
      </c>
      <c r="F324" s="16" t="s">
        <v>5815</v>
      </c>
      <c r="G324" s="16" t="s">
        <v>5908</v>
      </c>
      <c r="H324" s="17" t="str">
        <f>VLOOKUP($B324,[1]Sheet2!$B$2:$F$3100,5,FALSE)</f>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
    </row>
    <row r="325" spans="1:8" ht="75" x14ac:dyDescent="0.25">
      <c r="A325" s="16" t="s">
        <v>689</v>
      </c>
      <c r="B325" s="16" t="s">
        <v>690</v>
      </c>
      <c r="C325" s="16" t="s">
        <v>78</v>
      </c>
      <c r="D325" s="16" t="s">
        <v>77</v>
      </c>
      <c r="E325" s="16" t="s">
        <v>5811</v>
      </c>
      <c r="F325" s="16" t="s">
        <v>5812</v>
      </c>
      <c r="G325" s="16" t="s">
        <v>5911</v>
      </c>
      <c r="H325" s="17" t="str">
        <f>VLOOKUP($B325,[1]Sheet2!$B$2:$F$3100,5,FALSE)</f>
        <v>Performs as a vital member of the interdisciplinary care team member, an auditor, and an educator ensuring medical records are complete and clinical documentation comprehensively represents the current health status of network patients against ever-changing risk adjusted models. Responsible for achieving improved documentation results and risk adjusted scores for the organization, along with documentation and electronic health record charts that accurately capture the clinical picture.</v>
      </c>
    </row>
    <row r="326" spans="1:8" ht="45" x14ac:dyDescent="0.25">
      <c r="A326" s="16" t="s">
        <v>691</v>
      </c>
      <c r="B326" s="16" t="s">
        <v>692</v>
      </c>
      <c r="C326" s="16" t="s">
        <v>70</v>
      </c>
      <c r="D326" s="16" t="s">
        <v>69</v>
      </c>
      <c r="E326" s="16" t="s">
        <v>5811</v>
      </c>
      <c r="F326" s="16" t="s">
        <v>5815</v>
      </c>
      <c r="G326" s="16" t="s">
        <v>5819</v>
      </c>
      <c r="H326" s="17" t="str">
        <f>VLOOKUP($B326,[1]Sheet2!$B$2:$F$3100,5,FALSE)</f>
        <v>Provides direct patient care to cardiac, vascular, and pulmonary patients in various settings and is responsible for creating an individualized treatment plan to meet patient needs through assessment, education, and exercise prescription.</v>
      </c>
    </row>
    <row r="327" spans="1:8" ht="60" x14ac:dyDescent="0.25">
      <c r="A327" s="16" t="s">
        <v>693</v>
      </c>
      <c r="B327" s="16" t="s">
        <v>694</v>
      </c>
      <c r="C327" s="16" t="s">
        <v>122</v>
      </c>
      <c r="D327" s="16" t="s">
        <v>121</v>
      </c>
      <c r="E327" s="16" t="s">
        <v>5811</v>
      </c>
      <c r="F327" s="16" t="s">
        <v>5812</v>
      </c>
      <c r="G327" s="16" t="s">
        <v>5813</v>
      </c>
      <c r="H327" s="17" t="str">
        <f>VLOOKUP($B327,[1]Sheet2!$B$2:$F$3100,5,FALSE)</f>
        <v>Responsible for support of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
    </row>
    <row r="328" spans="1:8" ht="60" x14ac:dyDescent="0.25">
      <c r="A328" s="16" t="s">
        <v>695</v>
      </c>
      <c r="B328" s="16" t="s">
        <v>696</v>
      </c>
      <c r="C328" s="16" t="s">
        <v>122</v>
      </c>
      <c r="D328" s="16" t="s">
        <v>121</v>
      </c>
      <c r="E328" s="16" t="s">
        <v>5811</v>
      </c>
      <c r="F328" s="16" t="s">
        <v>5812</v>
      </c>
      <c r="G328" s="16" t="s">
        <v>5816</v>
      </c>
      <c r="H328" s="17" t="str">
        <f>VLOOKUP($B328,[1]Sheet2!$B$2:$F$3100,5,FALSE)</f>
        <v>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
    </row>
    <row r="329" spans="1:8" ht="120" x14ac:dyDescent="0.25">
      <c r="A329" s="16" t="s">
        <v>697</v>
      </c>
      <c r="B329" s="16" t="s">
        <v>698</v>
      </c>
      <c r="C329" s="16" t="s">
        <v>122</v>
      </c>
      <c r="D329" s="16" t="s">
        <v>121</v>
      </c>
      <c r="E329" s="16" t="s">
        <v>5811</v>
      </c>
      <c r="F329" s="16" t="s">
        <v>5812</v>
      </c>
      <c r="G329" s="16" t="s">
        <v>5814</v>
      </c>
      <c r="H329" s="17" t="str">
        <f>VLOOKUP($B329,[1]Sheet2!$B$2:$F$3100,5,FALSE)</f>
        <v>Leads optimization and integrations of systems utilized within the provider practice environment to support quality of care and efficiency. Serves as a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Utilizes an advanced understanding of Epic software, operational workflows, and policies supporting the business.</v>
      </c>
    </row>
    <row r="330" spans="1:8" ht="105" x14ac:dyDescent="0.25">
      <c r="A330" s="16" t="s">
        <v>699</v>
      </c>
      <c r="B330" s="16" t="s">
        <v>700</v>
      </c>
      <c r="C330" s="16" t="s">
        <v>122</v>
      </c>
      <c r="D330" s="16" t="s">
        <v>121</v>
      </c>
      <c r="E330" s="16" t="s">
        <v>5811</v>
      </c>
      <c r="F330" s="16" t="s">
        <v>5812</v>
      </c>
      <c r="G330" s="16" t="s">
        <v>5828</v>
      </c>
      <c r="H330" s="17" t="str">
        <f>VLOOKUP($B330,[1]Sheet2!$B$2:$F$3100,5,FALSE)</f>
        <v>Serves as a liaison and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strong understanding of Epic software, operational workflows, and policies supporting the business.</v>
      </c>
    </row>
    <row r="331" spans="1:8" ht="75" x14ac:dyDescent="0.25">
      <c r="A331" s="16" t="s">
        <v>701</v>
      </c>
      <c r="B331" s="16" t="s">
        <v>702</v>
      </c>
      <c r="C331" s="16" t="s">
        <v>122</v>
      </c>
      <c r="D331" s="16" t="s">
        <v>121</v>
      </c>
      <c r="E331" s="16" t="s">
        <v>5811</v>
      </c>
      <c r="F331" s="16" t="s">
        <v>5812</v>
      </c>
      <c r="G331" s="16" t="s">
        <v>5849</v>
      </c>
      <c r="H331" s="17" t="str">
        <f>VLOOKUP($B331,[1]Sheet2!$B$2:$F$3100,5,FALSE)</f>
        <v>Supports optimization of tools and processes across the system. Partners with the business to design, implement and optimize EHR and other clinical applications. Brings standardization and innovative approaches, while driving performance improvement, increased utilization &amp; engagement, and transformation &amp; innovation of care delivery process across the care continuum. Acts as a change leader in optimizing the benefits of system HIT investments.</v>
      </c>
    </row>
    <row r="332" spans="1:8" ht="45" x14ac:dyDescent="0.25">
      <c r="A332" s="16" t="s">
        <v>703</v>
      </c>
      <c r="B332" s="16" t="s">
        <v>704</v>
      </c>
      <c r="C332" s="16" t="s">
        <v>252</v>
      </c>
      <c r="D332" s="16" t="s">
        <v>5650</v>
      </c>
      <c r="E332" s="16" t="s">
        <v>5811</v>
      </c>
      <c r="F332" s="16" t="s">
        <v>5815</v>
      </c>
      <c r="G332" s="16" t="s">
        <v>5821</v>
      </c>
      <c r="H332" s="17" t="str">
        <f>VLOOKUP($B332,[1]Sheet2!$B$2:$F$3100,5,FALSE)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3" spans="1:8" ht="45" x14ac:dyDescent="0.25">
      <c r="A333" s="16" t="s">
        <v>706</v>
      </c>
      <c r="B333" s="16" t="s">
        <v>707</v>
      </c>
      <c r="C333" s="16" t="s">
        <v>252</v>
      </c>
      <c r="D333" s="16" t="s">
        <v>5650</v>
      </c>
      <c r="E333" s="16" t="s">
        <v>5811</v>
      </c>
      <c r="F333" s="16" t="s">
        <v>5815</v>
      </c>
      <c r="G333" s="16" t="s">
        <v>5821</v>
      </c>
      <c r="H333" s="17" t="str">
        <f>VLOOKUP($B333,[1]Sheet2!$B$2:$F$3100,5,FALSE)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4" spans="1:8" ht="45" x14ac:dyDescent="0.25">
      <c r="A334" s="16" t="s">
        <v>708</v>
      </c>
      <c r="B334" s="16" t="s">
        <v>709</v>
      </c>
      <c r="C334" s="16" t="s">
        <v>252</v>
      </c>
      <c r="D334" s="16" t="s">
        <v>5650</v>
      </c>
      <c r="E334" s="16" t="s">
        <v>5811</v>
      </c>
      <c r="F334" s="16" t="s">
        <v>5815</v>
      </c>
      <c r="G334" s="16" t="s">
        <v>5821</v>
      </c>
      <c r="H334" s="17" t="str">
        <f>VLOOKUP($B334,[1]Sheet2!$B$2:$F$3100,5,FALSE)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5" spans="1:8" ht="30" x14ac:dyDescent="0.25">
      <c r="A335" s="16" t="s">
        <v>710</v>
      </c>
      <c r="B335" s="16" t="s">
        <v>711</v>
      </c>
      <c r="C335" s="16" t="s">
        <v>252</v>
      </c>
      <c r="D335" s="16" t="s">
        <v>5650</v>
      </c>
      <c r="E335" s="16" t="s">
        <v>5811</v>
      </c>
      <c r="F335" s="16" t="s">
        <v>5815</v>
      </c>
      <c r="G335" s="16" t="s">
        <v>5816</v>
      </c>
      <c r="H335" s="17" t="str">
        <f>VLOOKUP($B335,[1]Sheet2!$B$2:$F$3100,5,FALSE)</f>
        <v>Under general direction, supervises assignments within the laboratory and acts as a resource to the laboratory.</v>
      </c>
    </row>
    <row r="336" spans="1:8" ht="30" x14ac:dyDescent="0.25">
      <c r="A336" s="16" t="s">
        <v>712</v>
      </c>
      <c r="B336" s="16" t="s">
        <v>713</v>
      </c>
      <c r="C336" s="16" t="s">
        <v>252</v>
      </c>
      <c r="D336" s="16" t="s">
        <v>5650</v>
      </c>
      <c r="E336" s="16" t="s">
        <v>5811</v>
      </c>
      <c r="F336" s="16" t="s">
        <v>5815</v>
      </c>
      <c r="G336" s="16" t="s">
        <v>5816</v>
      </c>
      <c r="H336" s="17" t="str">
        <f>VLOOKUP($B336,[1]Sheet2!$B$2:$F$3100,5,FALSE)</f>
        <v>Under general direction, supervises assignments within the laboratory and acts as a resource to the laboratory.</v>
      </c>
    </row>
    <row r="337" spans="1:8" ht="30" x14ac:dyDescent="0.25">
      <c r="A337" s="16" t="s">
        <v>714</v>
      </c>
      <c r="B337" s="16" t="s">
        <v>715</v>
      </c>
      <c r="C337" s="16" t="s">
        <v>252</v>
      </c>
      <c r="D337" s="16" t="s">
        <v>5650</v>
      </c>
      <c r="E337" s="16" t="s">
        <v>5811</v>
      </c>
      <c r="F337" s="16" t="s">
        <v>5815</v>
      </c>
      <c r="G337" s="16" t="s">
        <v>5816</v>
      </c>
      <c r="H337" s="17" t="str">
        <f>VLOOKUP($B337,[1]Sheet2!$B$2:$F$3100,5,FALSE)</f>
        <v>Under general direction, supervises assignments within the laboratory and acts as a resource to the laboratory.</v>
      </c>
    </row>
    <row r="338" spans="1:8" ht="45" x14ac:dyDescent="0.25">
      <c r="A338" s="16" t="s">
        <v>716</v>
      </c>
      <c r="B338" s="16" t="s">
        <v>717</v>
      </c>
      <c r="C338" s="16" t="s">
        <v>252</v>
      </c>
      <c r="D338" s="16" t="s">
        <v>5650</v>
      </c>
      <c r="E338" s="16" t="s">
        <v>5811</v>
      </c>
      <c r="F338" s="16" t="s">
        <v>5815</v>
      </c>
      <c r="G338" s="16" t="s">
        <v>5821</v>
      </c>
      <c r="H338" s="17" t="str">
        <f>VLOOKUP($B338,[1]Sheet2!$B$2:$F$3100,5,FALSE)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9" spans="1:8" ht="45" x14ac:dyDescent="0.25">
      <c r="A339" s="16" t="s">
        <v>718</v>
      </c>
      <c r="B339" s="16" t="s">
        <v>719</v>
      </c>
      <c r="C339" s="16" t="s">
        <v>252</v>
      </c>
      <c r="D339" s="16" t="s">
        <v>5650</v>
      </c>
      <c r="E339" s="16" t="s">
        <v>5811</v>
      </c>
      <c r="F339" s="16" t="s">
        <v>5815</v>
      </c>
      <c r="G339" s="16" t="s">
        <v>5820</v>
      </c>
      <c r="H339" s="17" t="str">
        <f>VLOOKUP($B339,[1]Sheet2!$B$2:$F$3100,5,FALSE)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340" spans="1:8" ht="45" x14ac:dyDescent="0.25">
      <c r="A340" s="16" t="s">
        <v>720</v>
      </c>
      <c r="B340" s="16" t="s">
        <v>721</v>
      </c>
      <c r="C340" s="16" t="s">
        <v>252</v>
      </c>
      <c r="D340" s="16" t="s">
        <v>5650</v>
      </c>
      <c r="E340" s="16" t="s">
        <v>5811</v>
      </c>
      <c r="F340" s="16" t="s">
        <v>5815</v>
      </c>
      <c r="G340" s="16" t="s">
        <v>5820</v>
      </c>
      <c r="H340" s="17" t="str">
        <f>VLOOKUP($B340,[1]Sheet2!$B$2:$F$3100,5,FALSE)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341" spans="1:8" ht="30" x14ac:dyDescent="0.25">
      <c r="A341" s="16" t="s">
        <v>722</v>
      </c>
      <c r="B341" s="16" t="s">
        <v>723</v>
      </c>
      <c r="C341" s="16" t="s">
        <v>252</v>
      </c>
      <c r="D341" s="16" t="s">
        <v>705</v>
      </c>
      <c r="E341" s="16" t="s">
        <v>5811</v>
      </c>
      <c r="F341" s="16" t="s">
        <v>5812</v>
      </c>
      <c r="G341" s="16" t="s">
        <v>5831</v>
      </c>
      <c r="H341" s="17" t="str">
        <f>VLOOKUP($B341,[1]Sheet2!$B$2:$F$3100,5,FALSE)</f>
        <v>Under general direction, serves as the microbiology technical advisor. Supports the operational needs of the laboratory including assistance with microbiology testing needs and regulatory requirements.</v>
      </c>
    </row>
    <row r="342" spans="1:8" ht="45" x14ac:dyDescent="0.25">
      <c r="A342" s="16" t="s">
        <v>724</v>
      </c>
      <c r="B342" s="16" t="s">
        <v>725</v>
      </c>
      <c r="C342" s="16" t="s">
        <v>5641</v>
      </c>
      <c r="D342" s="16" t="s">
        <v>5651</v>
      </c>
      <c r="E342" s="16" t="s">
        <v>5811</v>
      </c>
      <c r="F342" s="16" t="s">
        <v>5815</v>
      </c>
      <c r="G342" s="16" t="s">
        <v>5912</v>
      </c>
      <c r="H342" s="17" t="str">
        <f>VLOOKUP($B342,[1]Sheet2!$B$2:$F$3100,5,FALSE)</f>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
    </row>
    <row r="343" spans="1:8" ht="45" x14ac:dyDescent="0.25">
      <c r="A343" s="16" t="s">
        <v>726</v>
      </c>
      <c r="B343" s="16" t="s">
        <v>727</v>
      </c>
      <c r="C343" s="16" t="s">
        <v>5641</v>
      </c>
      <c r="D343" s="16" t="s">
        <v>5651</v>
      </c>
      <c r="E343" s="16" t="s">
        <v>5811</v>
      </c>
      <c r="F343" s="16" t="s">
        <v>5812</v>
      </c>
      <c r="G343" s="16" t="s">
        <v>5912</v>
      </c>
      <c r="H343" s="17" t="str">
        <f>VLOOKUP($B343,[1]Sheet2!$B$2:$F$3100,5,FALSE)</f>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
    </row>
    <row r="344" spans="1:8" ht="75" x14ac:dyDescent="0.25">
      <c r="A344" s="16" t="s">
        <v>728</v>
      </c>
      <c r="B344" s="16" t="s">
        <v>729</v>
      </c>
      <c r="C344" s="16" t="s">
        <v>5641</v>
      </c>
      <c r="D344" s="16" t="s">
        <v>5651</v>
      </c>
      <c r="E344" s="16" t="s">
        <v>5811</v>
      </c>
      <c r="F344" s="16" t="s">
        <v>5815</v>
      </c>
      <c r="G344" s="16" t="s">
        <v>5913</v>
      </c>
      <c r="H344" s="17" t="str">
        <f>VLOOKUP($B344,[1]Sheet2!$B$2:$F$3100,5,FALSE)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5" spans="1:8" ht="75" x14ac:dyDescent="0.25">
      <c r="A345" s="16" t="s">
        <v>730</v>
      </c>
      <c r="B345" s="16" t="s">
        <v>731</v>
      </c>
      <c r="C345" s="16" t="s">
        <v>5641</v>
      </c>
      <c r="D345" s="16" t="s">
        <v>5651</v>
      </c>
      <c r="E345" s="16" t="s">
        <v>5811</v>
      </c>
      <c r="F345" s="16" t="s">
        <v>5815</v>
      </c>
      <c r="G345" s="16" t="s">
        <v>5866</v>
      </c>
      <c r="H345" s="17" t="str">
        <f>VLOOKUP($B345,[1]Sheet2!$B$2:$F$3100,5,FALSE)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6" spans="1:8" ht="75" x14ac:dyDescent="0.25">
      <c r="A346" s="16" t="s">
        <v>732</v>
      </c>
      <c r="B346" s="16" t="s">
        <v>733</v>
      </c>
      <c r="C346" s="16" t="s">
        <v>5641</v>
      </c>
      <c r="D346" s="16" t="s">
        <v>5651</v>
      </c>
      <c r="E346" s="16" t="s">
        <v>5811</v>
      </c>
      <c r="F346" s="16" t="s">
        <v>5812</v>
      </c>
      <c r="G346" s="16" t="s">
        <v>5913</v>
      </c>
      <c r="H346" s="17" t="str">
        <f>VLOOKUP($B346,[1]Sheet2!$B$2:$F$3100,5,FALSE)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7" spans="1:8" ht="75" x14ac:dyDescent="0.25">
      <c r="A347" s="16" t="s">
        <v>734</v>
      </c>
      <c r="B347" s="16" t="s">
        <v>735</v>
      </c>
      <c r="C347" s="16" t="s">
        <v>5641</v>
      </c>
      <c r="D347" s="16" t="s">
        <v>5651</v>
      </c>
      <c r="E347" s="16" t="s">
        <v>5811</v>
      </c>
      <c r="F347" s="16" t="s">
        <v>5812</v>
      </c>
      <c r="G347" s="16" t="s">
        <v>5863</v>
      </c>
      <c r="H347" s="17" t="str">
        <f>VLOOKUP($B347,[1]Sheet2!$B$2:$F$3100,5,FALSE)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8" spans="1:8" ht="105" x14ac:dyDescent="0.25">
      <c r="A348" s="16" t="s">
        <v>736</v>
      </c>
      <c r="B348" s="16" t="s">
        <v>737</v>
      </c>
      <c r="C348" s="16" t="s">
        <v>5641</v>
      </c>
      <c r="D348" s="16" t="s">
        <v>5651</v>
      </c>
      <c r="E348" s="16" t="s">
        <v>5811</v>
      </c>
      <c r="F348" s="16" t="s">
        <v>5815</v>
      </c>
      <c r="G348" s="16" t="s">
        <v>5914</v>
      </c>
      <c r="H348" s="17" t="str">
        <f>VLOOKUP($B348,[1]Sheet2!$B$2:$F$3100,5,FALSE)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49" spans="1:8" ht="105" x14ac:dyDescent="0.25">
      <c r="A349" s="16" t="s">
        <v>738</v>
      </c>
      <c r="B349" s="16" t="s">
        <v>739</v>
      </c>
      <c r="C349" s="16" t="s">
        <v>5641</v>
      </c>
      <c r="D349" s="16" t="s">
        <v>5651</v>
      </c>
      <c r="E349" s="16" t="s">
        <v>5811</v>
      </c>
      <c r="F349" s="16" t="s">
        <v>5815</v>
      </c>
      <c r="G349" s="16" t="s">
        <v>5866</v>
      </c>
      <c r="H349" s="17" t="str">
        <f>VLOOKUP($B349,[1]Sheet2!$B$2:$F$3100,5,FALSE)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50" spans="1:8" ht="105" x14ac:dyDescent="0.25">
      <c r="A350" s="16" t="s">
        <v>740</v>
      </c>
      <c r="B350" s="16" t="s">
        <v>741</v>
      </c>
      <c r="C350" s="16" t="s">
        <v>5641</v>
      </c>
      <c r="D350" s="16" t="s">
        <v>5651</v>
      </c>
      <c r="E350" s="16" t="s">
        <v>5811</v>
      </c>
      <c r="F350" s="16" t="s">
        <v>5812</v>
      </c>
      <c r="G350" s="16" t="s">
        <v>5914</v>
      </c>
      <c r="H350" s="17" t="str">
        <f>VLOOKUP($B350,[1]Sheet2!$B$2:$F$3100,5,FALSE)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51" spans="1:8" ht="105" x14ac:dyDescent="0.25">
      <c r="A351" s="16" t="s">
        <v>742</v>
      </c>
      <c r="B351" s="16" t="s">
        <v>743</v>
      </c>
      <c r="C351" s="16" t="s">
        <v>5641</v>
      </c>
      <c r="D351" s="16" t="s">
        <v>5651</v>
      </c>
      <c r="E351" s="16" t="s">
        <v>5811</v>
      </c>
      <c r="F351" s="16" t="s">
        <v>5812</v>
      </c>
      <c r="G351" s="16" t="s">
        <v>5863</v>
      </c>
      <c r="H351" s="17" t="str">
        <f>VLOOKUP($B351,[1]Sheet2!$B$2:$F$3100,5,FALSE)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52" spans="1:8" ht="45" x14ac:dyDescent="0.25">
      <c r="A352" s="16" t="s">
        <v>5916</v>
      </c>
      <c r="B352" s="16" t="s">
        <v>5915</v>
      </c>
      <c r="C352" s="16" t="s">
        <v>5641</v>
      </c>
      <c r="D352" s="16" t="s">
        <v>5651</v>
      </c>
      <c r="E352" s="16" t="s">
        <v>5811</v>
      </c>
      <c r="F352" s="16" t="s">
        <v>5815</v>
      </c>
      <c r="G352" s="16" t="s">
        <v>5866</v>
      </c>
      <c r="H352" s="17" t="str">
        <f>VLOOKUP($B352,[1]Sheet2!$B$2:$F$3100,5,FALSE)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353" spans="1:8" ht="60" x14ac:dyDescent="0.25">
      <c r="A353" s="16" t="s">
        <v>744</v>
      </c>
      <c r="B353" s="16" t="s">
        <v>745</v>
      </c>
      <c r="C353" s="16" t="s">
        <v>5641</v>
      </c>
      <c r="D353" s="16" t="s">
        <v>5651</v>
      </c>
      <c r="E353" s="16" t="s">
        <v>5811</v>
      </c>
      <c r="F353" s="16" t="s">
        <v>5815</v>
      </c>
      <c r="G353" s="16" t="s">
        <v>5912</v>
      </c>
      <c r="H353" s="17" t="str">
        <f>VLOOKUP($B353,[1]Sheet2!$B$2:$F$3100,5,FALSE)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
    </row>
    <row r="354" spans="1:8" ht="60" x14ac:dyDescent="0.25">
      <c r="A354" s="16" t="s">
        <v>746</v>
      </c>
      <c r="B354" s="16" t="s">
        <v>747</v>
      </c>
      <c r="C354" s="16" t="s">
        <v>5641</v>
      </c>
      <c r="D354" s="16" t="s">
        <v>5651</v>
      </c>
      <c r="E354" s="16" t="s">
        <v>5811</v>
      </c>
      <c r="F354" s="16" t="s">
        <v>5815</v>
      </c>
      <c r="G354" s="16" t="s">
        <v>5866</v>
      </c>
      <c r="H354" s="17" t="str">
        <f>VLOOKUP($B354,[1]Sheet2!$B$2:$F$3100,5,FALSE)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
    </row>
    <row r="355" spans="1:8" ht="60" x14ac:dyDescent="0.25">
      <c r="A355" s="16" t="s">
        <v>748</v>
      </c>
      <c r="B355" s="16" t="s">
        <v>749</v>
      </c>
      <c r="C355" s="16" t="s">
        <v>5641</v>
      </c>
      <c r="D355" s="16" t="s">
        <v>5651</v>
      </c>
      <c r="E355" s="16" t="s">
        <v>5811</v>
      </c>
      <c r="F355" s="16" t="s">
        <v>5812</v>
      </c>
      <c r="G355" s="16" t="s">
        <v>5912</v>
      </c>
      <c r="H355" s="17" t="str">
        <f>VLOOKUP($B355,[1]Sheet2!$B$2:$F$3100,5,FALSE)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
    </row>
    <row r="356" spans="1:8" ht="75" x14ac:dyDescent="0.25">
      <c r="A356" s="16" t="s">
        <v>750</v>
      </c>
      <c r="B356" s="16" t="s">
        <v>751</v>
      </c>
      <c r="C356" s="16" t="s">
        <v>5641</v>
      </c>
      <c r="D356" s="16" t="s">
        <v>5651</v>
      </c>
      <c r="E356" s="16" t="s">
        <v>5811</v>
      </c>
      <c r="F356" s="16" t="s">
        <v>5815</v>
      </c>
      <c r="G356" s="16" t="s">
        <v>5913</v>
      </c>
      <c r="H356" s="17" t="str">
        <f>VLOOKUP($B356,[1]Sheet2!$B$2:$F$3100,5,FALSE)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57" spans="1:8" ht="75" x14ac:dyDescent="0.25">
      <c r="A357" s="16" t="s">
        <v>752</v>
      </c>
      <c r="B357" s="16" t="s">
        <v>753</v>
      </c>
      <c r="C357" s="16" t="s">
        <v>5641</v>
      </c>
      <c r="D357" s="16" t="s">
        <v>5651</v>
      </c>
      <c r="E357" s="16" t="s">
        <v>5811</v>
      </c>
      <c r="F357" s="16" t="s">
        <v>5815</v>
      </c>
      <c r="G357" s="16" t="s">
        <v>5866</v>
      </c>
      <c r="H357" s="17" t="str">
        <f>VLOOKUP($B357,[1]Sheet2!$B$2:$F$3100,5,FALSE)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58" spans="1:8" ht="75" x14ac:dyDescent="0.25">
      <c r="A358" s="16" t="s">
        <v>754</v>
      </c>
      <c r="B358" s="16" t="s">
        <v>755</v>
      </c>
      <c r="C358" s="16" t="s">
        <v>5641</v>
      </c>
      <c r="D358" s="16" t="s">
        <v>5651</v>
      </c>
      <c r="E358" s="16" t="s">
        <v>5811</v>
      </c>
      <c r="F358" s="16" t="s">
        <v>5812</v>
      </c>
      <c r="G358" s="16" t="s">
        <v>5913</v>
      </c>
      <c r="H358" s="17" t="str">
        <f>VLOOKUP($B358,[1]Sheet2!$B$2:$F$3100,5,FALSE)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59" spans="1:8" ht="75" x14ac:dyDescent="0.25">
      <c r="A359" s="16" t="s">
        <v>756</v>
      </c>
      <c r="B359" s="16" t="s">
        <v>757</v>
      </c>
      <c r="C359" s="16" t="s">
        <v>5641</v>
      </c>
      <c r="D359" s="16" t="s">
        <v>5651</v>
      </c>
      <c r="E359" s="16" t="s">
        <v>5811</v>
      </c>
      <c r="F359" s="16" t="s">
        <v>5812</v>
      </c>
      <c r="G359" s="16" t="s">
        <v>5863</v>
      </c>
      <c r="H359" s="17" t="str">
        <f>VLOOKUP($B359,[1]Sheet2!$B$2:$F$3100,5,FALSE)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60" spans="1:8" ht="105" x14ac:dyDescent="0.25">
      <c r="A360" s="16" t="s">
        <v>758</v>
      </c>
      <c r="B360" s="16" t="s">
        <v>759</v>
      </c>
      <c r="C360" s="16" t="s">
        <v>5641</v>
      </c>
      <c r="D360" s="16" t="s">
        <v>5651</v>
      </c>
      <c r="E360" s="16" t="s">
        <v>5811</v>
      </c>
      <c r="F360" s="16" t="s">
        <v>5815</v>
      </c>
      <c r="G360" s="16" t="s">
        <v>5914</v>
      </c>
      <c r="H360" s="17" t="str">
        <f>VLOOKUP($B360,[1]Sheet2!$B$2:$F$3100,5,FALSE)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1" spans="1:8" ht="105" x14ac:dyDescent="0.25">
      <c r="A361" s="16" t="s">
        <v>760</v>
      </c>
      <c r="B361" s="16" t="s">
        <v>761</v>
      </c>
      <c r="C361" s="16" t="s">
        <v>5641</v>
      </c>
      <c r="D361" s="16" t="s">
        <v>5651</v>
      </c>
      <c r="E361" s="16" t="s">
        <v>5811</v>
      </c>
      <c r="F361" s="16" t="s">
        <v>5815</v>
      </c>
      <c r="G361" s="16" t="s">
        <v>5866</v>
      </c>
      <c r="H361" s="17" t="str">
        <f>VLOOKUP($B361,[1]Sheet2!$B$2:$F$3100,5,FALSE)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2" spans="1:8" ht="105" x14ac:dyDescent="0.25">
      <c r="A362" s="16" t="s">
        <v>762</v>
      </c>
      <c r="B362" s="16" t="s">
        <v>763</v>
      </c>
      <c r="C362" s="16" t="s">
        <v>5641</v>
      </c>
      <c r="D362" s="16" t="s">
        <v>5651</v>
      </c>
      <c r="E362" s="16" t="s">
        <v>5811</v>
      </c>
      <c r="F362" s="16" t="s">
        <v>5812</v>
      </c>
      <c r="G362" s="16" t="s">
        <v>5914</v>
      </c>
      <c r="H362" s="17" t="str">
        <f>VLOOKUP($B362,[1]Sheet2!$B$2:$F$3100,5,FALSE)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3" spans="1:8" ht="105" x14ac:dyDescent="0.25">
      <c r="A363" s="16" t="s">
        <v>764</v>
      </c>
      <c r="B363" s="16" t="s">
        <v>765</v>
      </c>
      <c r="C363" s="16" t="s">
        <v>5641</v>
      </c>
      <c r="D363" s="16" t="s">
        <v>5651</v>
      </c>
      <c r="E363" s="16" t="s">
        <v>5811</v>
      </c>
      <c r="F363" s="16" t="s">
        <v>5812</v>
      </c>
      <c r="G363" s="16" t="s">
        <v>5863</v>
      </c>
      <c r="H363" s="17" t="str">
        <f>VLOOKUP($B363,[1]Sheet2!$B$2:$F$3100,5,FALSE)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4" spans="1:8" ht="60" x14ac:dyDescent="0.25">
      <c r="A364" s="16" t="s">
        <v>5918</v>
      </c>
      <c r="B364" s="16" t="s">
        <v>5917</v>
      </c>
      <c r="C364" s="16" t="s">
        <v>5641</v>
      </c>
      <c r="D364" s="16" t="s">
        <v>5651</v>
      </c>
      <c r="E364" s="16" t="s">
        <v>5811</v>
      </c>
      <c r="F364" s="16" t="s">
        <v>5812</v>
      </c>
      <c r="G364" s="16" t="s">
        <v>5913</v>
      </c>
      <c r="H364" s="17" t="str">
        <f>VLOOKUP($B364,[1]Sheet2!$B$2:$F$3100,5,FALSE)</f>
        <v>In collaboration with psychiatrist(s) works independently in a multi-disciplinary approach to provide care to patients.</v>
      </c>
    </row>
    <row r="365" spans="1:8" ht="60" x14ac:dyDescent="0.25">
      <c r="A365" s="16" t="s">
        <v>766</v>
      </c>
      <c r="B365" s="16" t="s">
        <v>767</v>
      </c>
      <c r="C365" s="16" t="s">
        <v>5641</v>
      </c>
      <c r="D365" s="16" t="s">
        <v>5651</v>
      </c>
      <c r="E365" s="16" t="s">
        <v>5811</v>
      </c>
      <c r="F365" s="16" t="s">
        <v>5815</v>
      </c>
      <c r="G365" s="16" t="s">
        <v>5919</v>
      </c>
      <c r="H365" s="17" t="str">
        <f>VLOOKUP($B365,[1]Sheet2!$B$2:$F$3100,5,FALSE)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services.100% of time is designated to management of surgical patients.</v>
      </c>
    </row>
    <row r="366" spans="1:8" ht="60" x14ac:dyDescent="0.25">
      <c r="A366" s="16" t="s">
        <v>768</v>
      </c>
      <c r="B366" s="16" t="s">
        <v>769</v>
      </c>
      <c r="C366" s="16" t="s">
        <v>5641</v>
      </c>
      <c r="D366" s="16" t="s">
        <v>5651</v>
      </c>
      <c r="E366" s="16" t="s">
        <v>5811</v>
      </c>
      <c r="F366" s="16" t="s">
        <v>5812</v>
      </c>
      <c r="G366" s="16" t="s">
        <v>5919</v>
      </c>
      <c r="H366" s="17" t="str">
        <f>VLOOKUP($B366,[1]Sheet2!$B$2:$F$3100,5,FALSE)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 100% of time is designated to management of surgical patients.</v>
      </c>
    </row>
    <row r="367" spans="1:8" ht="90" x14ac:dyDescent="0.25">
      <c r="A367" s="16" t="s">
        <v>5921</v>
      </c>
      <c r="B367" s="16" t="s">
        <v>5920</v>
      </c>
      <c r="C367" s="16" t="s">
        <v>5641</v>
      </c>
      <c r="D367" s="16" t="s">
        <v>5651</v>
      </c>
      <c r="E367" s="16" t="s">
        <v>5811</v>
      </c>
      <c r="F367" s="16" t="s">
        <v>5815</v>
      </c>
      <c r="G367" s="16" t="s">
        <v>5922</v>
      </c>
      <c r="H367" s="17" t="str">
        <f>VLOOKUP($B367,[1]Sheet2!$B$2:$F$3100,5,FALSE)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68" spans="1:8" ht="90" x14ac:dyDescent="0.25">
      <c r="A368" s="16" t="s">
        <v>5924</v>
      </c>
      <c r="B368" s="16" t="s">
        <v>5923</v>
      </c>
      <c r="C368" s="16" t="s">
        <v>5641</v>
      </c>
      <c r="D368" s="16" t="s">
        <v>5651</v>
      </c>
      <c r="E368" s="16" t="s">
        <v>5811</v>
      </c>
      <c r="F368" s="16" t="s">
        <v>5815</v>
      </c>
      <c r="G368" s="16" t="s">
        <v>5866</v>
      </c>
      <c r="H368" s="17" t="str">
        <f>VLOOKUP($B368,[1]Sheet2!$B$2:$F$3100,5,FALSE)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69" spans="1:8" ht="90" x14ac:dyDescent="0.25">
      <c r="A369" s="16" t="s">
        <v>5926</v>
      </c>
      <c r="B369" s="16" t="s">
        <v>5925</v>
      </c>
      <c r="C369" s="16" t="s">
        <v>5641</v>
      </c>
      <c r="D369" s="16" t="s">
        <v>5651</v>
      </c>
      <c r="E369" s="16" t="s">
        <v>5811</v>
      </c>
      <c r="F369" s="16" t="s">
        <v>5812</v>
      </c>
      <c r="G369" s="16" t="s">
        <v>5922</v>
      </c>
      <c r="H369" s="17" t="str">
        <f>VLOOKUP($B369,[1]Sheet2!$B$2:$F$3100,5,FALSE)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70" spans="1:8" ht="90" x14ac:dyDescent="0.25">
      <c r="A370" s="16" t="s">
        <v>5928</v>
      </c>
      <c r="B370" s="16" t="s">
        <v>5927</v>
      </c>
      <c r="C370" s="16" t="s">
        <v>5641</v>
      </c>
      <c r="D370" s="16" t="s">
        <v>5651</v>
      </c>
      <c r="E370" s="16" t="s">
        <v>5811</v>
      </c>
      <c r="F370" s="16" t="s">
        <v>5812</v>
      </c>
      <c r="G370" s="16" t="s">
        <v>5863</v>
      </c>
      <c r="H370" s="17" t="str">
        <f>VLOOKUP($B370,[1]Sheet2!$B$2:$F$3100,5,FALSE)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71" spans="1:8" ht="90" x14ac:dyDescent="0.25">
      <c r="A371" s="16" t="s">
        <v>5930</v>
      </c>
      <c r="B371" s="16" t="s">
        <v>5929</v>
      </c>
      <c r="C371" s="16" t="s">
        <v>5641</v>
      </c>
      <c r="D371" s="16" t="s">
        <v>5651</v>
      </c>
      <c r="E371" s="16" t="s">
        <v>5811</v>
      </c>
      <c r="F371" s="16" t="s">
        <v>5812</v>
      </c>
      <c r="G371" s="16" t="s">
        <v>5919</v>
      </c>
      <c r="H371" s="17" t="str">
        <f>VLOOKUP($B371,[1]Sheet2!$B$2:$F$3100,5,FALSE)</f>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372" spans="1:8" ht="60" x14ac:dyDescent="0.25">
      <c r="A372" s="16" t="s">
        <v>5932</v>
      </c>
      <c r="B372" s="16" t="s">
        <v>5931</v>
      </c>
      <c r="C372" s="16" t="s">
        <v>5641</v>
      </c>
      <c r="D372" s="16" t="s">
        <v>5651</v>
      </c>
      <c r="E372" s="16" t="s">
        <v>5811</v>
      </c>
      <c r="F372" s="16" t="s">
        <v>5815</v>
      </c>
      <c r="G372" s="16" t="s">
        <v>5913</v>
      </c>
      <c r="H372" s="17" t="str">
        <f>VLOOKUP($B372,[1]Sheet2!$B$2:$F$3100,5,FALSE)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3" spans="1:8" ht="60" x14ac:dyDescent="0.25">
      <c r="A373" s="16" t="s">
        <v>5934</v>
      </c>
      <c r="B373" s="16" t="s">
        <v>5933</v>
      </c>
      <c r="C373" s="16" t="s">
        <v>5641</v>
      </c>
      <c r="D373" s="16" t="s">
        <v>5651</v>
      </c>
      <c r="E373" s="16" t="s">
        <v>5811</v>
      </c>
      <c r="F373" s="16" t="s">
        <v>5815</v>
      </c>
      <c r="G373" s="16" t="s">
        <v>5866</v>
      </c>
      <c r="H373" s="17" t="str">
        <f>VLOOKUP($B373,[1]Sheet2!$B$2:$F$3100,5,FALSE)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4" spans="1:8" ht="60" x14ac:dyDescent="0.25">
      <c r="A374" s="16" t="s">
        <v>5936</v>
      </c>
      <c r="B374" s="16" t="s">
        <v>5935</v>
      </c>
      <c r="C374" s="16" t="s">
        <v>5641</v>
      </c>
      <c r="D374" s="16" t="s">
        <v>5651</v>
      </c>
      <c r="E374" s="16" t="s">
        <v>5811</v>
      </c>
      <c r="F374" s="16" t="s">
        <v>5812</v>
      </c>
      <c r="G374" s="16" t="s">
        <v>5913</v>
      </c>
      <c r="H374" s="17" t="str">
        <f>VLOOKUP($B374,[1]Sheet2!$B$2:$F$3100,5,FALSE)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5" spans="1:8" ht="60" x14ac:dyDescent="0.25">
      <c r="A375" s="16" t="s">
        <v>5938</v>
      </c>
      <c r="B375" s="16" t="s">
        <v>5937</v>
      </c>
      <c r="C375" s="16" t="s">
        <v>5641</v>
      </c>
      <c r="D375" s="16" t="s">
        <v>5651</v>
      </c>
      <c r="E375" s="16" t="s">
        <v>5811</v>
      </c>
      <c r="F375" s="16" t="s">
        <v>5812</v>
      </c>
      <c r="G375" s="16" t="s">
        <v>5863</v>
      </c>
      <c r="H375" s="17" t="str">
        <f>VLOOKUP($B375,[1]Sheet2!$B$2:$F$3100,5,FALSE)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6" spans="1:8" ht="90" x14ac:dyDescent="0.25">
      <c r="A376" s="16" t="s">
        <v>5940</v>
      </c>
      <c r="B376" s="16" t="s">
        <v>5939</v>
      </c>
      <c r="C376" s="16" t="s">
        <v>5641</v>
      </c>
      <c r="D376" s="16" t="s">
        <v>5651</v>
      </c>
      <c r="E376" s="16" t="s">
        <v>5811</v>
      </c>
      <c r="F376" s="16" t="s">
        <v>5812</v>
      </c>
      <c r="G376" s="16" t="s">
        <v>5914</v>
      </c>
      <c r="H376" s="17" t="str">
        <f>VLOOKUP($B376,[1]Sheet2!$B$2:$F$3100,5,FALSE)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377" spans="1:8" ht="90" x14ac:dyDescent="0.25">
      <c r="A377" s="16" t="s">
        <v>5942</v>
      </c>
      <c r="B377" s="16" t="s">
        <v>5941</v>
      </c>
      <c r="C377" s="16" t="s">
        <v>5641</v>
      </c>
      <c r="D377" s="16" t="s">
        <v>5651</v>
      </c>
      <c r="E377" s="16" t="s">
        <v>5811</v>
      </c>
      <c r="F377" s="16" t="s">
        <v>5815</v>
      </c>
      <c r="G377" s="16" t="s">
        <v>5922</v>
      </c>
      <c r="H377" s="17" t="str">
        <f>VLOOKUP($B377,[1]Sheet2!$B$2:$F$3100,5,FALSE)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78" spans="1:8" ht="90" x14ac:dyDescent="0.25">
      <c r="A378" s="16" t="s">
        <v>5944</v>
      </c>
      <c r="B378" s="16" t="s">
        <v>5943</v>
      </c>
      <c r="C378" s="16" t="s">
        <v>5641</v>
      </c>
      <c r="D378" s="16" t="s">
        <v>5651</v>
      </c>
      <c r="E378" s="16" t="s">
        <v>5811</v>
      </c>
      <c r="F378" s="16" t="s">
        <v>5815</v>
      </c>
      <c r="G378" s="16" t="s">
        <v>5866</v>
      </c>
      <c r="H378" s="17" t="str">
        <f>VLOOKUP($B378,[1]Sheet2!$B$2:$F$3100,5,FALSE)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79" spans="1:8" ht="90" x14ac:dyDescent="0.25">
      <c r="A379" s="16" t="s">
        <v>5946</v>
      </c>
      <c r="B379" s="16" t="s">
        <v>5945</v>
      </c>
      <c r="C379" s="16" t="s">
        <v>5641</v>
      </c>
      <c r="D379" s="16" t="s">
        <v>5651</v>
      </c>
      <c r="E379" s="16" t="s">
        <v>5811</v>
      </c>
      <c r="F379" s="16" t="s">
        <v>5812</v>
      </c>
      <c r="G379" s="16" t="s">
        <v>5922</v>
      </c>
      <c r="H379" s="17" t="str">
        <f>VLOOKUP($B379,[1]Sheet2!$B$2:$F$3100,5,FALSE)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80" spans="1:8" ht="90" x14ac:dyDescent="0.25">
      <c r="A380" s="16" t="s">
        <v>5948</v>
      </c>
      <c r="B380" s="16" t="s">
        <v>5947</v>
      </c>
      <c r="C380" s="16" t="s">
        <v>5641</v>
      </c>
      <c r="D380" s="16" t="s">
        <v>5651</v>
      </c>
      <c r="E380" s="16" t="s">
        <v>5811</v>
      </c>
      <c r="F380" s="16" t="s">
        <v>5812</v>
      </c>
      <c r="G380" s="16" t="s">
        <v>5863</v>
      </c>
      <c r="H380" s="17" t="str">
        <f>VLOOKUP($B380,[1]Sheet2!$B$2:$F$3100,5,FALSE)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81" spans="1:8" ht="90" x14ac:dyDescent="0.25">
      <c r="A381" s="16" t="s">
        <v>5950</v>
      </c>
      <c r="B381" s="16" t="s">
        <v>5949</v>
      </c>
      <c r="C381" s="16" t="s">
        <v>5641</v>
      </c>
      <c r="D381" s="16" t="s">
        <v>5651</v>
      </c>
      <c r="E381" s="16" t="s">
        <v>5811</v>
      </c>
      <c r="F381" s="16" t="s">
        <v>5812</v>
      </c>
      <c r="G381" s="16" t="s">
        <v>5919</v>
      </c>
      <c r="H381" s="17" t="str">
        <f>VLOOKUP($B381,[1]Sheet2!$B$2:$F$3100,5,FALSE)</f>
        <v>Provides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382" spans="1:8" ht="60" x14ac:dyDescent="0.25">
      <c r="A382" s="16" t="s">
        <v>5952</v>
      </c>
      <c r="B382" s="16" t="s">
        <v>5951</v>
      </c>
      <c r="C382" s="16" t="s">
        <v>5641</v>
      </c>
      <c r="D382" s="16" t="s">
        <v>5651</v>
      </c>
      <c r="E382" s="16" t="s">
        <v>5811</v>
      </c>
      <c r="F382" s="16" t="s">
        <v>5815</v>
      </c>
      <c r="G382" s="16" t="s">
        <v>5919</v>
      </c>
      <c r="H382" s="17" t="str">
        <f>VLOOKUP($B382,[1]Sheet2!$B$2:$F$3100,5,FALSE)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3" spans="1:8" ht="60" x14ac:dyDescent="0.25">
      <c r="A383" s="16" t="s">
        <v>5954</v>
      </c>
      <c r="B383" s="16" t="s">
        <v>5953</v>
      </c>
      <c r="C383" s="16" t="s">
        <v>5641</v>
      </c>
      <c r="D383" s="16" t="s">
        <v>5651</v>
      </c>
      <c r="E383" s="16" t="s">
        <v>5811</v>
      </c>
      <c r="F383" s="16" t="s">
        <v>5815</v>
      </c>
      <c r="G383" s="16" t="s">
        <v>5866</v>
      </c>
      <c r="H383" s="17" t="str">
        <f>VLOOKUP($B383,[1]Sheet2!$B$2:$F$3100,5,FALSE)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4" spans="1:8" ht="60" x14ac:dyDescent="0.25">
      <c r="A384" s="16" t="s">
        <v>5956</v>
      </c>
      <c r="B384" s="16" t="s">
        <v>5955</v>
      </c>
      <c r="C384" s="16" t="s">
        <v>5641</v>
      </c>
      <c r="D384" s="16" t="s">
        <v>5651</v>
      </c>
      <c r="E384" s="16" t="s">
        <v>5811</v>
      </c>
      <c r="F384" s="16" t="s">
        <v>5812</v>
      </c>
      <c r="G384" s="16" t="s">
        <v>5919</v>
      </c>
      <c r="H384" s="17" t="str">
        <f>VLOOKUP($B384,[1]Sheet2!$B$2:$F$3100,5,FALSE)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5" spans="1:8" ht="60" x14ac:dyDescent="0.25">
      <c r="A385" s="16" t="s">
        <v>5958</v>
      </c>
      <c r="B385" s="16" t="s">
        <v>5957</v>
      </c>
      <c r="C385" s="16" t="s">
        <v>5641</v>
      </c>
      <c r="D385" s="16" t="s">
        <v>5651</v>
      </c>
      <c r="E385" s="16" t="s">
        <v>5811</v>
      </c>
      <c r="F385" s="16" t="s">
        <v>5812</v>
      </c>
      <c r="G385" s="16" t="s">
        <v>5863</v>
      </c>
      <c r="H385" s="17" t="str">
        <f>VLOOKUP($B385,[1]Sheet2!$B$2:$F$3100,5,FALSE)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6" spans="1:8" ht="90" x14ac:dyDescent="0.25">
      <c r="A386" s="16" t="s">
        <v>5960</v>
      </c>
      <c r="B386" s="16" t="s">
        <v>5959</v>
      </c>
      <c r="C386" s="16" t="s">
        <v>5641</v>
      </c>
      <c r="D386" s="16" t="s">
        <v>5651</v>
      </c>
      <c r="E386" s="16" t="s">
        <v>5811</v>
      </c>
      <c r="F386" s="16" t="s">
        <v>5812</v>
      </c>
      <c r="G386" s="16" t="s">
        <v>5913</v>
      </c>
      <c r="H386" s="17" t="str">
        <f>VLOOKUP($B386,[1]Sheet2!$B$2:$F$3100,5,FALSE)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387" spans="1:8" ht="60" x14ac:dyDescent="0.25">
      <c r="A387" s="16" t="s">
        <v>5962</v>
      </c>
      <c r="B387" s="16" t="s">
        <v>5961</v>
      </c>
      <c r="C387" s="16" t="s">
        <v>5641</v>
      </c>
      <c r="D387" s="16" t="s">
        <v>5651</v>
      </c>
      <c r="E387" s="16" t="s">
        <v>5811</v>
      </c>
      <c r="F387" s="16" t="s">
        <v>5815</v>
      </c>
      <c r="G387" s="16" t="s">
        <v>5922</v>
      </c>
      <c r="H387" s="17" t="str">
        <f>VLOOKUP($B387,[1]Sheet2!$B$2:$F$3100,5,FALSE)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388" spans="1:8" ht="60" x14ac:dyDescent="0.25">
      <c r="A388" s="16" t="s">
        <v>5964</v>
      </c>
      <c r="B388" s="16" t="s">
        <v>5963</v>
      </c>
      <c r="C388" s="16" t="s">
        <v>5641</v>
      </c>
      <c r="D388" s="16" t="s">
        <v>5651</v>
      </c>
      <c r="E388" s="16" t="s">
        <v>5811</v>
      </c>
      <c r="F388" s="16" t="s">
        <v>5812</v>
      </c>
      <c r="G388" s="16" t="s">
        <v>5922</v>
      </c>
      <c r="H388" s="17" t="str">
        <f>VLOOKUP($B388,[1]Sheet2!$B$2:$F$3100,5,FALSE)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389" spans="1:8" ht="90" x14ac:dyDescent="0.25">
      <c r="A389" s="16" t="s">
        <v>5966</v>
      </c>
      <c r="B389" s="16" t="s">
        <v>5965</v>
      </c>
      <c r="C389" s="16" t="s">
        <v>5641</v>
      </c>
      <c r="D389" s="16" t="s">
        <v>5651</v>
      </c>
      <c r="E389" s="16" t="s">
        <v>5811</v>
      </c>
      <c r="F389" s="16" t="s">
        <v>5815</v>
      </c>
      <c r="G389" s="16" t="s">
        <v>5922</v>
      </c>
      <c r="H389" s="17" t="str">
        <f>VLOOKUP($B389,[1]Sheet2!$B$2:$F$3100,5,FALSE)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0" spans="1:8" ht="90" x14ac:dyDescent="0.25">
      <c r="A390" s="16" t="s">
        <v>5968</v>
      </c>
      <c r="B390" s="16" t="s">
        <v>5967</v>
      </c>
      <c r="C390" s="16" t="s">
        <v>5641</v>
      </c>
      <c r="D390" s="16" t="s">
        <v>5651</v>
      </c>
      <c r="E390" s="16" t="s">
        <v>5811</v>
      </c>
      <c r="F390" s="16" t="s">
        <v>5812</v>
      </c>
      <c r="G390" s="16" t="s">
        <v>5922</v>
      </c>
      <c r="H390" s="17" t="str">
        <f>VLOOKUP($B390,[1]Sheet2!$B$2:$F$3100,5,FALSE)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1" spans="1:8" ht="60" x14ac:dyDescent="0.25">
      <c r="A391" s="16" t="s">
        <v>5970</v>
      </c>
      <c r="B391" s="16" t="s">
        <v>5969</v>
      </c>
      <c r="C391" s="16" t="s">
        <v>5641</v>
      </c>
      <c r="D391" s="16" t="s">
        <v>5651</v>
      </c>
      <c r="E391" s="16" t="s">
        <v>5811</v>
      </c>
      <c r="F391" s="16" t="s">
        <v>5815</v>
      </c>
      <c r="G391" s="16" t="s">
        <v>5913</v>
      </c>
      <c r="H391" s="17" t="str">
        <f>VLOOKUP($B391,[1]Sheet2!$B$2:$F$3100,5,FALSE)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392" spans="1:8" ht="60" x14ac:dyDescent="0.25">
      <c r="A392" s="16" t="s">
        <v>5972</v>
      </c>
      <c r="B392" s="16" t="s">
        <v>5971</v>
      </c>
      <c r="C392" s="16" t="s">
        <v>5641</v>
      </c>
      <c r="D392" s="16" t="s">
        <v>5651</v>
      </c>
      <c r="E392" s="16" t="s">
        <v>5811</v>
      </c>
      <c r="F392" s="16" t="s">
        <v>5812</v>
      </c>
      <c r="G392" s="16" t="s">
        <v>5913</v>
      </c>
      <c r="H392" s="17" t="str">
        <f>VLOOKUP($B392,[1]Sheet2!$B$2:$F$3100,5,FALSE)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393" spans="1:8" ht="90" x14ac:dyDescent="0.25">
      <c r="A393" s="16" t="s">
        <v>5974</v>
      </c>
      <c r="B393" s="16" t="s">
        <v>5973</v>
      </c>
      <c r="C393" s="16" t="s">
        <v>5641</v>
      </c>
      <c r="D393" s="16" t="s">
        <v>5651</v>
      </c>
      <c r="E393" s="16" t="s">
        <v>5811</v>
      </c>
      <c r="F393" s="16" t="s">
        <v>5815</v>
      </c>
      <c r="G393" s="16" t="s">
        <v>5922</v>
      </c>
      <c r="H393" s="17" t="str">
        <f>VLOOKUP($B393,[1]Sheet2!$B$2:$F$3100,5,FALSE)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4" spans="1:8" ht="90" x14ac:dyDescent="0.25">
      <c r="A394" s="16" t="s">
        <v>5976</v>
      </c>
      <c r="B394" s="16" t="s">
        <v>5975</v>
      </c>
      <c r="C394" s="16" t="s">
        <v>5641</v>
      </c>
      <c r="D394" s="16" t="s">
        <v>5651</v>
      </c>
      <c r="E394" s="16" t="s">
        <v>5811</v>
      </c>
      <c r="F394" s="16" t="s">
        <v>5812</v>
      </c>
      <c r="G394" s="16" t="s">
        <v>5922</v>
      </c>
      <c r="H394" s="17" t="str">
        <f>VLOOKUP($B394,[1]Sheet2!$B$2:$F$3100,5,FALSE)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5" spans="1:8" ht="60" x14ac:dyDescent="0.25">
      <c r="A395" s="16" t="s">
        <v>5978</v>
      </c>
      <c r="B395" s="16" t="s">
        <v>5977</v>
      </c>
      <c r="C395" s="16" t="s">
        <v>5641</v>
      </c>
      <c r="D395" s="16" t="s">
        <v>5651</v>
      </c>
      <c r="E395" s="16" t="s">
        <v>5811</v>
      </c>
      <c r="F395" s="16" t="s">
        <v>5815</v>
      </c>
      <c r="G395" s="16" t="s">
        <v>5919</v>
      </c>
      <c r="H395" s="17" t="str">
        <f>VLOOKUP($B395,[1]Sheet2!$B$2:$F$3100,5,FALSE)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396" spans="1:8" ht="60" x14ac:dyDescent="0.25">
      <c r="A396" s="16" t="s">
        <v>5980</v>
      </c>
      <c r="B396" s="16" t="s">
        <v>5979</v>
      </c>
      <c r="C396" s="16" t="s">
        <v>5641</v>
      </c>
      <c r="D396" s="16" t="s">
        <v>5651</v>
      </c>
      <c r="E396" s="16" t="s">
        <v>5811</v>
      </c>
      <c r="F396" s="16" t="s">
        <v>5812</v>
      </c>
      <c r="G396" s="16" t="s">
        <v>5919</v>
      </c>
      <c r="H396" s="17" t="str">
        <f>VLOOKUP($B396,[1]Sheet2!$B$2:$F$3100,5,FALSE)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397" spans="1:8" ht="75" x14ac:dyDescent="0.25">
      <c r="A397" s="16" t="s">
        <v>770</v>
      </c>
      <c r="B397" s="16" t="s">
        <v>771</v>
      </c>
      <c r="C397" s="16" t="s">
        <v>78</v>
      </c>
      <c r="D397" s="16" t="s">
        <v>772</v>
      </c>
      <c r="E397" s="16" t="s">
        <v>5811</v>
      </c>
      <c r="F397" s="16" t="s">
        <v>5815</v>
      </c>
      <c r="G397" s="16" t="s">
        <v>5816</v>
      </c>
      <c r="H397" s="17" t="str">
        <f>VLOOKUP($B397,[1]Sheet2!$B$2:$F$3100,5,FALSE)</f>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
    </row>
    <row r="398" spans="1:8" ht="75" x14ac:dyDescent="0.25">
      <c r="A398" s="16" t="s">
        <v>773</v>
      </c>
      <c r="B398" s="16" t="s">
        <v>774</v>
      </c>
      <c r="C398" s="16" t="s">
        <v>78</v>
      </c>
      <c r="D398" s="16" t="s">
        <v>772</v>
      </c>
      <c r="E398" s="16" t="s">
        <v>5811</v>
      </c>
      <c r="F398" s="16" t="s">
        <v>5812</v>
      </c>
      <c r="G398" s="16" t="s">
        <v>5816</v>
      </c>
      <c r="H398" s="17" t="str">
        <f>VLOOKUP($B398,[1]Sheet2!$B$2:$F$3100,5,FALSE)</f>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
    </row>
    <row r="399" spans="1:8" ht="30" x14ac:dyDescent="0.25">
      <c r="A399" s="16" t="s">
        <v>775</v>
      </c>
      <c r="B399" s="16" t="s">
        <v>776</v>
      </c>
      <c r="C399" s="16" t="s">
        <v>224</v>
      </c>
      <c r="D399" s="16" t="s">
        <v>5652</v>
      </c>
      <c r="E399" s="16" t="s">
        <v>5811</v>
      </c>
      <c r="F399" s="16" t="s">
        <v>5815</v>
      </c>
      <c r="G399" s="16" t="s">
        <v>5826</v>
      </c>
      <c r="H399" s="17" t="str">
        <f>VLOOKUP($B399,[1]Sheet2!$B$2:$F$3100,5,FALSE)</f>
        <v>Under the supervision and in collaboration with other health care professionals, assist in performing a variety of nursing care services for patients.</v>
      </c>
    </row>
    <row r="400" spans="1:8" ht="30" x14ac:dyDescent="0.25">
      <c r="A400" s="16" t="s">
        <v>777</v>
      </c>
      <c r="B400" s="16" t="s">
        <v>778</v>
      </c>
      <c r="C400" s="16" t="s">
        <v>224</v>
      </c>
      <c r="D400" s="16" t="s">
        <v>5652</v>
      </c>
      <c r="E400" s="16" t="s">
        <v>5811</v>
      </c>
      <c r="F400" s="16" t="s">
        <v>5815</v>
      </c>
      <c r="G400" s="16" t="s">
        <v>5826</v>
      </c>
      <c r="H400" s="17" t="str">
        <f>VLOOKUP($B400,[1]Sheet2!$B$2:$F$3100,5,FALSE)</f>
        <v>Under supervision and in collaboration with other health care professionals, assist in performing a variety of nursing care services for patients.</v>
      </c>
    </row>
    <row r="401" spans="1:8" ht="30" x14ac:dyDescent="0.25">
      <c r="A401" s="16" t="s">
        <v>779</v>
      </c>
      <c r="B401" s="16" t="s">
        <v>780</v>
      </c>
      <c r="C401" s="16" t="s">
        <v>224</v>
      </c>
      <c r="D401" s="16" t="s">
        <v>5652</v>
      </c>
      <c r="E401" s="16" t="s">
        <v>5811</v>
      </c>
      <c r="F401" s="16" t="s">
        <v>5815</v>
      </c>
      <c r="G401" s="16" t="s">
        <v>5826</v>
      </c>
      <c r="H401" s="17" t="str">
        <f>VLOOKUP($B401,[1]Sheet2!$B$2:$F$3100,5,FALSE)</f>
        <v>Under supervision and in collaboration with other health care professionals, assist in performing a variety of nursing care services for patients.</v>
      </c>
    </row>
    <row r="402" spans="1:8" ht="30" x14ac:dyDescent="0.25">
      <c r="A402" s="16" t="s">
        <v>781</v>
      </c>
      <c r="B402" s="16" t="s">
        <v>782</v>
      </c>
      <c r="C402" s="16" t="s">
        <v>224</v>
      </c>
      <c r="D402" s="16" t="s">
        <v>5652</v>
      </c>
      <c r="E402" s="16" t="s">
        <v>5811</v>
      </c>
      <c r="F402" s="16" t="s">
        <v>5815</v>
      </c>
      <c r="G402" s="16" t="s">
        <v>5826</v>
      </c>
      <c r="H402" s="17" t="str">
        <f>VLOOKUP($B402,[1]Sheet2!$B$2:$F$3100,5,FALSE)</f>
        <v>Under supervision and in collaboration with other health care professionals, assist in performing a variety of nursing care services for patients.</v>
      </c>
    </row>
    <row r="403" spans="1:8" x14ac:dyDescent="0.25">
      <c r="A403" s="16" t="s">
        <v>783</v>
      </c>
      <c r="B403" s="16" t="s">
        <v>784</v>
      </c>
      <c r="C403" s="16" t="s">
        <v>224</v>
      </c>
      <c r="D403" s="16" t="s">
        <v>5652</v>
      </c>
      <c r="E403" s="16" t="s">
        <v>5811</v>
      </c>
      <c r="F403" s="16" t="s">
        <v>5815</v>
      </c>
      <c r="G403" s="16" t="s">
        <v>5877</v>
      </c>
      <c r="H403" s="17" t="str">
        <f>VLOOKUP($B403,[1]Sheet2!$B$2:$F$3100,5,FALSE)</f>
        <v>Assists in performing a variety of nursing care services for patients.</v>
      </c>
    </row>
    <row r="404" spans="1:8" x14ac:dyDescent="0.25">
      <c r="A404" s="16" t="s">
        <v>785</v>
      </c>
      <c r="B404" s="16" t="s">
        <v>786</v>
      </c>
      <c r="C404" s="16" t="s">
        <v>224</v>
      </c>
      <c r="D404" s="16" t="s">
        <v>5652</v>
      </c>
      <c r="E404" s="16" t="s">
        <v>5811</v>
      </c>
      <c r="F404" s="16" t="s">
        <v>5815</v>
      </c>
      <c r="G404" s="16" t="s">
        <v>5877</v>
      </c>
      <c r="H404" s="17" t="str">
        <f>VLOOKUP($B404,[1]Sheet2!$B$2:$F$3100,5,FALSE)</f>
        <v>Assists in performing a variety of nursing care services for patients.</v>
      </c>
    </row>
    <row r="405" spans="1:8" ht="30" x14ac:dyDescent="0.25">
      <c r="A405" s="16" t="s">
        <v>787</v>
      </c>
      <c r="B405" s="16" t="s">
        <v>788</v>
      </c>
      <c r="C405" s="16" t="s">
        <v>224</v>
      </c>
      <c r="D405" s="16" t="s">
        <v>5652</v>
      </c>
      <c r="E405" s="16" t="s">
        <v>5811</v>
      </c>
      <c r="F405" s="16" t="s">
        <v>5815</v>
      </c>
      <c r="G405" s="16" t="s">
        <v>5877</v>
      </c>
      <c r="H405" s="17" t="str">
        <f>VLOOKUP($B405,[1]Sheet2!$B$2:$F$3100,5,FALSE)</f>
        <v>Assists in performing a variety of nursing care services for patients.</v>
      </c>
    </row>
    <row r="406" spans="1:8" x14ac:dyDescent="0.25">
      <c r="A406" s="16" t="s">
        <v>789</v>
      </c>
      <c r="B406" s="16" t="s">
        <v>790</v>
      </c>
      <c r="C406" s="16" t="s">
        <v>224</v>
      </c>
      <c r="D406" s="16" t="s">
        <v>5652</v>
      </c>
      <c r="E406" s="16" t="s">
        <v>5811</v>
      </c>
      <c r="F406" s="16" t="s">
        <v>5815</v>
      </c>
      <c r="G406" s="16" t="s">
        <v>5877</v>
      </c>
      <c r="H406" s="17" t="str">
        <f>VLOOKUP($B406,[1]Sheet2!$B$2:$F$3100,5,FALSE)</f>
        <v>Assists in performing a variety of nursing care services for patients.</v>
      </c>
    </row>
    <row r="407" spans="1:8" x14ac:dyDescent="0.25">
      <c r="A407" s="16" t="s">
        <v>791</v>
      </c>
      <c r="B407" s="16" t="s">
        <v>792</v>
      </c>
      <c r="C407" s="16" t="s">
        <v>224</v>
      </c>
      <c r="D407" s="16" t="s">
        <v>5652</v>
      </c>
      <c r="E407" s="16" t="s">
        <v>5811</v>
      </c>
      <c r="F407" s="16" t="s">
        <v>5815</v>
      </c>
      <c r="G407" s="16" t="s">
        <v>5877</v>
      </c>
      <c r="H407" s="17" t="str">
        <f>VLOOKUP($B407,[1]Sheet2!$B$2:$F$3100,5,FALSE)</f>
        <v>Assists in performing a variety of nursing care services for patients.</v>
      </c>
    </row>
    <row r="408" spans="1:8" ht="45" x14ac:dyDescent="0.25">
      <c r="A408" s="16" t="s">
        <v>793</v>
      </c>
      <c r="B408" s="16" t="s">
        <v>794</v>
      </c>
      <c r="C408" s="16" t="s">
        <v>224</v>
      </c>
      <c r="D408" s="16" t="s">
        <v>223</v>
      </c>
      <c r="E408" s="16" t="s">
        <v>5811</v>
      </c>
      <c r="F408" s="16" t="s">
        <v>5815</v>
      </c>
      <c r="G408" s="16" t="s">
        <v>5890</v>
      </c>
      <c r="H408" s="17" t="str">
        <f>VLOOKUP($B408,[1]Sheet2!$B$2:$F$3100,5,FALSE)</f>
        <v>Participates in training program while working in job capacity.  Supports the overall positive patient care experience by providing assistance to nursing staff and physicians.  Provides patient care responsibilities under the direct supervision of a registered nurse.</v>
      </c>
    </row>
    <row r="409" spans="1:8" ht="120" x14ac:dyDescent="0.25">
      <c r="A409" s="16" t="s">
        <v>795</v>
      </c>
      <c r="B409" s="16" t="s">
        <v>796</v>
      </c>
      <c r="C409" s="16" t="s">
        <v>205</v>
      </c>
      <c r="D409" s="16" t="s">
        <v>578</v>
      </c>
      <c r="E409" s="16" t="s">
        <v>5811</v>
      </c>
      <c r="F409" s="16" t="s">
        <v>5815</v>
      </c>
      <c r="G409" s="16" t="s">
        <v>5890</v>
      </c>
      <c r="H409" s="17" t="str">
        <f>VLOOKUP($B409,[1]Sheet2!$B$2:$F$3100,5,FALSE)</f>
        <v>Student completing Clinical Pastoral Education (CPE) Unit through the established CPE Level I/Level II program.  Obtains theological and professional education using the clinical method of learning in diverse contexts of spiritual care.  Completes educational requirements to enable pastoral formation, pastoral competence, and pastoral reflection.  400 hours, with 300+ clinical hours in one of three typical timeframes:
      Spring Unit – January – April (Extended Part-Time)
      Summer Unit – June – August (Summer Intensive Full-Time)
      Fall Unit – September – December/January (Extended Part-Time)</v>
      </c>
    </row>
    <row r="410" spans="1:8" ht="45" x14ac:dyDescent="0.25">
      <c r="A410" s="16" t="s">
        <v>797</v>
      </c>
      <c r="B410" s="16" t="s">
        <v>798</v>
      </c>
      <c r="C410" s="16" t="s">
        <v>205</v>
      </c>
      <c r="D410" s="16" t="s">
        <v>578</v>
      </c>
      <c r="E410" s="16" t="s">
        <v>5811</v>
      </c>
      <c r="F410" s="16" t="s">
        <v>5812</v>
      </c>
      <c r="G410" s="16" t="s">
        <v>5813</v>
      </c>
      <c r="H410" s="17" t="str">
        <f>VLOOKUP($B410,[1]Sheet2!$B$2:$F$3100,5,FALSE)</f>
        <v>Serves in an ACPE (Association for Clinical Pastoral Education) Certified Educator capacity supervising programs in ACPE-Clinical Pastoral Education and administering the CPE center's accreditation and compliance requirements.</v>
      </c>
    </row>
    <row r="411" spans="1:8" ht="60" x14ac:dyDescent="0.25">
      <c r="A411" s="16" t="s">
        <v>799</v>
      </c>
      <c r="B411" s="16" t="s">
        <v>800</v>
      </c>
      <c r="C411" s="16" t="s">
        <v>205</v>
      </c>
      <c r="D411" s="16" t="s">
        <v>578</v>
      </c>
      <c r="E411" s="16" t="s">
        <v>5811</v>
      </c>
      <c r="F411" s="16" t="s">
        <v>5812</v>
      </c>
      <c r="G411" s="16" t="s">
        <v>5821</v>
      </c>
      <c r="H411" s="17" t="str">
        <f>VLOOKUP($B411,[1]Sheet2!$B$2:$F$3100,5,FALSE)</f>
        <v>Under supervision of an Association for Clinical Pastoral Education (ACPE)-Certified Educator, serves in an educator candidate capacity to become an ACPE-Certified Educator.  Duration:  Three calendar years with one additional year contingent on progress in the ACPE certification program and at the certified educators’ discretion.</v>
      </c>
    </row>
    <row r="412" spans="1:8" ht="45" x14ac:dyDescent="0.25">
      <c r="A412" s="16" t="s">
        <v>801</v>
      </c>
      <c r="B412" s="16" t="s">
        <v>802</v>
      </c>
      <c r="C412" s="16" t="s">
        <v>78</v>
      </c>
      <c r="D412" s="16" t="s">
        <v>803</v>
      </c>
      <c r="E412" s="16" t="s">
        <v>5811</v>
      </c>
      <c r="F412" s="16" t="s">
        <v>5815</v>
      </c>
      <c r="G412" s="16" t="s">
        <v>5819</v>
      </c>
      <c r="H412" s="17" t="str">
        <f>VLOOKUP($B412,[1]Sheet2!$B$2:$F$3100,5,FALSE)</f>
        <v>Carries out assigned phases of investigational clinical studies according to guidelines set forth by the Federal Drug Administration (FDA), the Institutional Review Board (IRB), principal investigator(s), and specific stakeholders.</v>
      </c>
    </row>
    <row r="413" spans="1:8" ht="30" x14ac:dyDescent="0.25">
      <c r="A413" s="16" t="s">
        <v>804</v>
      </c>
      <c r="B413" s="16" t="s">
        <v>805</v>
      </c>
      <c r="C413" s="16" t="s">
        <v>78</v>
      </c>
      <c r="D413" s="16" t="s">
        <v>803</v>
      </c>
      <c r="E413" s="16" t="s">
        <v>5811</v>
      </c>
      <c r="F413" s="16" t="s">
        <v>5815</v>
      </c>
      <c r="G413" s="16" t="s">
        <v>5819</v>
      </c>
      <c r="H413" s="17" t="str">
        <f>VLOOKUP($B413,[1]Sheet2!$B$2:$F$3100,5,FALSE)</f>
        <v>Under direction and supervision, is responsible for the preparation and coordination of regulatory documents needed to start up and conduct clinical trials.</v>
      </c>
    </row>
    <row r="414" spans="1:8" ht="30" x14ac:dyDescent="0.25">
      <c r="A414" s="16" t="s">
        <v>806</v>
      </c>
      <c r="B414" s="16" t="s">
        <v>807</v>
      </c>
      <c r="C414" s="16" t="s">
        <v>62</v>
      </c>
      <c r="D414" s="16" t="s">
        <v>211</v>
      </c>
      <c r="E414" s="16" t="s">
        <v>5811</v>
      </c>
      <c r="F414" s="16" t="s">
        <v>5815</v>
      </c>
      <c r="G414" s="16" t="s">
        <v>5804</v>
      </c>
      <c r="H414" s="17" t="str">
        <f>VLOOKUP($B414,[1]Sheet2!$B$2:$F$3100,5,FALSE)</f>
        <v>Provides substance abuse counseling services.</v>
      </c>
    </row>
    <row r="415" spans="1:8" x14ac:dyDescent="0.25">
      <c r="A415" s="16" t="s">
        <v>808</v>
      </c>
      <c r="B415" s="16" t="s">
        <v>809</v>
      </c>
      <c r="C415" s="16" t="s">
        <v>32</v>
      </c>
      <c r="D415" s="16" t="s">
        <v>109</v>
      </c>
      <c r="E415" s="16" t="s">
        <v>5811</v>
      </c>
      <c r="F415" s="16" t="s">
        <v>5815</v>
      </c>
      <c r="G415" s="16" t="s">
        <v>5981</v>
      </c>
      <c r="H415" s="17" t="str">
        <f>VLOOKUP($B415,[1]Sheet2!$B$2:$F$3100,5,FALSE)</f>
        <v>Assists with basic clinical and patient care support responsibilities and works under direct supervision.</v>
      </c>
    </row>
    <row r="416" spans="1:8" ht="105" x14ac:dyDescent="0.25">
      <c r="A416" s="16" t="s">
        <v>810</v>
      </c>
      <c r="B416" s="16" t="s">
        <v>811</v>
      </c>
      <c r="C416" s="16" t="s">
        <v>135</v>
      </c>
      <c r="D416" s="16" t="s">
        <v>134</v>
      </c>
      <c r="E416" s="16" t="s">
        <v>5811</v>
      </c>
      <c r="F416" s="16" t="s">
        <v>5812</v>
      </c>
      <c r="G416" s="16" t="s">
        <v>5814</v>
      </c>
      <c r="H416" s="17" t="str">
        <f>VLOOKUP($B416,[1]Sheet2!$B$2:$F$3100,5,FALSE)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Monitors the health of the cloud environment. Facilitates discussions with IT to ensure security standards are followed around cloud-based solutions. Provisions cloud resources and ensures best practices are followed.</v>
      </c>
    </row>
    <row r="417" spans="1:8" ht="105" x14ac:dyDescent="0.25">
      <c r="A417" s="16" t="s">
        <v>812</v>
      </c>
      <c r="B417" s="16" t="s">
        <v>813</v>
      </c>
      <c r="C417" s="16" t="s">
        <v>135</v>
      </c>
      <c r="D417" s="16" t="s">
        <v>134</v>
      </c>
      <c r="E417" s="16" t="s">
        <v>5811</v>
      </c>
      <c r="F417" s="16" t="s">
        <v>5812</v>
      </c>
      <c r="G417" s="16" t="s">
        <v>5813</v>
      </c>
      <c r="H417" s="17" t="str">
        <f>VLOOKUP($B417,[1]Sheet2!$B$2:$F$3100,5,FALSE)</f>
        <v>Under guidance, supports the monitoring and maintenance of cloud analytics infrastructure. Provisions security access to resources in the environment. Documents critical design and configuration details to support enterprise initiatives under direction.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 following established guidelines.</v>
      </c>
    </row>
    <row r="418" spans="1:8" ht="135" x14ac:dyDescent="0.25">
      <c r="A418" s="16" t="s">
        <v>814</v>
      </c>
      <c r="B418" s="16" t="s">
        <v>815</v>
      </c>
      <c r="C418" s="16" t="s">
        <v>135</v>
      </c>
      <c r="D418" s="16" t="s">
        <v>134</v>
      </c>
      <c r="E418" s="16" t="s">
        <v>5811</v>
      </c>
      <c r="F418" s="16" t="s">
        <v>5812</v>
      </c>
      <c r="G418" s="16" t="s">
        <v>5831</v>
      </c>
      <c r="H418" s="17" t="str">
        <f>VLOOKUP($B418,[1]Sheet2!$B$2:$F$3100,5,FALSE)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Guides the daily activities of the team. Influences departmental strategy on cloud technology adoption and engineering.</v>
      </c>
    </row>
    <row r="419" spans="1:8" ht="150" x14ac:dyDescent="0.25">
      <c r="A419" s="16" t="s">
        <v>816</v>
      </c>
      <c r="B419" s="16" t="s">
        <v>817</v>
      </c>
      <c r="C419" s="16" t="s">
        <v>135</v>
      </c>
      <c r="D419" s="16" t="s">
        <v>134</v>
      </c>
      <c r="E419" s="16" t="s">
        <v>5811</v>
      </c>
      <c r="F419" s="16" t="s">
        <v>5812</v>
      </c>
      <c r="G419" s="16" t="s">
        <v>5853</v>
      </c>
      <c r="H419" s="17" t="str">
        <f>VLOOKUP($B419,[1]Sheet2!$B$2:$F$3100,5,FALSE)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Defines the departmental strategy around cloud technologies. Engages in pioneer activities on cloud technologies and makes recommendations for adoption to management.</v>
      </c>
    </row>
    <row r="420" spans="1:8" ht="120" x14ac:dyDescent="0.25">
      <c r="A420" s="16" t="s">
        <v>818</v>
      </c>
      <c r="B420" s="16" t="s">
        <v>819</v>
      </c>
      <c r="C420" s="16" t="s">
        <v>135</v>
      </c>
      <c r="D420" s="16" t="s">
        <v>134</v>
      </c>
      <c r="E420" s="16" t="s">
        <v>5811</v>
      </c>
      <c r="F420" s="16" t="s">
        <v>5812</v>
      </c>
      <c r="G420" s="16" t="s">
        <v>5849</v>
      </c>
      <c r="H420" s="17" t="str">
        <f>VLOOKUP($B420,[1]Sheet2!$B$2:$F$3100,5,FALSE)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v>
      </c>
    </row>
    <row r="421" spans="1:8" ht="30" x14ac:dyDescent="0.25">
      <c r="A421" s="16" t="s">
        <v>820</v>
      </c>
      <c r="B421" s="16" t="s">
        <v>821</v>
      </c>
      <c r="C421" s="16" t="s">
        <v>374</v>
      </c>
      <c r="D421" s="16" t="s">
        <v>373</v>
      </c>
      <c r="E421" s="16" t="s">
        <v>5811</v>
      </c>
      <c r="F421" s="16" t="s">
        <v>5815</v>
      </c>
      <c r="G421" s="16" t="s">
        <v>5819</v>
      </c>
      <c r="H421" s="17" t="str">
        <f>VLOOKUP($B421,[1]Sheet2!$B$2:$F$3100,5,FALSE)</f>
        <v>Organizes and coordinates the activities and flow of work for support staff coding functions.</v>
      </c>
    </row>
    <row r="422" spans="1:8" ht="30" x14ac:dyDescent="0.25">
      <c r="A422" s="16" t="s">
        <v>822</v>
      </c>
      <c r="B422" s="16" t="s">
        <v>823</v>
      </c>
      <c r="C422" s="16" t="s">
        <v>374</v>
      </c>
      <c r="D422" s="16" t="s">
        <v>373</v>
      </c>
      <c r="E422" s="16" t="s">
        <v>5811</v>
      </c>
      <c r="F422" s="16" t="s">
        <v>5815</v>
      </c>
      <c r="G422" s="16" t="s">
        <v>5818</v>
      </c>
      <c r="H422" s="17" t="str">
        <f>VLOOKUP($B422,[1]Sheet2!$B$2:$F$3100,5,FALSE)</f>
        <v>Responsible for manual charge entry, correction of low complexity coding-related charge review edits, and claim edits.</v>
      </c>
    </row>
    <row r="423" spans="1:8" ht="30" x14ac:dyDescent="0.25">
      <c r="A423" s="16" t="s">
        <v>824</v>
      </c>
      <c r="B423" s="16" t="s">
        <v>825</v>
      </c>
      <c r="C423" s="16" t="s">
        <v>374</v>
      </c>
      <c r="D423" s="16" t="s">
        <v>373</v>
      </c>
      <c r="E423" s="16" t="s">
        <v>5811</v>
      </c>
      <c r="F423" s="16" t="s">
        <v>5815</v>
      </c>
      <c r="G423" s="16" t="s">
        <v>5804</v>
      </c>
      <c r="H423" s="17" t="str">
        <f>VLOOKUP($B423,[1]Sheet2!$B$2:$F$3100,5,FALSE)</f>
        <v>Primarily focuses on coding of moderate complexity, such as outpatient or inpatient evaluation and management and minor procedures.</v>
      </c>
    </row>
    <row r="424" spans="1:8" ht="45" x14ac:dyDescent="0.25">
      <c r="A424" s="16" t="s">
        <v>826</v>
      </c>
      <c r="B424" s="16" t="s">
        <v>827</v>
      </c>
      <c r="C424" s="16" t="s">
        <v>374</v>
      </c>
      <c r="D424" s="16" t="s">
        <v>373</v>
      </c>
      <c r="E424" s="16" t="s">
        <v>5811</v>
      </c>
      <c r="F424" s="16" t="s">
        <v>5815</v>
      </c>
      <c r="G424" s="16" t="s">
        <v>5820</v>
      </c>
      <c r="H424" s="17" t="str">
        <f>VLOOKUP($B424,[1]Sheet2!$B$2:$F$3100,5,FALSE)</f>
        <v>Primarily focuses on coding of high complexity, such as surgical, specialty service, higher than average cost services, evaluation and management services.    Responsible for resolving coding related denials.</v>
      </c>
    </row>
    <row r="425" spans="1:8" ht="30" x14ac:dyDescent="0.25">
      <c r="A425" s="16" t="s">
        <v>828</v>
      </c>
      <c r="B425" s="16" t="s">
        <v>829</v>
      </c>
      <c r="C425" s="16" t="s">
        <v>374</v>
      </c>
      <c r="D425" s="16" t="s">
        <v>373</v>
      </c>
      <c r="E425" s="16" t="s">
        <v>5811</v>
      </c>
      <c r="F425" s="16" t="s">
        <v>5815</v>
      </c>
      <c r="G425" s="16" t="s">
        <v>5816</v>
      </c>
      <c r="H425" s="17" t="str">
        <f>VLOOKUP($B425,[1]Sheet2!$B$2:$F$3100,5,FALSE)</f>
        <v>Serves as the subject manner expert for coding staff and is a coding resource to other coders, physicians, and other staff.</v>
      </c>
    </row>
    <row r="426" spans="1:8" ht="30" x14ac:dyDescent="0.25">
      <c r="A426" s="16" t="s">
        <v>830</v>
      </c>
      <c r="B426" s="16" t="s">
        <v>831</v>
      </c>
      <c r="C426" s="16" t="s">
        <v>374</v>
      </c>
      <c r="D426" s="16" t="s">
        <v>373</v>
      </c>
      <c r="E426" s="16" t="s">
        <v>5811</v>
      </c>
      <c r="F426" s="16" t="s">
        <v>5815</v>
      </c>
      <c r="G426" s="16" t="s">
        <v>5821</v>
      </c>
      <c r="H426" s="17" t="str">
        <f>VLOOKUP($B426,[1]Sheet2!$B$2:$F$3100,5,FALSE)</f>
        <v>Coordinates, organizes and prioritizes the work flow activities for the coding area.</v>
      </c>
    </row>
    <row r="427" spans="1:8" ht="30" x14ac:dyDescent="0.25">
      <c r="A427" s="16" t="s">
        <v>832</v>
      </c>
      <c r="B427" s="16" t="s">
        <v>833</v>
      </c>
      <c r="C427" s="16" t="s">
        <v>374</v>
      </c>
      <c r="D427" s="16" t="s">
        <v>373</v>
      </c>
      <c r="E427" s="16" t="s">
        <v>5811</v>
      </c>
      <c r="F427" s="16" t="s">
        <v>5815</v>
      </c>
      <c r="G427" s="16" t="s">
        <v>5894</v>
      </c>
      <c r="H427" s="17" t="str">
        <f>VLOOKUP($B427,[1]Sheet2!$B$2:$F$3100,5,FALSE)</f>
        <v>Under general supervision and following established policies and procedures, is responsible for daily coding activities.</v>
      </c>
    </row>
    <row r="428" spans="1:8" ht="45" x14ac:dyDescent="0.25">
      <c r="A428" s="16" t="s">
        <v>834</v>
      </c>
      <c r="B428" s="16" t="s">
        <v>835</v>
      </c>
      <c r="C428" s="16" t="s">
        <v>374</v>
      </c>
      <c r="D428" s="16" t="s">
        <v>373</v>
      </c>
      <c r="E428" s="16" t="s">
        <v>5811</v>
      </c>
      <c r="F428" s="16" t="s">
        <v>5815</v>
      </c>
      <c r="G428" s="16" t="s">
        <v>5821</v>
      </c>
      <c r="H428" s="17" t="str">
        <f>VLOOKUP($B428,[1]Sheet2!$B$2:$F$3100,5,FALSE)</f>
        <v>Ensures responsibility for the  diagnostic related group  ambulatory payment classification (DRG/APC) denial and appeal management process.  Preforms the necessary coding and documentation validation to respond to payor denials.</v>
      </c>
    </row>
    <row r="429" spans="1:8" ht="30" x14ac:dyDescent="0.25">
      <c r="A429" s="16" t="s">
        <v>836</v>
      </c>
      <c r="B429" s="16" t="s">
        <v>837</v>
      </c>
      <c r="C429" s="16" t="s">
        <v>374</v>
      </c>
      <c r="D429" s="16" t="s">
        <v>373</v>
      </c>
      <c r="E429" s="16" t="s">
        <v>5811</v>
      </c>
      <c r="F429" s="16" t="s">
        <v>5815</v>
      </c>
      <c r="G429" s="16" t="s">
        <v>5820</v>
      </c>
      <c r="H429" s="17" t="str">
        <f>VLOOKUP($B429,[1]Sheet2!$B$2:$F$3100,5,FALSE)</f>
        <v>Responsible for coding and abstracting inpatient accounts in accordance with coding guidelines.</v>
      </c>
    </row>
    <row r="430" spans="1:8" ht="30" x14ac:dyDescent="0.25">
      <c r="A430" s="16" t="s">
        <v>838</v>
      </c>
      <c r="B430" s="16" t="s">
        <v>839</v>
      </c>
      <c r="C430" s="16" t="s">
        <v>374</v>
      </c>
      <c r="D430" s="16" t="s">
        <v>373</v>
      </c>
      <c r="E430" s="16" t="s">
        <v>5811</v>
      </c>
      <c r="F430" s="16" t="s">
        <v>5815</v>
      </c>
      <c r="G430" s="16" t="s">
        <v>5819</v>
      </c>
      <c r="H430" s="17" t="str">
        <f>VLOOKUP($B430,[1]Sheet2!$B$2:$F$3100,5,FALSE)</f>
        <v>Responsible for coding and abstracting inpatient accounts in accordance with coding guidelines.</v>
      </c>
    </row>
    <row r="431" spans="1:8" ht="30" x14ac:dyDescent="0.25">
      <c r="A431" s="16" t="s">
        <v>840</v>
      </c>
      <c r="B431" s="16" t="s">
        <v>841</v>
      </c>
      <c r="C431" s="16" t="s">
        <v>374</v>
      </c>
      <c r="D431" s="16" t="s">
        <v>373</v>
      </c>
      <c r="E431" s="16" t="s">
        <v>5811</v>
      </c>
      <c r="F431" s="16" t="s">
        <v>5815</v>
      </c>
      <c r="G431" s="16" t="s">
        <v>5816</v>
      </c>
      <c r="H431" s="17" t="str">
        <f>VLOOKUP($B431,[1]Sheet2!$B$2:$F$3100,5,FALSE)</f>
        <v>Performs periodic and ongoing audits of claims to ensure accuracy of coding and billing, and sufficiency of supporting documentation.</v>
      </c>
    </row>
    <row r="432" spans="1:8" ht="30" x14ac:dyDescent="0.25">
      <c r="A432" s="16" t="s">
        <v>842</v>
      </c>
      <c r="B432" s="16" t="s">
        <v>843</v>
      </c>
      <c r="C432" s="16" t="s">
        <v>374</v>
      </c>
      <c r="D432" s="16" t="s">
        <v>373</v>
      </c>
      <c r="E432" s="16" t="s">
        <v>5811</v>
      </c>
      <c r="F432" s="16" t="s">
        <v>5812</v>
      </c>
      <c r="G432" s="16" t="s">
        <v>5816</v>
      </c>
      <c r="H432" s="17" t="str">
        <f>VLOOKUP($B432,[1]Sheet2!$B$2:$F$3100,5,FALSE)</f>
        <v>Performs periodic and ongoing audits of claims to ensure accuracy of coding and billing, and sufficiency of supporting documentation.</v>
      </c>
    </row>
    <row r="433" spans="1:8" ht="30" x14ac:dyDescent="0.25">
      <c r="A433" s="16" t="s">
        <v>844</v>
      </c>
      <c r="B433" s="16" t="s">
        <v>845</v>
      </c>
      <c r="C433" s="16" t="s">
        <v>374</v>
      </c>
      <c r="D433" s="16" t="s">
        <v>373</v>
      </c>
      <c r="E433" s="16" t="s">
        <v>5811</v>
      </c>
      <c r="F433" s="16" t="s">
        <v>5815</v>
      </c>
      <c r="G433" s="16" t="s">
        <v>5816</v>
      </c>
      <c r="H433" s="17" t="str">
        <f>VLOOKUP($B433,[1]Sheet2!$B$2:$F$3100,5,FALSE)</f>
        <v>Performs periodic and ongoing audits of claims to ensure accuracy of coding and billing, and sufficiency of supporting documentation.</v>
      </c>
    </row>
    <row r="434" spans="1:8" ht="45" x14ac:dyDescent="0.25">
      <c r="A434" s="16" t="s">
        <v>846</v>
      </c>
      <c r="B434" s="16" t="s">
        <v>847</v>
      </c>
      <c r="C434" s="16" t="s">
        <v>374</v>
      </c>
      <c r="D434" s="16" t="s">
        <v>373</v>
      </c>
      <c r="E434" s="16" t="s">
        <v>5811</v>
      </c>
      <c r="F434" s="16" t="s">
        <v>5815</v>
      </c>
      <c r="G434" s="16" t="s">
        <v>5816</v>
      </c>
      <c r="H434" s="17" t="str">
        <f>VLOOKUP($B434,[1]Sheet2!$B$2:$F$3100,5,FALSE)</f>
        <v>Develops, assesses and coordinates the delivery of coding educational programs to maintain and further the knowledge and skill of the coding staff. Promotes consistency and accuracy of coding and documentation practices.</v>
      </c>
    </row>
    <row r="435" spans="1:8" ht="45" x14ac:dyDescent="0.25">
      <c r="A435" s="16" t="s">
        <v>848</v>
      </c>
      <c r="B435" s="16" t="s">
        <v>849</v>
      </c>
      <c r="C435" s="16" t="s">
        <v>374</v>
      </c>
      <c r="D435" s="16" t="s">
        <v>373</v>
      </c>
      <c r="E435" s="16" t="s">
        <v>5811</v>
      </c>
      <c r="F435" s="16" t="s">
        <v>5812</v>
      </c>
      <c r="G435" s="16" t="s">
        <v>5816</v>
      </c>
      <c r="H435" s="17" t="str">
        <f>VLOOKUP($B435,[1]Sheet2!$B$2:$F$3100,5,FALSE)</f>
        <v>Develops and coordinates the delivery of coding educational programs. Promotes consistency and accuracy of coding and documentation practices. Acts as a liaison for coding questions and concerns between providers, coding, corporate responsibilities, and educational departments.</v>
      </c>
    </row>
    <row r="436" spans="1:8" ht="45" x14ac:dyDescent="0.25">
      <c r="A436" s="16" t="s">
        <v>850</v>
      </c>
      <c r="B436" s="16" t="s">
        <v>851</v>
      </c>
      <c r="C436" s="16" t="s">
        <v>149</v>
      </c>
      <c r="D436" s="16" t="s">
        <v>852</v>
      </c>
      <c r="E436" s="16" t="s">
        <v>5811</v>
      </c>
      <c r="F436" s="16" t="s">
        <v>5812</v>
      </c>
      <c r="G436" s="16" t="s">
        <v>5821</v>
      </c>
      <c r="H436" s="17" t="str">
        <f>VLOOKUP($B436,[1]Sheet2!$B$2:$F$3100,5,FALSE)</f>
        <v>Provides support regarding the design, communication, and implementation of communication and media plans.</v>
      </c>
    </row>
    <row r="437" spans="1:8" ht="45" x14ac:dyDescent="0.25">
      <c r="A437" s="16" t="s">
        <v>853</v>
      </c>
      <c r="B437" s="16" t="s">
        <v>854</v>
      </c>
      <c r="C437" s="16" t="s">
        <v>149</v>
      </c>
      <c r="D437" s="16" t="s">
        <v>852</v>
      </c>
      <c r="E437" s="16" t="s">
        <v>5811</v>
      </c>
      <c r="F437" s="16" t="s">
        <v>5812</v>
      </c>
      <c r="G437" s="16" t="s">
        <v>5816</v>
      </c>
      <c r="H437" s="17" t="str">
        <f>VLOOKUP($B437,[1]Sheet2!$B$2:$F$3100,5,FALSE)</f>
        <v>Provides consultation regarding the design, communication, and implementation of communication and media plans.</v>
      </c>
    </row>
    <row r="438" spans="1:8" ht="90" x14ac:dyDescent="0.25">
      <c r="A438" s="16" t="s">
        <v>855</v>
      </c>
      <c r="B438" s="16" t="s">
        <v>856</v>
      </c>
      <c r="C438" s="16" t="s">
        <v>149</v>
      </c>
      <c r="D438" s="16" t="s">
        <v>665</v>
      </c>
      <c r="E438" s="16" t="s">
        <v>5811</v>
      </c>
      <c r="F438" s="16" t="s">
        <v>5812</v>
      </c>
      <c r="G438" s="16" t="s">
        <v>5814</v>
      </c>
      <c r="H438" s="17" t="str">
        <f>VLOOKUP($B438,[1]Sheet2!$B$2:$F$3100,5,FALSE)</f>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
    </row>
    <row r="439" spans="1:8" ht="90" x14ac:dyDescent="0.25">
      <c r="A439" s="16" t="s">
        <v>857</v>
      </c>
      <c r="B439" s="16" t="s">
        <v>858</v>
      </c>
      <c r="C439" s="16" t="s">
        <v>135</v>
      </c>
      <c r="D439" s="16" t="s">
        <v>409</v>
      </c>
      <c r="E439" s="16" t="s">
        <v>5811</v>
      </c>
      <c r="F439" s="16" t="s">
        <v>5812</v>
      </c>
      <c r="G439" s="16" t="s">
        <v>5853</v>
      </c>
      <c r="H439" s="17" t="str">
        <f>VLOOKUP($B439,[1]Sheet2!$B$2:$F$3100,5,FALSE)</f>
        <v>Advances a coordinated, multi-faceted and proactive community health improvement strategy throughout the organization including traditional community benefit programs as well as system-led community programs.  Leverages opportunities and resources to achieve measurable success across the organization and works in partnership with local regions, facilities and members of the community, as well as with a wide spectrum of organizations, service providers, government agencies, faith communities and businesses.</v>
      </c>
    </row>
    <row r="440" spans="1:8" ht="60" x14ac:dyDescent="0.25">
      <c r="A440" s="16" t="s">
        <v>859</v>
      </c>
      <c r="B440" s="16" t="s">
        <v>860</v>
      </c>
      <c r="C440" s="16" t="s">
        <v>149</v>
      </c>
      <c r="D440" s="16" t="s">
        <v>861</v>
      </c>
      <c r="E440" s="16" t="s">
        <v>5811</v>
      </c>
      <c r="F440" s="16" t="s">
        <v>5815</v>
      </c>
      <c r="G440" s="16" t="s">
        <v>5817</v>
      </c>
      <c r="H440" s="17" t="str">
        <f>VLOOKUP($B440,[1]Sheet2!$B$2:$F$3100,5,FALSE)</f>
        <v>Bridges the gap between communities and assists community members in navigating the health and social services systems. Establishes relationships with a wide range of constituencies in a diverse community and provides feedback. Works closely with healthcare teams and other community-based organizations through activities related to identified health priorities identified.</v>
      </c>
    </row>
    <row r="441" spans="1:8" ht="45" x14ac:dyDescent="0.25">
      <c r="A441" s="16" t="s">
        <v>862</v>
      </c>
      <c r="B441" s="16" t="s">
        <v>863</v>
      </c>
      <c r="C441" s="16" t="s">
        <v>149</v>
      </c>
      <c r="D441" s="16" t="s">
        <v>861</v>
      </c>
      <c r="E441" s="16" t="s">
        <v>5811</v>
      </c>
      <c r="F441" s="16" t="s">
        <v>5812</v>
      </c>
      <c r="G441" s="16" t="s">
        <v>5816</v>
      </c>
      <c r="H441" s="17" t="str">
        <f>VLOOKUP($B441,[1]Sheet2!$B$2:$F$3100,5,FALSE)</f>
        <v>Designs, develops, leads and implements community health partnerships, programs, and activities throughout the community the ministry serves. Leads and maximizes the related reporting of qualifying expenses.</v>
      </c>
    </row>
    <row r="442" spans="1:8" ht="45" x14ac:dyDescent="0.25">
      <c r="A442" s="16" t="s">
        <v>864</v>
      </c>
      <c r="B442" s="16" t="s">
        <v>865</v>
      </c>
      <c r="C442" s="16" t="s">
        <v>149</v>
      </c>
      <c r="D442" s="16" t="s">
        <v>861</v>
      </c>
      <c r="E442" s="16" t="s">
        <v>5811</v>
      </c>
      <c r="F442" s="16" t="s">
        <v>5812</v>
      </c>
      <c r="G442" s="16" t="s">
        <v>5816</v>
      </c>
      <c r="H442" s="17" t="str">
        <f>VLOOKUP($B442,[1]Sheet2!$B$2:$F$3100,5,FALSE)</f>
        <v>Design, develop, lead and implement community health partnerships, programs, and activities throughout the community the ministry serves. Lead and maximize the related reporting of qualifying expenses.</v>
      </c>
    </row>
    <row r="443" spans="1:8" ht="45" x14ac:dyDescent="0.25">
      <c r="A443" s="16" t="s">
        <v>866</v>
      </c>
      <c r="B443" s="16" t="s">
        <v>867</v>
      </c>
      <c r="C443" s="16" t="s">
        <v>149</v>
      </c>
      <c r="D443" s="16" t="s">
        <v>861</v>
      </c>
      <c r="E443" s="16" t="s">
        <v>5811</v>
      </c>
      <c r="F443" s="16" t="s">
        <v>5812</v>
      </c>
      <c r="G443" s="16" t="s">
        <v>5820</v>
      </c>
      <c r="H443" s="17" t="str">
        <f>VLOOKUP($B443,[1]Sheet2!$B$2:$F$3100,5,FALSE)</f>
        <v>Implement community health partnerships, programs, and activities throughout the community the ministry serves. Maximize the related reporting of qualifying expenses.</v>
      </c>
    </row>
    <row r="444" spans="1:8" ht="45" x14ac:dyDescent="0.25">
      <c r="A444" s="16" t="s">
        <v>868</v>
      </c>
      <c r="B444" s="16" t="s">
        <v>869</v>
      </c>
      <c r="C444" s="16" t="s">
        <v>149</v>
      </c>
      <c r="D444" s="16" t="s">
        <v>861</v>
      </c>
      <c r="E444" s="16" t="s">
        <v>5811</v>
      </c>
      <c r="F444" s="16" t="s">
        <v>5812</v>
      </c>
      <c r="G444" s="16" t="s">
        <v>5821</v>
      </c>
      <c r="H444" s="17" t="str">
        <f>VLOOKUP($B444,[1]Sheet2!$B$2:$F$3100,5,FALSE)</f>
        <v>Lead and implement community health partnerships, programs, and activities throughout the community the ministry serves. Maximize the related reporting of qualifying expenses.</v>
      </c>
    </row>
    <row r="445" spans="1:8" ht="60" x14ac:dyDescent="0.25">
      <c r="A445" s="16" t="s">
        <v>870</v>
      </c>
      <c r="B445" s="16" t="s">
        <v>871</v>
      </c>
      <c r="C445" s="16" t="s">
        <v>149</v>
      </c>
      <c r="D445" s="16" t="s">
        <v>861</v>
      </c>
      <c r="E445" s="16" t="s">
        <v>5811</v>
      </c>
      <c r="F445" s="16" t="s">
        <v>5815</v>
      </c>
      <c r="G445" s="16" t="s">
        <v>5890</v>
      </c>
      <c r="H445" s="17" t="str">
        <f>VLOOKUP($B445,[1]Sheet2!$B$2:$F$3100,5,FALSE)</f>
        <v>Community Health Workers primarily work out in the community with community members of diverse backgrounds. This role works closely with healthcare teams and other community-based organizations through activities related to health priorities identified in the Community Health Needs Assessment and Improvement Plan.</v>
      </c>
    </row>
    <row r="446" spans="1:8" ht="60" x14ac:dyDescent="0.25">
      <c r="A446" s="16" t="s">
        <v>872</v>
      </c>
      <c r="B446" s="16" t="s">
        <v>873</v>
      </c>
      <c r="C446" s="16" t="s">
        <v>149</v>
      </c>
      <c r="D446" s="16" t="s">
        <v>861</v>
      </c>
      <c r="E446" s="16" t="s">
        <v>5811</v>
      </c>
      <c r="F446" s="16" t="s">
        <v>5812</v>
      </c>
      <c r="G446" s="16" t="s">
        <v>5820</v>
      </c>
      <c r="H446" s="17" t="str">
        <f>VLOOKUP($B446,[1]Sheet2!$B$2:$F$3100,5,FALSE)</f>
        <v>Coordinates activities between the Foundation and community organizations.  Provides support for the Foundation’s overall development efforts and community fundraising efforts and public outreach events.  This position will also work closely with team members on event logistics and perform administrative duties as needed.</v>
      </c>
    </row>
    <row r="447" spans="1:8" ht="75" x14ac:dyDescent="0.25">
      <c r="A447" s="16" t="s">
        <v>874</v>
      </c>
      <c r="B447" s="16" t="s">
        <v>875</v>
      </c>
      <c r="C447" s="16" t="s">
        <v>149</v>
      </c>
      <c r="D447" s="16" t="s">
        <v>861</v>
      </c>
      <c r="E447" s="16" t="s">
        <v>5811</v>
      </c>
      <c r="F447" s="16" t="s">
        <v>5815</v>
      </c>
      <c r="G447" s="16" t="s">
        <v>5821</v>
      </c>
      <c r="H447" s="17" t="str">
        <f>VLOOKUP($B447,[1]Sheet2!$B$2:$F$3100,5,FALSE)</f>
        <v>Strategizes with upper management, behavioral health, perinatal services, marketing professionals, and community leaders on ways to spread awareness about perinatal mental health support services and perinatal mood disorders and implements plan. Works directly with women and families in the community to assist with connection to various resources. Cultivates relationships with a diverse population of perinatal women to recruit, train and maintain a team of volunteers.</v>
      </c>
    </row>
    <row r="448" spans="1:8" ht="60" x14ac:dyDescent="0.25">
      <c r="A448" s="16" t="s">
        <v>876</v>
      </c>
      <c r="B448" s="16" t="s">
        <v>877</v>
      </c>
      <c r="C448" s="16" t="s">
        <v>149</v>
      </c>
      <c r="D448" s="16" t="s">
        <v>861</v>
      </c>
      <c r="E448" s="16" t="s">
        <v>5811</v>
      </c>
      <c r="F448" s="16" t="s">
        <v>5812</v>
      </c>
      <c r="G448" s="16" t="s">
        <v>5820</v>
      </c>
      <c r="H448" s="17" t="str">
        <f>VLOOKUP($B448,[1]Sheet2!$B$2:$F$3100,5,FALSE)</f>
        <v>Coordinates activities between the Foundation and community organizations for the transplant service line. Provides support for the Foundation’s overall development efforts and community fundraising efforts and public outreach events. This position will also work closely with team members on event logistics and perform administrative duties as needed.</v>
      </c>
    </row>
    <row r="449" spans="1:8" ht="60" x14ac:dyDescent="0.25">
      <c r="A449" s="16" t="s">
        <v>878</v>
      </c>
      <c r="B449" s="16" t="s">
        <v>879</v>
      </c>
      <c r="C449" s="16" t="s">
        <v>352</v>
      </c>
      <c r="D449" s="16" t="s">
        <v>516</v>
      </c>
      <c r="E449" s="16" t="s">
        <v>5811</v>
      </c>
      <c r="F449" s="16" t="s">
        <v>5812</v>
      </c>
      <c r="G449" s="16" t="s">
        <v>5813</v>
      </c>
      <c r="H449" s="17" t="str">
        <f>VLOOKUP($B449,[1]Sheet2!$B$2:$F$3100,5,FALSE)</f>
        <v>Implements and facilitates the talent strategy objectives for organizations community partnerships, mergers, acquisitions, divestitures, and campus recruitment. Performs and organizes the Talent Acquisition (TA) operations within scope of responsibility for all regions, ministries, service lines and functional areas.</v>
      </c>
    </row>
    <row r="450" spans="1:8" ht="120" x14ac:dyDescent="0.25">
      <c r="A450" s="16" t="s">
        <v>880</v>
      </c>
      <c r="B450" s="16" t="s">
        <v>881</v>
      </c>
      <c r="C450" s="16" t="s">
        <v>149</v>
      </c>
      <c r="D450" s="16" t="s">
        <v>861</v>
      </c>
      <c r="E450" s="16" t="s">
        <v>5811</v>
      </c>
      <c r="F450" s="16" t="s">
        <v>5812</v>
      </c>
      <c r="G450" s="16" t="s">
        <v>5828</v>
      </c>
      <c r="H450" s="17" t="str">
        <f>VLOOKUP($B450,[1]Sheet2!$B$2:$F$3100,5,FALSE)</f>
        <v>Manages key processes and responsibilities as a member of the Community Benefit team serving the organization's market or region. Plans, oversees, and manages community outreach programs. Serves as the principal liaison between the Foundation and community organizations for the purpose of cultivation and growing campaign activities. Responsible for meeting fund raising activity revenue goals to support the Foundation’s overall development efforts. Develops and manages a comprehensive revenue-generating volunteer program including recruitment, management and stewardship of volunteers. Works with events management with community fundraising efforts, public awareness and outreach events supporting the Foundation.</v>
      </c>
    </row>
    <row r="451" spans="1:8" ht="45" x14ac:dyDescent="0.25">
      <c r="A451" s="16" t="s">
        <v>882</v>
      </c>
      <c r="B451" s="16" t="s">
        <v>883</v>
      </c>
      <c r="C451" s="16" t="s">
        <v>352</v>
      </c>
      <c r="D451" s="16" t="s">
        <v>351</v>
      </c>
      <c r="E451" s="16" t="s">
        <v>5811</v>
      </c>
      <c r="F451" s="16" t="s">
        <v>5812</v>
      </c>
      <c r="G451" s="16" t="s">
        <v>5831</v>
      </c>
      <c r="H451" s="17" t="str">
        <f>VLOOKUP($B451,[1]Sheet2!$B$2:$F$3100,5,FALSE)</f>
        <v>Responsible for supporting the development and delivery of compensation services, programs, and initiatives. Identifies areas of opportunity to ensure compensation strategies and processes align with business objectives and are competitive, equitable, and aligned with strategic goals.</v>
      </c>
    </row>
    <row r="452" spans="1:8" ht="30" x14ac:dyDescent="0.25">
      <c r="A452" s="16" t="s">
        <v>884</v>
      </c>
      <c r="B452" s="16" t="s">
        <v>885</v>
      </c>
      <c r="C452" s="16" t="s">
        <v>352</v>
      </c>
      <c r="D452" s="16" t="s">
        <v>351</v>
      </c>
      <c r="E452" s="16" t="s">
        <v>5811</v>
      </c>
      <c r="F452" s="16" t="s">
        <v>5812</v>
      </c>
      <c r="G452" s="16" t="s">
        <v>5813</v>
      </c>
      <c r="H452" s="17" t="str">
        <f>VLOOKUP($B452,[1]Sheet2!$B$2:$F$3100,5,FALSE)</f>
        <v>Researches, analyzes and makes recommendations for compensation policies and programs.</v>
      </c>
    </row>
    <row r="453" spans="1:8" ht="30" x14ac:dyDescent="0.25">
      <c r="A453" s="16" t="s">
        <v>886</v>
      </c>
      <c r="B453" s="16" t="s">
        <v>887</v>
      </c>
      <c r="C453" s="16" t="s">
        <v>352</v>
      </c>
      <c r="D453" s="16" t="s">
        <v>351</v>
      </c>
      <c r="E453" s="16" t="s">
        <v>5811</v>
      </c>
      <c r="F453" s="16" t="s">
        <v>5815</v>
      </c>
      <c r="G453" s="16" t="s">
        <v>5832</v>
      </c>
      <c r="H453" s="17" t="str">
        <f>VLOOKUP($B453,[1]Sheet2!$B$2:$F$3100,5,FALSE)</f>
        <v>Manages, plans, and implements compensation and benefits programs, policies, and procedures.</v>
      </c>
    </row>
    <row r="454" spans="1:8" ht="60" x14ac:dyDescent="0.25">
      <c r="A454" s="16" t="s">
        <v>888</v>
      </c>
      <c r="B454" s="16" t="s">
        <v>889</v>
      </c>
      <c r="C454" s="16" t="s">
        <v>352</v>
      </c>
      <c r="D454" s="16" t="s">
        <v>351</v>
      </c>
      <c r="E454" s="16" t="s">
        <v>5811</v>
      </c>
      <c r="F454" s="16" t="s">
        <v>5812</v>
      </c>
      <c r="G454" s="16" t="s">
        <v>5832</v>
      </c>
      <c r="H454" s="17" t="str">
        <f>VLOOKUP($B454,[1]Sheet2!$B$2:$F$3100,5,FALSE)</f>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
    </row>
    <row r="455" spans="1:8" ht="60" x14ac:dyDescent="0.25">
      <c r="A455" s="16" t="s">
        <v>890</v>
      </c>
      <c r="B455" s="16" t="s">
        <v>891</v>
      </c>
      <c r="C455" s="16" t="s">
        <v>352</v>
      </c>
      <c r="D455" s="16" t="s">
        <v>351</v>
      </c>
      <c r="E455" s="16" t="s">
        <v>5811</v>
      </c>
      <c r="F455" s="16" t="s">
        <v>5815</v>
      </c>
      <c r="G455" s="16" t="s">
        <v>5832</v>
      </c>
      <c r="H455" s="17" t="str">
        <f>VLOOKUP($B455,[1]Sheet2!$B$2:$F$3100,5,FALSE)</f>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
    </row>
    <row r="456" spans="1:8" ht="75" x14ac:dyDescent="0.25">
      <c r="A456" s="16" t="s">
        <v>892</v>
      </c>
      <c r="B456" s="16" t="s">
        <v>893</v>
      </c>
      <c r="C456" s="16" t="s">
        <v>352</v>
      </c>
      <c r="D456" s="16" t="s">
        <v>351</v>
      </c>
      <c r="E456" s="16" t="s">
        <v>5811</v>
      </c>
      <c r="F456" s="16" t="s">
        <v>5812</v>
      </c>
      <c r="G456" s="16" t="s">
        <v>5849</v>
      </c>
      <c r="H456" s="17" t="str">
        <f>VLOOKUP($B456,[1]Sheet2!$B$2:$F$3100,5,FALSE)</f>
        <v>Provides compensation consultation services for executive, HR and operation leaders that may include staff, executive and/or physician base pay, incentive compensation, executive perquisites, and sales compensation.  Partners with HR and operational leaders to ensure total compensation programs are competitive, aligned with strategic plans and budgetary parameters, maintaining system alignment across pay programs to support recruitment, retention, and internal equity.</v>
      </c>
    </row>
    <row r="457" spans="1:8" ht="45" x14ac:dyDescent="0.25">
      <c r="A457" s="16" t="s">
        <v>894</v>
      </c>
      <c r="B457" s="16" t="s">
        <v>895</v>
      </c>
      <c r="C457" s="16" t="s">
        <v>352</v>
      </c>
      <c r="D457" s="16" t="s">
        <v>351</v>
      </c>
      <c r="E457" s="16" t="s">
        <v>5811</v>
      </c>
      <c r="F457" s="16" t="s">
        <v>5812</v>
      </c>
      <c r="G457" s="16" t="s">
        <v>5849</v>
      </c>
      <c r="H457" s="17" t="str">
        <f>VLOOKUP($B457,[1]Sheet2!$B$2:$F$3100,5,FALSE)</f>
        <v>Researches and analyzes data through data modeling to identify trends, patterns, and best practices that inform compensation strategies. Manages the market pricing database, participates in salary surveys, and performs audits to ensure data integrity.</v>
      </c>
    </row>
    <row r="458" spans="1:8" ht="45" x14ac:dyDescent="0.25">
      <c r="A458" s="16" t="s">
        <v>896</v>
      </c>
      <c r="B458" s="16" t="s">
        <v>897</v>
      </c>
      <c r="C458" s="16" t="s">
        <v>122</v>
      </c>
      <c r="D458" s="16" t="s">
        <v>121</v>
      </c>
      <c r="E458" s="16" t="s">
        <v>5811</v>
      </c>
      <c r="F458" s="16" t="s">
        <v>5815</v>
      </c>
      <c r="G458" s="16" t="s">
        <v>5819</v>
      </c>
      <c r="H458" s="17" t="str">
        <f>VLOOKUP($B458,[1]Sheet2!$B$2:$F$3100,5,FALSE)</f>
        <v>Ensures the day to day operations of Network Operations Center (NOC),  datacenters and extended entity networks. Performs monitoring of the network and physical datacenter computing systems and escalation of alerts and resolution of incidents.</v>
      </c>
    </row>
    <row r="459" spans="1:8" ht="45" x14ac:dyDescent="0.25">
      <c r="A459" s="16" t="s">
        <v>898</v>
      </c>
      <c r="B459" s="16" t="s">
        <v>899</v>
      </c>
      <c r="C459" s="16" t="s">
        <v>122</v>
      </c>
      <c r="D459" s="16" t="s">
        <v>121</v>
      </c>
      <c r="E459" s="16" t="s">
        <v>5811</v>
      </c>
      <c r="F459" s="16" t="s">
        <v>5815</v>
      </c>
      <c r="G459" s="16" t="s">
        <v>5816</v>
      </c>
      <c r="H459" s="17" t="str">
        <f>VLOOKUP($B459,[1]Sheet2!$B$2:$F$3100,5,FALSE)</f>
        <v>Ensures documentation and adherence of processes,  assists with efforts that include: technical design, planning, implementation, configuration, maintenance, capacity planning, troubleshooting, and monitoring.   Ensures proper communication and quick resolution as a crisis manager.</v>
      </c>
    </row>
    <row r="460" spans="1:8" ht="45" x14ac:dyDescent="0.25">
      <c r="A460" s="16" t="s">
        <v>900</v>
      </c>
      <c r="B460" s="16" t="s">
        <v>901</v>
      </c>
      <c r="C460" s="16" t="s">
        <v>122</v>
      </c>
      <c r="D460" s="16" t="s">
        <v>121</v>
      </c>
      <c r="E460" s="16" t="s">
        <v>5811</v>
      </c>
      <c r="F460" s="16" t="s">
        <v>5815</v>
      </c>
      <c r="G460" s="16" t="s">
        <v>5820</v>
      </c>
      <c r="H460" s="17" t="str">
        <f>VLOOKUP($B460,[1]Sheet2!$B$2:$F$3100,5,FALSE)</f>
        <v>Ensures the day to day operations of the Network Operations Center (NOC), the datacenters and extended entity networks. Performs monitoring of the network and physical datacenter computing systems, escalation of alerts and resolution of incidents.</v>
      </c>
    </row>
    <row r="461" spans="1:8" ht="75" x14ac:dyDescent="0.25">
      <c r="A461" s="16" t="s">
        <v>902</v>
      </c>
      <c r="B461" s="16" t="s">
        <v>903</v>
      </c>
      <c r="C461" s="16" t="s">
        <v>122</v>
      </c>
      <c r="D461" s="16" t="s">
        <v>121</v>
      </c>
      <c r="E461" s="16" t="s">
        <v>5811</v>
      </c>
      <c r="F461" s="16" t="s">
        <v>5812</v>
      </c>
      <c r="G461" s="16" t="s">
        <v>5849</v>
      </c>
      <c r="H461" s="17" t="str">
        <f>VLOOKUP($B461,[1]Sheet2!$B$2:$F$3100,5,FALSE)</f>
        <v>Responsible for the management and oversight of enterprise Configuration Items (CIs), their types, attributes, and CI relationships in support of the CMDB (configuration management database) in IT service management database.  Defines and implements configuration management policies and procedures to support the configuration management database (CMDB). Collaborates with CI data owners and stakeholders in relation to CI data governance and audits.</v>
      </c>
    </row>
    <row r="462" spans="1:8" ht="135" x14ac:dyDescent="0.25">
      <c r="A462" s="16" t="s">
        <v>904</v>
      </c>
      <c r="B462" s="16" t="s">
        <v>905</v>
      </c>
      <c r="C462" s="16" t="s">
        <v>455</v>
      </c>
      <c r="D462" s="16" t="s">
        <v>906</v>
      </c>
      <c r="E462" s="16" t="s">
        <v>5811</v>
      </c>
      <c r="F462" s="16" t="s">
        <v>5812</v>
      </c>
      <c r="G462" s="16" t="s">
        <v>5814</v>
      </c>
      <c r="H462" s="17" t="str">
        <f>VLOOKUP($B462,[1]Sheet2!$B$2:$F$3100,5,FALSE)</f>
        <v>Support assigned areas through the coaching and development of hospital executives with oversight to regional or senior leadership on the administration, deployment and technical aspects of SSM Health’s operating model. Serve as a mentor to various levels of leadership to manage and provide in-depth and broad CI expertise in order to achieve strategic and operational performance objectives to reach business goals. Responsible for facilitating activities based on needs, and for delivering educational content to leaders and teams related to SSM Health’s continuous improvement methodology. While serving as a coach to the leaders they serve, the individual will assist in identifying, monitoring and mentoring leaders to improve outcomes using the systems and elements in the operating model.</v>
      </c>
    </row>
    <row r="463" spans="1:8" ht="105" x14ac:dyDescent="0.25">
      <c r="A463" s="16" t="s">
        <v>907</v>
      </c>
      <c r="B463" s="16" t="s">
        <v>908</v>
      </c>
      <c r="C463" s="16" t="s">
        <v>455</v>
      </c>
      <c r="D463" s="16" t="s">
        <v>906</v>
      </c>
      <c r="E463" s="16" t="s">
        <v>5811</v>
      </c>
      <c r="F463" s="16" t="s">
        <v>5812</v>
      </c>
      <c r="G463" s="16" t="s">
        <v>5832</v>
      </c>
      <c r="H463" s="17" t="str">
        <f>VLOOKUP($B463,[1]Sheet2!$B$2:$F$3100,5,FALSE)</f>
        <v>Supports assigned areas through the coaching and development of regional, senior and system leaders on the administration, deployment and technical aspects of organizational operating model. Identifies, develops, and deploys continuous improvement activities utilizing the systems and elements within the operating model. Engages with all levels of leadership in the prioritization and coordination of continuous improvement (CI) activities across the organization, while consulting with senior leaders and providing analysis and mentoring on a variety of performance and process related topics.</v>
      </c>
    </row>
    <row r="464" spans="1:8" ht="90" x14ac:dyDescent="0.25">
      <c r="A464" s="16" t="s">
        <v>909</v>
      </c>
      <c r="B464" s="16" t="s">
        <v>910</v>
      </c>
      <c r="C464" s="16" t="s">
        <v>455</v>
      </c>
      <c r="D464" s="16" t="s">
        <v>906</v>
      </c>
      <c r="E464" s="16" t="s">
        <v>5811</v>
      </c>
      <c r="F464" s="16" t="s">
        <v>5812</v>
      </c>
      <c r="G464" s="16" t="s">
        <v>5816</v>
      </c>
      <c r="H464" s="17" t="str">
        <f>VLOOKUP($B464,[1]Sheet2!$B$2:$F$3100,5,FALSE)</f>
        <v>Supports assigned areas through the coaching and development of functional and front line leaders on the administration, deployment and technical aspects of organization’s operating model. Works closely with assigned leadership to surface needs and plan appropriate responses. Facilitates activities based on needs, and delivers educational content to leaders and teams related to operating model and CI methodology. Assists in identifying, monitoring and mentoring leaders to improve outcomes using systems and elements in the operating model.</v>
      </c>
    </row>
    <row r="465" spans="1:8" ht="45" x14ac:dyDescent="0.25">
      <c r="A465" s="16" t="s">
        <v>911</v>
      </c>
      <c r="B465" s="16" t="s">
        <v>912</v>
      </c>
      <c r="C465" s="16" t="s">
        <v>543</v>
      </c>
      <c r="D465" s="16" t="s">
        <v>542</v>
      </c>
      <c r="E465" s="16" t="s">
        <v>5811</v>
      </c>
      <c r="F465" s="16" t="s">
        <v>5815</v>
      </c>
      <c r="G465" s="16" t="s">
        <v>5826</v>
      </c>
      <c r="H465" s="17" t="str">
        <f>VLOOKUP($B465,[1]Sheet2!$B$2:$F$3100,5,FALSE)</f>
        <v>Prepares and presents nourishing food to patients, guests and employees under sanitary conditions as directed and in accordance with established policies and procedures. May prepare baked goods according to recipes and production standards.</v>
      </c>
    </row>
    <row r="466" spans="1:8" ht="45" x14ac:dyDescent="0.25">
      <c r="A466" s="16" t="s">
        <v>913</v>
      </c>
      <c r="B466" s="16" t="s">
        <v>914</v>
      </c>
      <c r="C466" s="16" t="s">
        <v>543</v>
      </c>
      <c r="D466" s="16" t="s">
        <v>542</v>
      </c>
      <c r="E466" s="16" t="s">
        <v>5811</v>
      </c>
      <c r="F466" s="16" t="s">
        <v>5815</v>
      </c>
      <c r="G466" s="16" t="s">
        <v>5826</v>
      </c>
      <c r="H466" s="17" t="str">
        <f>VLOOKUP($B466,[1]Sheet2!$B$2:$F$3100,5,FALSE)</f>
        <v>Prepares and presents nourishing food to patients, guests and employees under sanitary conditions as directed and in accordance with established policies and procedures. May prepare baked goods according to recipes and production standards.</v>
      </c>
    </row>
    <row r="467" spans="1:8" ht="60" x14ac:dyDescent="0.25">
      <c r="A467" s="16" t="s">
        <v>915</v>
      </c>
      <c r="B467" s="16" t="s">
        <v>916</v>
      </c>
      <c r="C467" s="16" t="s">
        <v>543</v>
      </c>
      <c r="D467" s="16" t="s">
        <v>542</v>
      </c>
      <c r="E467" s="16" t="s">
        <v>5811</v>
      </c>
      <c r="F467" s="16" t="s">
        <v>5815</v>
      </c>
      <c r="G467" s="16" t="s">
        <v>5867</v>
      </c>
      <c r="H467" s="17" t="str">
        <f>VLOOKUP($B467,[1]Sheet2!$B$2:$F$3100,5,FALSE)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
    </row>
    <row r="468" spans="1:8" ht="60" x14ac:dyDescent="0.25">
      <c r="A468" s="16" t="s">
        <v>917</v>
      </c>
      <c r="B468" s="16" t="s">
        <v>918</v>
      </c>
      <c r="C468" s="16" t="s">
        <v>543</v>
      </c>
      <c r="D468" s="16" t="s">
        <v>542</v>
      </c>
      <c r="E468" s="16" t="s">
        <v>5811</v>
      </c>
      <c r="F468" s="16" t="s">
        <v>5815</v>
      </c>
      <c r="G468" s="16" t="s">
        <v>5857</v>
      </c>
      <c r="H468" s="17" t="str">
        <f>VLOOKUP($B468,[1]Sheet2!$B$2:$F$3100,5,FALSE)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
    </row>
    <row r="469" spans="1:8" ht="45" x14ac:dyDescent="0.25">
      <c r="A469" s="16" t="s">
        <v>919</v>
      </c>
      <c r="B469" s="16" t="s">
        <v>920</v>
      </c>
      <c r="C469" s="16" t="s">
        <v>543</v>
      </c>
      <c r="D469" s="16" t="s">
        <v>542</v>
      </c>
      <c r="E469" s="16" t="s">
        <v>5811</v>
      </c>
      <c r="F469" s="16" t="s">
        <v>5815</v>
      </c>
      <c r="G469" s="16" t="s">
        <v>5827</v>
      </c>
      <c r="H469" s="17" t="str">
        <f>VLOOKUP($B469,[1]Sheet2!$B$2:$F$3100,5,FALSE)</f>
        <v>Prepare and presents nourishing food to patients, guests and employees under sanitary conditions as directed and in accordance with established policies and procedures. May prepare baked goods according to recipes and production standards.</v>
      </c>
    </row>
    <row r="470" spans="1:8" ht="90" x14ac:dyDescent="0.25">
      <c r="A470" s="16" t="s">
        <v>921</v>
      </c>
      <c r="B470" s="16" t="s">
        <v>922</v>
      </c>
      <c r="C470" s="16" t="s">
        <v>149</v>
      </c>
      <c r="D470" s="16" t="s">
        <v>148</v>
      </c>
      <c r="E470" s="16" t="s">
        <v>5811</v>
      </c>
      <c r="F470" s="16" t="s">
        <v>5815</v>
      </c>
      <c r="G470" s="16" t="s">
        <v>5804</v>
      </c>
      <c r="H470" s="17" t="str">
        <f>VLOOKUP($B470,[1]Sheet2!$B$2:$F$3100,5,FALSE)</f>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
    </row>
    <row r="471" spans="1:8" ht="90" x14ac:dyDescent="0.25">
      <c r="A471" s="16" t="s">
        <v>923</v>
      </c>
      <c r="B471" s="16" t="s">
        <v>924</v>
      </c>
      <c r="C471" s="16" t="s">
        <v>149</v>
      </c>
      <c r="D471" s="16" t="s">
        <v>148</v>
      </c>
      <c r="E471" s="16" t="s">
        <v>5811</v>
      </c>
      <c r="F471" s="16" t="s">
        <v>5812</v>
      </c>
      <c r="G471" s="16" t="s">
        <v>5804</v>
      </c>
      <c r="H471" s="17" t="str">
        <f>VLOOKUP($B471,[1]Sheet2!$B$2:$F$3100,5,FALSE)</f>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
    </row>
    <row r="472" spans="1:8" ht="75" x14ac:dyDescent="0.25">
      <c r="A472" s="16" t="s">
        <v>925</v>
      </c>
      <c r="B472" s="16" t="s">
        <v>926</v>
      </c>
      <c r="C472" s="16" t="s">
        <v>149</v>
      </c>
      <c r="D472" s="16" t="s">
        <v>665</v>
      </c>
      <c r="E472" s="16" t="s">
        <v>5811</v>
      </c>
      <c r="F472" s="16" t="s">
        <v>5812</v>
      </c>
      <c r="G472" s="16" t="s">
        <v>5816</v>
      </c>
      <c r="H472" s="17" t="str">
        <f>VLOOKUP($B472,[1]Sheet2!$B$2:$F$3100,5,FALSE)</f>
        <v>Responsible for writing engaging and clear copy for a variety of audiences among a range of materials to be communicated across multiple advertising and communication channels. Uses research and knowledge of project’s goals and objectives to ensure copy drives intended results. Collaborates with multiple teams across disciplines and uses latest trends across the different channels/platforms to deliver primary and secondary messages.</v>
      </c>
    </row>
    <row r="473" spans="1:8" ht="45" x14ac:dyDescent="0.25">
      <c r="A473" s="16" t="s">
        <v>927</v>
      </c>
      <c r="B473" s="16" t="s">
        <v>928</v>
      </c>
      <c r="C473" s="16" t="s">
        <v>149</v>
      </c>
      <c r="D473" s="16" t="s">
        <v>665</v>
      </c>
      <c r="E473" s="16" t="s">
        <v>5811</v>
      </c>
      <c r="F473" s="16" t="s">
        <v>5812</v>
      </c>
      <c r="G473" s="16" t="s">
        <v>5821</v>
      </c>
      <c r="H473" s="17" t="str">
        <f>VLOOKUP($B473,[1]Sheet2!$B$2:$F$3100,5,FALSE)</f>
        <v>Drafts copy for a wide range of media including print, broadcast, digital, direct mail, publications and other features.</v>
      </c>
    </row>
    <row r="474" spans="1:8" ht="45" x14ac:dyDescent="0.25">
      <c r="A474" s="16" t="s">
        <v>929</v>
      </c>
      <c r="B474" s="16" t="s">
        <v>930</v>
      </c>
      <c r="C474" s="16" t="s">
        <v>22</v>
      </c>
      <c r="D474" s="16" t="s">
        <v>21</v>
      </c>
      <c r="E474" s="16" t="s">
        <v>5811</v>
      </c>
      <c r="F474" s="16" t="s">
        <v>5812</v>
      </c>
      <c r="G474" s="16" t="s">
        <v>5813</v>
      </c>
      <c r="H474" s="17" t="str">
        <f>VLOOKUP($B474,[1]Sheet2!$B$2:$F$3100,5,FALSE)</f>
        <v>Responsible for administrating the corporate credit card program including cards used for travel and approved expenses. Acts as a liaison between the organization, issuing bank, and cardholders to perform administrative duties to ensure a seamless and accurate program.</v>
      </c>
    </row>
    <row r="475" spans="1:8" ht="75" x14ac:dyDescent="0.25">
      <c r="A475" s="16" t="s">
        <v>5983</v>
      </c>
      <c r="B475" s="16" t="s">
        <v>5982</v>
      </c>
      <c r="C475" s="16" t="s">
        <v>217</v>
      </c>
      <c r="D475" s="16" t="s">
        <v>216</v>
      </c>
      <c r="E475" s="16" t="s">
        <v>5811</v>
      </c>
      <c r="F475" s="16" t="s">
        <v>5812</v>
      </c>
      <c r="G475" s="16" t="s">
        <v>5814</v>
      </c>
      <c r="H475" s="17" t="str">
        <f>VLOOKUP($B475,[1]Sheet2!$B$2:$F$3100,5,FALSE)</f>
        <v>Responsible for the direct administration and implementation of the organization’s corporate responsibility program activities for assigned operational units. Responsible for the coordination and administration of effective compliance program elements in accordance with the Office of Inspector General framework and assists leadership in implementing strategic compliance initiatives to identify, prevent, and correct matters of non-compliance.</v>
      </c>
    </row>
    <row r="476" spans="1:8" ht="60" x14ac:dyDescent="0.25">
      <c r="A476" s="16" t="s">
        <v>931</v>
      </c>
      <c r="B476" s="16" t="s">
        <v>932</v>
      </c>
      <c r="C476" s="16" t="s">
        <v>217</v>
      </c>
      <c r="D476" s="16" t="s">
        <v>216</v>
      </c>
      <c r="E476" s="16" t="s">
        <v>5811</v>
      </c>
      <c r="F476" s="16" t="s">
        <v>5812</v>
      </c>
      <c r="G476" s="16" t="s">
        <v>5821</v>
      </c>
      <c r="H476" s="17" t="str">
        <f>VLOOKUP($B476,[1]Sheet2!$B$2:$F$3100,5,FALSE)</f>
        <v>Ensures accurate and complete payer reimbursement. Reviews managed care contracts and monitors reimbursement to ensure that contract terms are adhered to. Performs a variety of duties to maximize third party reimbursement within legal, regulatory, and contractual guidelines. Ensures that, when necessary, an appeal of audit findings is performed.</v>
      </c>
    </row>
    <row r="477" spans="1:8" ht="195" x14ac:dyDescent="0.25">
      <c r="A477" s="16" t="s">
        <v>933</v>
      </c>
      <c r="B477" s="16" t="s">
        <v>934</v>
      </c>
      <c r="C477" s="16" t="s">
        <v>217</v>
      </c>
      <c r="D477" s="16" t="s">
        <v>216</v>
      </c>
      <c r="E477" s="16" t="s">
        <v>5811</v>
      </c>
      <c r="F477" s="16" t="s">
        <v>5812</v>
      </c>
      <c r="G477" s="16" t="s">
        <v>5816</v>
      </c>
      <c r="H477" s="17" t="str">
        <f>VLOOKUP($B477,[1]Sheet2!$B$2:$F$3100,5,FALSE)</f>
        <v>Enhances overall financial performance by reviewing all assigned government audit denials and determining appropriate follow-up actions. Appeals denials which are found to be unsubstantiated through review of the medical record and/or billing information. Tracks assigned cases and enters data of audit related information into web-based audit tracking tool. Supports staff education, quality improvement, policy development, and overall improvement of financial performance. Supports and guides in the development and enhancement of an organized system to monitor, evaluate, and improve the quality and best practice methodology related to the corporate compliance program. Ensures that commitment to the compliance program is communicated and ensures the program’s effectiveness. Assists in meeting appropriate regulatory standards related to billing, reimbursement and third-party contractual arrangements. Ensures that employees (including physicians) comply with policies, third party requirements and federal regulations. Provides leadership in process improvement and collaborative strategies with others as well as creative approaches to complex situations.</v>
      </c>
    </row>
    <row r="478" spans="1:8" ht="120" x14ac:dyDescent="0.25">
      <c r="A478" s="16" t="s">
        <v>5985</v>
      </c>
      <c r="B478" s="16" t="s">
        <v>5984</v>
      </c>
      <c r="C478" s="16" t="s">
        <v>217</v>
      </c>
      <c r="D478" s="16" t="s">
        <v>216</v>
      </c>
      <c r="E478" s="16" t="s">
        <v>5811</v>
      </c>
      <c r="F478" s="16" t="s">
        <v>5812</v>
      </c>
      <c r="G478" s="16" t="s">
        <v>5821</v>
      </c>
      <c r="H478" s="17" t="str">
        <f>VLOOKUP($B478,[1]Sheet2!$B$2:$F$3100,5,FALSE)</f>
        <v>Supports the implementation and facilitation of key components of the organization’s compliance program, with primary focus on training, education, documentation, auditing and monitoring activities. This position is integral to supporting several of the seven elements of an effective compliance program.  Provides support and guidance to promote adherence to applicable federal and state laws, regulations, compliance program rules, organizational policies, and administrative requirements.  Through collaboration, proactive communication, and compliance oversight, this position helps safeguard the integrity of and effectiveness of the organization’s compliance framework.</v>
      </c>
    </row>
    <row r="479" spans="1:8" ht="30" x14ac:dyDescent="0.25">
      <c r="A479" s="16" t="s">
        <v>935</v>
      </c>
      <c r="B479" s="16" t="s">
        <v>936</v>
      </c>
      <c r="C479" s="16" t="s">
        <v>463</v>
      </c>
      <c r="D479" s="16" t="s">
        <v>462</v>
      </c>
      <c r="E479" s="16" t="s">
        <v>5811</v>
      </c>
      <c r="F479" s="16" t="s">
        <v>5815</v>
      </c>
      <c r="G479" s="16" t="s">
        <v>5826</v>
      </c>
      <c r="H479" s="17" t="str">
        <f>VLOOKUP($B479,[1]Sheet2!$B$2:$F$3100,5,FALSE)</f>
        <v>Transports materials, supplies, documents, records, medications, lab tests, equipment, etc. on assigned routes and to locations within the assigned route.</v>
      </c>
    </row>
    <row r="480" spans="1:8" ht="45" x14ac:dyDescent="0.25">
      <c r="A480" s="16" t="s">
        <v>5987</v>
      </c>
      <c r="B480" s="16" t="s">
        <v>5986</v>
      </c>
      <c r="C480" s="16" t="s">
        <v>463</v>
      </c>
      <c r="D480" s="16" t="s">
        <v>462</v>
      </c>
      <c r="E480" s="16" t="s">
        <v>5811</v>
      </c>
      <c r="F480" s="16" t="s">
        <v>5815</v>
      </c>
      <c r="G480" s="16" t="s">
        <v>5988</v>
      </c>
      <c r="H480" s="17" t="str">
        <f>VLOOKUP($B480,[1]Sheet2!$B$2:$F$3100,5,FALSE)</f>
        <v>Leads and performs the transport of supplies, lab specimens, pharmaceuticals, equipment, mail, and other assigned items. Oversees daily courier operations and supports inventory and distribution activities to ensure efficient, effective, and compliant service to internal and external customers.</v>
      </c>
    </row>
    <row r="481" spans="1:8" ht="60" x14ac:dyDescent="0.25">
      <c r="A481" s="16" t="s">
        <v>5990</v>
      </c>
      <c r="B481" s="16" t="s">
        <v>5989</v>
      </c>
      <c r="C481" s="16" t="s">
        <v>149</v>
      </c>
      <c r="D481" s="16" t="s">
        <v>665</v>
      </c>
      <c r="E481" s="16" t="s">
        <v>5811</v>
      </c>
      <c r="F481" s="16" t="s">
        <v>5812</v>
      </c>
      <c r="G481" s="16" t="s">
        <v>5828</v>
      </c>
      <c r="H481" s="17" t="str">
        <f>VLOOKUP($B481,[1]Sheet2!$B$2:$F$3100,5,FALSE)</f>
        <v>Leads creation of advanced projects and campaigns. Serves as both a creative leader and hands on contributor, partners with marketing, communications, digital, and clinical teams to elevate the visual consumer and caregiver experience. Sets creative direction, guides implementation, and ensures visual storytelling supports organizational priorities, brand standards, and audience needs.</v>
      </c>
    </row>
    <row r="482" spans="1:8" ht="90" x14ac:dyDescent="0.25">
      <c r="A482" s="16" t="s">
        <v>5992</v>
      </c>
      <c r="B482" s="16" t="s">
        <v>5991</v>
      </c>
      <c r="C482" s="16" t="s">
        <v>149</v>
      </c>
      <c r="D482" s="16" t="s">
        <v>665</v>
      </c>
      <c r="E482" s="16" t="s">
        <v>5811</v>
      </c>
      <c r="F482" s="16" t="s">
        <v>5812</v>
      </c>
      <c r="G482" s="16" t="s">
        <v>5828</v>
      </c>
      <c r="H482" s="17" t="str">
        <f>VLOOKUP($B482,[1]Sheet2!$B$2:$F$3100,5,FALSE)</f>
        <v>Leads photography and video production that brings the brand to life through powerful visual storytelling. Responsible for setting creative direction and leading complex, large scale photo and video productions across campaigns, digital platforms, and enterprise initiatives. Serving as both a creative leader and hands on expert, this role partners closely with marketing, communications, digital, and clinical teams to produce visually compelling, high quality content at scale in a fast paced, highly regulated healthcare environment.</v>
      </c>
    </row>
    <row r="483" spans="1:8" ht="30" x14ac:dyDescent="0.25">
      <c r="A483" s="16" t="s">
        <v>937</v>
      </c>
      <c r="B483" s="16" t="s">
        <v>938</v>
      </c>
      <c r="C483" s="16" t="s">
        <v>624</v>
      </c>
      <c r="D483" s="16" t="s">
        <v>623</v>
      </c>
      <c r="E483" s="16" t="s">
        <v>5811</v>
      </c>
      <c r="F483" s="16" t="s">
        <v>5815</v>
      </c>
      <c r="G483" s="16" t="s">
        <v>5818</v>
      </c>
      <c r="H483" s="17" t="str">
        <f>VLOOKUP($B483,[1]Sheet2!$B$2:$F$3100,5,FALSE)</f>
        <v>Coordinates the credentialing process relating to the credentialing services provided by the organization.</v>
      </c>
    </row>
    <row r="484" spans="1:8" ht="30" x14ac:dyDescent="0.25">
      <c r="A484" s="16" t="s">
        <v>939</v>
      </c>
      <c r="B484" s="16" t="s">
        <v>940</v>
      </c>
      <c r="C484" s="16" t="s">
        <v>28</v>
      </c>
      <c r="D484" s="16" t="s">
        <v>27</v>
      </c>
      <c r="E484" s="16" t="s">
        <v>5811</v>
      </c>
      <c r="F484" s="16" t="s">
        <v>5815</v>
      </c>
      <c r="G484" s="16" t="s">
        <v>5821</v>
      </c>
      <c r="H484" s="17" t="str">
        <f>VLOOKUP($B484,[1]Sheet2!$B$2:$F$3100,5,FALSE)</f>
        <v>Performs computerized tomographic procedures for the diagnosis of disease and injury according to protocols established by radiologists.  This position does not perform biopsy procedures.</v>
      </c>
    </row>
    <row r="485" spans="1:8" ht="30" x14ac:dyDescent="0.25">
      <c r="A485" s="16" t="s">
        <v>941</v>
      </c>
      <c r="B485" s="16" t="s">
        <v>942</v>
      </c>
      <c r="C485" s="16" t="s">
        <v>28</v>
      </c>
      <c r="D485" s="16" t="s">
        <v>27</v>
      </c>
      <c r="E485" s="16" t="s">
        <v>5811</v>
      </c>
      <c r="F485" s="16" t="s">
        <v>5815</v>
      </c>
      <c r="G485" s="16" t="s">
        <v>5821</v>
      </c>
      <c r="H485" s="17" t="str">
        <f>VLOOKUP($B485,[1]Sheet2!$B$2:$F$3100,5,FALSE)</f>
        <v>Performs computerized tomographic procedures for the diagnosis of disease and injury according to protocols established by radiologists.  This position does not perform biopsy procedures.</v>
      </c>
    </row>
    <row r="486" spans="1:8" ht="30" x14ac:dyDescent="0.25">
      <c r="A486" s="16" t="s">
        <v>943</v>
      </c>
      <c r="B486" s="16" t="s">
        <v>944</v>
      </c>
      <c r="C486" s="16" t="s">
        <v>28</v>
      </c>
      <c r="D486" s="16" t="s">
        <v>27</v>
      </c>
      <c r="E486" s="16" t="s">
        <v>5811</v>
      </c>
      <c r="F486" s="16" t="s">
        <v>5815</v>
      </c>
      <c r="G486" s="16" t="s">
        <v>5821</v>
      </c>
      <c r="H486" s="17" t="str">
        <f>VLOOKUP($B486,[1]Sheet2!$B$2:$F$3100,5,FALSE)</f>
        <v>Performs computerized tomographic procedures for the diagnosis of disease and injury according to protocols established by radiologists.  This position does not perform biopsy procedures.</v>
      </c>
    </row>
    <row r="487" spans="1:8" ht="30" x14ac:dyDescent="0.25">
      <c r="A487" s="16" t="s">
        <v>945</v>
      </c>
      <c r="B487" s="16" t="s">
        <v>946</v>
      </c>
      <c r="C487" s="16" t="s">
        <v>28</v>
      </c>
      <c r="D487" s="16" t="s">
        <v>27</v>
      </c>
      <c r="E487" s="16" t="s">
        <v>5811</v>
      </c>
      <c r="F487" s="16" t="s">
        <v>5815</v>
      </c>
      <c r="G487" s="16" t="s">
        <v>5821</v>
      </c>
      <c r="H487" s="17" t="str">
        <f>VLOOKUP($B487,[1]Sheet2!$B$2:$F$3100,5,FALSE)</f>
        <v>Performs computerized tomographic procedures for the diagnosis of disease and injury according to protocols established by radiologists.  This position does not perform biopsy procedures.</v>
      </c>
    </row>
    <row r="488" spans="1:8" ht="60" x14ac:dyDescent="0.25">
      <c r="A488" s="16" t="s">
        <v>947</v>
      </c>
      <c r="B488" s="16" t="s">
        <v>948</v>
      </c>
      <c r="C488" s="16" t="s">
        <v>28</v>
      </c>
      <c r="D488" s="16" t="s">
        <v>27</v>
      </c>
      <c r="E488" s="16" t="s">
        <v>5811</v>
      </c>
      <c r="F488" s="16" t="s">
        <v>5815</v>
      </c>
      <c r="G488" s="16" t="s">
        <v>5816</v>
      </c>
      <c r="H488" s="17" t="str">
        <f>VLOOKUP($B488,[1]Sheet2!$B$2:$F$3100,5,FALSE)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89" spans="1:8" ht="60" x14ac:dyDescent="0.25">
      <c r="A489" s="16" t="s">
        <v>949</v>
      </c>
      <c r="B489" s="16" t="s">
        <v>950</v>
      </c>
      <c r="C489" s="16" t="s">
        <v>28</v>
      </c>
      <c r="D489" s="16" t="s">
        <v>27</v>
      </c>
      <c r="E489" s="16" t="s">
        <v>5811</v>
      </c>
      <c r="F489" s="16" t="s">
        <v>5815</v>
      </c>
      <c r="G489" s="16" t="s">
        <v>5816</v>
      </c>
      <c r="H489" s="17" t="str">
        <f>VLOOKUP($B489,[1]Sheet2!$B$2:$F$3100,5,FALSE)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90" spans="1:8" ht="60" x14ac:dyDescent="0.25">
      <c r="A490" s="16" t="s">
        <v>951</v>
      </c>
      <c r="B490" s="16" t="s">
        <v>952</v>
      </c>
      <c r="C490" s="16" t="s">
        <v>28</v>
      </c>
      <c r="D490" s="16" t="s">
        <v>27</v>
      </c>
      <c r="E490" s="16" t="s">
        <v>5811</v>
      </c>
      <c r="F490" s="16" t="s">
        <v>5815</v>
      </c>
      <c r="G490" s="16" t="s">
        <v>5816</v>
      </c>
      <c r="H490" s="17" t="str">
        <f>VLOOKUP($B490,[1]Sheet2!$B$2:$F$3100,5,FALSE)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91" spans="1:8" ht="60" x14ac:dyDescent="0.25">
      <c r="A491" s="16" t="s">
        <v>953</v>
      </c>
      <c r="B491" s="16" t="s">
        <v>954</v>
      </c>
      <c r="C491" s="16" t="s">
        <v>28</v>
      </c>
      <c r="D491" s="16" t="s">
        <v>27</v>
      </c>
      <c r="E491" s="16" t="s">
        <v>5811</v>
      </c>
      <c r="F491" s="16" t="s">
        <v>5815</v>
      </c>
      <c r="G491" s="16" t="s">
        <v>5816</v>
      </c>
      <c r="H491" s="17" t="str">
        <f>VLOOKUP($B491,[1]Sheet2!$B$2:$F$3100,5,FALSE)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92" spans="1:8" x14ac:dyDescent="0.25">
      <c r="A492" s="16" t="s">
        <v>955</v>
      </c>
      <c r="B492" s="16" t="s">
        <v>956</v>
      </c>
      <c r="C492" s="16" t="s">
        <v>28</v>
      </c>
      <c r="D492" s="16" t="s">
        <v>27</v>
      </c>
      <c r="E492" s="16" t="s">
        <v>5811</v>
      </c>
      <c r="F492" s="16" t="s">
        <v>5815</v>
      </c>
      <c r="G492" s="16" t="s">
        <v>5813</v>
      </c>
      <c r="H492" s="17" t="str">
        <f>VLOOKUP($B492,[1]Sheet2!$B$2:$F$3100,5,FALSE)</f>
        <v>Leads the daily operations of assigned department's services.</v>
      </c>
    </row>
    <row r="493" spans="1:8" x14ac:dyDescent="0.25">
      <c r="A493" s="16" t="s">
        <v>957</v>
      </c>
      <c r="B493" s="16" t="s">
        <v>958</v>
      </c>
      <c r="C493" s="16" t="s">
        <v>28</v>
      </c>
      <c r="D493" s="16" t="s">
        <v>27</v>
      </c>
      <c r="E493" s="16" t="s">
        <v>5811</v>
      </c>
      <c r="F493" s="16" t="s">
        <v>5815</v>
      </c>
      <c r="G493" s="16" t="s">
        <v>5813</v>
      </c>
      <c r="H493" s="17" t="str">
        <f>VLOOKUP($B493,[1]Sheet2!$B$2:$F$3100,5,FALSE)</f>
        <v>Leads the daily operations of assigned department's services.</v>
      </c>
    </row>
    <row r="494" spans="1:8" ht="30" x14ac:dyDescent="0.25">
      <c r="A494" s="16" t="s">
        <v>959</v>
      </c>
      <c r="B494" s="16" t="s">
        <v>960</v>
      </c>
      <c r="C494" s="16" t="s">
        <v>28</v>
      </c>
      <c r="D494" s="16" t="s">
        <v>27</v>
      </c>
      <c r="E494" s="16" t="s">
        <v>5811</v>
      </c>
      <c r="F494" s="16" t="s">
        <v>5815</v>
      </c>
      <c r="G494" s="16" t="s">
        <v>5820</v>
      </c>
      <c r="H494" s="17" t="str">
        <f>VLOOKUP($B494,[1]Sheet2!$B$2:$F$3100,5,FALSE)</f>
        <v>Performs computerized tomographic procedures for the diagnosis of disease and injury according to protocols established by radiologists.  This position does not perform biopsy procedures.</v>
      </c>
    </row>
    <row r="495" spans="1:8" ht="30" x14ac:dyDescent="0.25">
      <c r="A495" s="16" t="s">
        <v>961</v>
      </c>
      <c r="B495" s="16" t="s">
        <v>962</v>
      </c>
      <c r="C495" s="16" t="s">
        <v>28</v>
      </c>
      <c r="D495" s="16" t="s">
        <v>27</v>
      </c>
      <c r="E495" s="16" t="s">
        <v>5811</v>
      </c>
      <c r="F495" s="16" t="s">
        <v>5815</v>
      </c>
      <c r="G495" s="16" t="s">
        <v>5820</v>
      </c>
      <c r="H495" s="17" t="str">
        <f>VLOOKUP($B495,[1]Sheet2!$B$2:$F$3100,5,FALSE)</f>
        <v>Performs computerized tomographic procedures for the diagnosis of disease and injury according to protocols established by radiologists. This position does not perform biopsy procedures.</v>
      </c>
    </row>
    <row r="496" spans="1:8" ht="30" x14ac:dyDescent="0.25">
      <c r="A496" s="16" t="s">
        <v>963</v>
      </c>
      <c r="B496" s="16" t="s">
        <v>964</v>
      </c>
      <c r="C496" s="16" t="s">
        <v>28</v>
      </c>
      <c r="D496" s="16" t="s">
        <v>27</v>
      </c>
      <c r="E496" s="16" t="s">
        <v>5811</v>
      </c>
      <c r="F496" s="16" t="s">
        <v>5815</v>
      </c>
      <c r="G496" s="16" t="s">
        <v>5820</v>
      </c>
      <c r="H496" s="17" t="str">
        <f>VLOOKUP($B496,[1]Sheet2!$B$2:$F$3100,5,FALSE)</f>
        <v>Performs computerized tomographic procedures for the diagnosis of disease and injury according to protocols established by radiologists.  This position does not perform biopsy procedures.</v>
      </c>
    </row>
    <row r="497" spans="1:8" ht="30" x14ac:dyDescent="0.25">
      <c r="A497" s="16" t="s">
        <v>965</v>
      </c>
      <c r="B497" s="16" t="s">
        <v>966</v>
      </c>
      <c r="C497" s="16" t="s">
        <v>28</v>
      </c>
      <c r="D497" s="16" t="s">
        <v>27</v>
      </c>
      <c r="E497" s="16" t="s">
        <v>5811</v>
      </c>
      <c r="F497" s="16" t="s">
        <v>5815</v>
      </c>
      <c r="G497" s="16" t="s">
        <v>5820</v>
      </c>
      <c r="H497" s="17" t="str">
        <f>VLOOKUP($B497,[1]Sheet2!$B$2:$F$3100,5,FALSE)</f>
        <v>Performs computerized tomographic procedures for the diagnosis of disease and injury according to protocols established by radiologists.  This position does not perform biopsy procedures.</v>
      </c>
    </row>
    <row r="498" spans="1:8" ht="30" x14ac:dyDescent="0.25">
      <c r="A498" s="16" t="s">
        <v>967</v>
      </c>
      <c r="B498" s="16" t="s">
        <v>968</v>
      </c>
      <c r="C498" s="16" t="s">
        <v>352</v>
      </c>
      <c r="D498" s="16" t="s">
        <v>969</v>
      </c>
      <c r="E498" s="16" t="s">
        <v>5811</v>
      </c>
      <c r="F498" s="16" t="s">
        <v>5812</v>
      </c>
      <c r="G498" s="16" t="s">
        <v>5849</v>
      </c>
      <c r="H498" s="17" t="str">
        <f>VLOOKUP($B498,[1]Sheet2!$B$2:$F$3100,5,FALSE)</f>
        <v>Develops innovative approaches to system implementation of culture and inclusion solutions to enhance the team member experience.</v>
      </c>
    </row>
    <row r="499" spans="1:8" ht="30" x14ac:dyDescent="0.25">
      <c r="A499" s="16" t="s">
        <v>970</v>
      </c>
      <c r="B499" s="16" t="s">
        <v>971</v>
      </c>
      <c r="C499" s="16" t="s">
        <v>28</v>
      </c>
      <c r="D499" s="16" t="s">
        <v>633</v>
      </c>
      <c r="E499" s="16" t="s">
        <v>5811</v>
      </c>
      <c r="F499" s="16" t="s">
        <v>5815</v>
      </c>
      <c r="G499" s="16" t="s">
        <v>5828</v>
      </c>
      <c r="H499" s="17" t="str">
        <f>VLOOKUP($B499,[1]Sheet2!$B$2:$F$3100,5,FALSE)</f>
        <v>Coordinates care for cyberknife patients and serves as an advodate and navigator.</v>
      </c>
    </row>
    <row r="500" spans="1:8" ht="30" x14ac:dyDescent="0.25">
      <c r="A500" s="16" t="s">
        <v>972</v>
      </c>
      <c r="B500" s="16" t="s">
        <v>973</v>
      </c>
      <c r="C500" s="16" t="s">
        <v>28</v>
      </c>
      <c r="D500" s="16" t="s">
        <v>633</v>
      </c>
      <c r="E500" s="16" t="s">
        <v>5811</v>
      </c>
      <c r="F500" s="16" t="s">
        <v>5812</v>
      </c>
      <c r="G500" s="16" t="s">
        <v>5828</v>
      </c>
      <c r="H500" s="17" t="str">
        <f>VLOOKUP($B500,[1]Sheet2!$B$2:$F$3100,5,FALSE)</f>
        <v>Coordinates care for cyberknife patients and serves as an advodate and navigator.</v>
      </c>
    </row>
    <row r="501" spans="1:8" ht="75" x14ac:dyDescent="0.25">
      <c r="A501" s="16" t="s">
        <v>974</v>
      </c>
      <c r="B501" s="16" t="s">
        <v>975</v>
      </c>
      <c r="C501" s="16" t="s">
        <v>252</v>
      </c>
      <c r="D501" s="16" t="s">
        <v>705</v>
      </c>
      <c r="E501" s="16" t="s">
        <v>5811</v>
      </c>
      <c r="F501" s="16" t="s">
        <v>5815</v>
      </c>
      <c r="G501" s="16" t="s">
        <v>5813</v>
      </c>
      <c r="H501" s="17" t="str">
        <f>VLOOKUP($B501,[1]Sheet2!$B$2:$F$3100,5,FALSE)</f>
        <v>Under general direction, performs and interprets a variety of high complexity laboratory tests in one or more sections of the Cytopathology laboratory to assist in the diagnosis and treatment of patients. Procedures may include screening, preparation, processing, and reporting of specimens.  Cytology or Cytopathology is diagnosing diseases by looking at single cells and small clusters of cells under a microscope.</v>
      </c>
    </row>
    <row r="502" spans="1:8" ht="30" x14ac:dyDescent="0.25">
      <c r="A502" s="16" t="s">
        <v>976</v>
      </c>
      <c r="B502" s="16" t="s">
        <v>977</v>
      </c>
      <c r="C502" s="16" t="s">
        <v>252</v>
      </c>
      <c r="D502" s="16" t="s">
        <v>705</v>
      </c>
      <c r="E502" s="16" t="s">
        <v>5811</v>
      </c>
      <c r="F502" s="16" t="s">
        <v>5815</v>
      </c>
      <c r="G502" s="16" t="s">
        <v>5828</v>
      </c>
      <c r="H502" s="17" t="str">
        <f>VLOOKUP($B502,[1]Sheet2!$B$2:$F$3100,5,FALSE)</f>
        <v>Under general direction, leads assignments within the Cytopathology laboratory and acts as a resource to the Cytopathology laboratory.</v>
      </c>
    </row>
    <row r="503" spans="1:8" ht="30" x14ac:dyDescent="0.25">
      <c r="A503" s="16" t="s">
        <v>978</v>
      </c>
      <c r="B503" s="16" t="s">
        <v>979</v>
      </c>
      <c r="C503" s="16" t="s">
        <v>62</v>
      </c>
      <c r="D503" s="16" t="s">
        <v>208</v>
      </c>
      <c r="E503" s="16" t="s">
        <v>5811</v>
      </c>
      <c r="F503" s="16" t="s">
        <v>5815</v>
      </c>
      <c r="G503" s="16" t="s">
        <v>5819</v>
      </c>
      <c r="H503" s="17" t="str">
        <f>VLOOKUP($B503,[1]Sheet2!$B$2:$F$3100,5,FALSE)</f>
        <v>Develops and implements dance therapy treatment plans.</v>
      </c>
    </row>
    <row r="504" spans="1:8" ht="45" x14ac:dyDescent="0.25">
      <c r="A504" s="16" t="s">
        <v>980</v>
      </c>
      <c r="B504" s="16" t="s">
        <v>981</v>
      </c>
      <c r="C504" s="16" t="s">
        <v>624</v>
      </c>
      <c r="D504" s="16" t="s">
        <v>623</v>
      </c>
      <c r="E504" s="16" t="s">
        <v>5811</v>
      </c>
      <c r="F504" s="16" t="s">
        <v>5815</v>
      </c>
      <c r="G504" s="16" t="s">
        <v>5819</v>
      </c>
      <c r="H504" s="17" t="str">
        <f>VLOOKUP($B504,[1]Sheet2!$B$2:$F$3100,5,FALSE)</f>
        <v>Provides guidance to physicians and the electronic health record optimization team to identify what clinical information needs to be abstracted and then abstracts clinical information into the electronic health record (EHR) database.</v>
      </c>
    </row>
    <row r="505" spans="1:8" ht="105" x14ac:dyDescent="0.25">
      <c r="A505" s="16" t="s">
        <v>982</v>
      </c>
      <c r="B505" s="16" t="s">
        <v>983</v>
      </c>
      <c r="C505" s="16" t="s">
        <v>135</v>
      </c>
      <c r="D505" s="16" t="s">
        <v>134</v>
      </c>
      <c r="E505" s="16" t="s">
        <v>5811</v>
      </c>
      <c r="F505" s="16" t="s">
        <v>5815</v>
      </c>
      <c r="G505" s="16" t="s">
        <v>5816</v>
      </c>
      <c r="H505" s="17" t="str">
        <f>VLOOKUP($B505,[1]Sheet2!$B$2:$F$3100,5,FALSE)</f>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
    </row>
    <row r="506" spans="1:8" ht="105" x14ac:dyDescent="0.25">
      <c r="A506" s="16" t="s">
        <v>984</v>
      </c>
      <c r="B506" s="16" t="s">
        <v>985</v>
      </c>
      <c r="C506" s="16" t="s">
        <v>135</v>
      </c>
      <c r="D506" s="16" t="s">
        <v>134</v>
      </c>
      <c r="E506" s="16" t="s">
        <v>5811</v>
      </c>
      <c r="F506" s="16" t="s">
        <v>5812</v>
      </c>
      <c r="G506" s="16" t="s">
        <v>5816</v>
      </c>
      <c r="H506" s="17" t="str">
        <f>VLOOKUP($B506,[1]Sheet2!$B$2:$F$3100,5,FALSE)</f>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
    </row>
    <row r="507" spans="1:8" ht="90" x14ac:dyDescent="0.25">
      <c r="A507" s="16" t="s">
        <v>986</v>
      </c>
      <c r="B507" s="16" t="s">
        <v>987</v>
      </c>
      <c r="C507" s="16" t="s">
        <v>135</v>
      </c>
      <c r="D507" s="16" t="s">
        <v>134</v>
      </c>
      <c r="E507" s="16" t="s">
        <v>5811</v>
      </c>
      <c r="F507" s="16" t="s">
        <v>5812</v>
      </c>
      <c r="G507" s="16" t="s">
        <v>5820</v>
      </c>
      <c r="H507" s="17" t="str">
        <f>VLOOKUP($B507,[1]Sheet2!$B$2:$F$3100,5,FALSE)</f>
        <v>Under guidance, collects and analyzes data from multiple sources (including payer claims, EMR and other administrative and clinical data sources) for the development of reports and statistical information. Creates accurate specifications under guidance and communicates well, often detailing the project plan and current state.  Participates in the quality review of data sources. Submits reports and recommendations that have been reviewed to the requesting business unit. Supports and helps the requesting business unit interpret results from the analysis and corresponding reports.</v>
      </c>
    </row>
    <row r="508" spans="1:8" ht="180" x14ac:dyDescent="0.25">
      <c r="A508" s="16" t="s">
        <v>988</v>
      </c>
      <c r="B508" s="16" t="s">
        <v>989</v>
      </c>
      <c r="C508" s="16" t="s">
        <v>135</v>
      </c>
      <c r="D508" s="16" t="s">
        <v>134</v>
      </c>
      <c r="E508" s="16" t="s">
        <v>5811</v>
      </c>
      <c r="F508" s="16" t="s">
        <v>5812</v>
      </c>
      <c r="G508" s="16" t="s">
        <v>5832</v>
      </c>
      <c r="H508" s="17" t="str">
        <f>VLOOKUP($B508,[1]Sheet2!$B$2:$F$3100,5,FALSE)</f>
        <v>Collects and analyzes data from multiple sources (including payer claims, EMR and other administrative and clinical data sources) for the development of reports and statistical information; approves the format and design for reports and statistical information to be presented.  Responsible for possessing an expert understanding of the underlying business, creating accurate business requirement specifications and communicating details of the project plan and current state.  Approves the specification, project plan, and templates and determines when additional documentation is required.  Establishes standards for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for improvement based upon deep data experience.  Influences departmental strategy on data and analytics and may manage the daily activities of a team of data analysts.</v>
      </c>
    </row>
    <row r="509" spans="1:8" ht="150" x14ac:dyDescent="0.25">
      <c r="A509" s="16" t="s">
        <v>990</v>
      </c>
      <c r="B509" s="16" t="s">
        <v>991</v>
      </c>
      <c r="C509" s="16" t="s">
        <v>135</v>
      </c>
      <c r="D509" s="16" t="s">
        <v>134</v>
      </c>
      <c r="E509" s="16" t="s">
        <v>5811</v>
      </c>
      <c r="F509" s="16" t="s">
        <v>5815</v>
      </c>
      <c r="G509" s="16" t="s">
        <v>5828</v>
      </c>
      <c r="H509" s="17" t="str">
        <f>VLOOKUP($B509,[1]Sheet2!$B$2:$F$3100,5,FALSE)</f>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
    </row>
    <row r="510" spans="1:8" ht="150" x14ac:dyDescent="0.25">
      <c r="A510" s="16" t="s">
        <v>992</v>
      </c>
      <c r="B510" s="16" t="s">
        <v>993</v>
      </c>
      <c r="C510" s="16" t="s">
        <v>135</v>
      </c>
      <c r="D510" s="16" t="s">
        <v>134</v>
      </c>
      <c r="E510" s="16" t="s">
        <v>5811</v>
      </c>
      <c r="F510" s="16" t="s">
        <v>5812</v>
      </c>
      <c r="G510" s="16" t="s">
        <v>5828</v>
      </c>
      <c r="H510" s="17" t="str">
        <f>VLOOKUP($B510,[1]Sheet2!$B$2:$F$3100,5,FALSE)</f>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
    </row>
    <row r="511" spans="1:8" ht="195" x14ac:dyDescent="0.25">
      <c r="A511" s="16" t="s">
        <v>994</v>
      </c>
      <c r="B511" s="16" t="s">
        <v>995</v>
      </c>
      <c r="C511" s="16" t="s">
        <v>135</v>
      </c>
      <c r="D511" s="16" t="s">
        <v>134</v>
      </c>
      <c r="E511" s="16" t="s">
        <v>5811</v>
      </c>
      <c r="F511" s="16" t="s">
        <v>5812</v>
      </c>
      <c r="G511" s="16" t="s">
        <v>5853</v>
      </c>
      <c r="H511" s="17" t="str">
        <f>VLOOKUP($B511,[1]Sheet2!$B$2:$F$3100,5,FALSE)</f>
        <v>Handles project and ad hoc data architecture and design activities independently. Guides the development of standards for data &amp; integration development. Establishes and communicates data management best practices. Works closely with key business and clinical data source systems and designs data solutions by which information is loaded into and extracted from key clinical and business systems to the System Data Platform and Enterprise Data Warehouse. Leverages key development, database, reporting, analytic, and business intelligence skills across a diverse and multi-faceted application landscape. Facilitates solution discussions and workshops for cross-functional teams. Establishes new architecture standards and ensures adherence to the standards. Assesses and drives the adoption of new data modeling and review toolsets. Participates in establishing data quality assurance principles. Influences and implements departmental data architecture strategies.  Prepares vision and strategy from data ingestion, processing, transformation, reporting, analytics, machine learning and data science model solutions. Responsible for budget and return on investment of the data architecture staff.</v>
      </c>
    </row>
    <row r="512" spans="1:8" ht="135" x14ac:dyDescent="0.25">
      <c r="A512" s="16" t="s">
        <v>996</v>
      </c>
      <c r="B512" s="16" t="s">
        <v>997</v>
      </c>
      <c r="C512" s="16" t="s">
        <v>135</v>
      </c>
      <c r="D512" s="16" t="s">
        <v>134</v>
      </c>
      <c r="E512" s="16" t="s">
        <v>5811</v>
      </c>
      <c r="F512" s="16" t="s">
        <v>5812</v>
      </c>
      <c r="G512" s="16" t="s">
        <v>5828</v>
      </c>
      <c r="H512" s="17" t="str">
        <f>VLOOKUP($B512,[1]Sheet2!$B$2:$F$3100,5,FALSE)</f>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v>
      </c>
    </row>
    <row r="513" spans="1:8" ht="120" x14ac:dyDescent="0.25">
      <c r="A513" s="16" t="s">
        <v>998</v>
      </c>
      <c r="B513" s="16" t="s">
        <v>999</v>
      </c>
      <c r="C513" s="16" t="s">
        <v>135</v>
      </c>
      <c r="D513" s="16" t="s">
        <v>134</v>
      </c>
      <c r="E513" s="16" t="s">
        <v>5811</v>
      </c>
      <c r="F513" s="16" t="s">
        <v>5812</v>
      </c>
      <c r="G513" s="16" t="s">
        <v>5816</v>
      </c>
      <c r="H513" s="17" t="str">
        <f>VLOOKUP($B513,[1]Sheet2!$B$2:$F$3100,5,FALSE)</f>
        <v>Under guidance,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Creates extracts, imports, and APIs under guidance. May work with SQL Server Integration Services, Microsoft Data Factory, and interface engines.</v>
      </c>
    </row>
    <row r="514" spans="1:8" ht="180" x14ac:dyDescent="0.25">
      <c r="A514" s="16" t="s">
        <v>1000</v>
      </c>
      <c r="B514" s="16" t="s">
        <v>1001</v>
      </c>
      <c r="C514" s="16" t="s">
        <v>135</v>
      </c>
      <c r="D514" s="16" t="s">
        <v>134</v>
      </c>
      <c r="E514" s="16" t="s">
        <v>5811</v>
      </c>
      <c r="F514" s="16" t="s">
        <v>5812</v>
      </c>
      <c r="G514" s="16" t="s">
        <v>5849</v>
      </c>
      <c r="H514" s="17" t="str">
        <f>VLOOKUP($B514,[1]Sheet2!$B$2:$F$3100,5,FALSE)</f>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Influences departmental strategy on data engineering and other functional areas. Responsible for a team of data engineers. Acts as a change leader in BI/DW providing strategic research, recommendations, and implementations. Expected to present or participate on panels to further the discipline and represent SSM.</v>
      </c>
    </row>
    <row r="515" spans="1:8" ht="165" x14ac:dyDescent="0.25">
      <c r="A515" s="16" t="s">
        <v>1002</v>
      </c>
      <c r="B515" s="16" t="s">
        <v>1003</v>
      </c>
      <c r="C515" s="16" t="s">
        <v>135</v>
      </c>
      <c r="D515" s="16" t="s">
        <v>134</v>
      </c>
      <c r="E515" s="16" t="s">
        <v>5811</v>
      </c>
      <c r="F515" s="16" t="s">
        <v>5812</v>
      </c>
      <c r="G515" s="16" t="s">
        <v>5832</v>
      </c>
      <c r="H515" s="17" t="str">
        <f>VLOOKUP($B515,[1]Sheet2!$B$2:$F$3100,5,FALSE)</f>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Provides input on team strategy and vision.  Supports and helps manage external resources, such as service providers and vendor support.  Participates in strategic and tactical planning discussions.</v>
      </c>
    </row>
    <row r="516" spans="1:8" ht="135" x14ac:dyDescent="0.25">
      <c r="A516" s="16" t="s">
        <v>1004</v>
      </c>
      <c r="B516" s="16" t="s">
        <v>1005</v>
      </c>
      <c r="C516" s="16" t="s">
        <v>135</v>
      </c>
      <c r="D516" s="16" t="s">
        <v>134</v>
      </c>
      <c r="E516" s="16" t="s">
        <v>5811</v>
      </c>
      <c r="F516" s="16" t="s">
        <v>5812</v>
      </c>
      <c r="G516" s="16" t="s">
        <v>5813</v>
      </c>
      <c r="H516" s="17" t="str">
        <f>VLOOKUP($B516,[1]Sheet2!$B$2:$F$3100,5,FALSE)</f>
        <v>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
    </row>
    <row r="517" spans="1:8" ht="135" x14ac:dyDescent="0.25">
      <c r="A517" s="16" t="s">
        <v>1006</v>
      </c>
      <c r="B517" s="16" t="s">
        <v>1007</v>
      </c>
      <c r="C517" s="16" t="s">
        <v>135</v>
      </c>
      <c r="D517" s="16" t="s">
        <v>134</v>
      </c>
      <c r="E517" s="16" t="s">
        <v>5811</v>
      </c>
      <c r="F517" s="16" t="s">
        <v>5812</v>
      </c>
      <c r="G517" s="16" t="s">
        <v>5821</v>
      </c>
      <c r="H517" s="17" t="str">
        <f>VLOOKUP($B517,[1]Sheet2!$B$2:$F$3100,5,FALSE)</f>
        <v>Under guidance, 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
    </row>
    <row r="518" spans="1:8" ht="60" x14ac:dyDescent="0.25">
      <c r="A518" s="16" t="s">
        <v>5993</v>
      </c>
      <c r="B518" s="16" t="s">
        <v>1008</v>
      </c>
      <c r="C518" s="16" t="s">
        <v>135</v>
      </c>
      <c r="D518" s="16" t="s">
        <v>134</v>
      </c>
      <c r="E518" s="16" t="s">
        <v>5811</v>
      </c>
      <c r="F518" s="16" t="s">
        <v>5812</v>
      </c>
      <c r="G518" s="16" t="s">
        <v>5832</v>
      </c>
      <c r="H518" s="17" t="str">
        <f>VLOOKUP($B518,[1]Sheet2!$B$2:$F$3100,5,FALSE)</f>
        <v>Ensures data is accurate, consistent, secure, and aligned with organizational goals by leading enterprise-wide data governance initiatives. Combines technical expertise with strategic leadership to manage the Informatica Intelligent Data Management Cloud (IDMC) platform and partner with business stakeholders to promote a culture of data stewardship and compliance.</v>
      </c>
    </row>
    <row r="519" spans="1:8" ht="60" x14ac:dyDescent="0.25">
      <c r="A519" s="16" t="s">
        <v>5994</v>
      </c>
      <c r="B519" s="16" t="s">
        <v>1009</v>
      </c>
      <c r="C519" s="16" t="s">
        <v>135</v>
      </c>
      <c r="D519" s="16" t="s">
        <v>134</v>
      </c>
      <c r="E519" s="16" t="s">
        <v>5811</v>
      </c>
      <c r="F519" s="16" t="s">
        <v>5812</v>
      </c>
      <c r="G519" s="16" t="s">
        <v>5814</v>
      </c>
      <c r="H519" s="17" t="str">
        <f>VLOOKUP($B519,[1]Sheet2!$B$2:$F$3100,5,FALSE)</f>
        <v>Ensures data is accurate, consistent, secure, and aligned with organizational goals by implementing data governance initiatives and supporting the Informatica Intelligent Data Management Cloud (IDMC) platform. Applies technical expertise and domain knowledge to enable data quality, compliance, and integration across the enterprise.</v>
      </c>
    </row>
    <row r="520" spans="1:8" ht="165" x14ac:dyDescent="0.25">
      <c r="A520" s="16" t="s">
        <v>1010</v>
      </c>
      <c r="B520" s="16" t="s">
        <v>1011</v>
      </c>
      <c r="C520" s="16" t="s">
        <v>135</v>
      </c>
      <c r="D520" s="16" t="s">
        <v>134</v>
      </c>
      <c r="E520" s="16" t="s">
        <v>5811</v>
      </c>
      <c r="F520" s="16" t="s">
        <v>5812</v>
      </c>
      <c r="G520" s="16" t="s">
        <v>5828</v>
      </c>
      <c r="H520" s="17" t="str">
        <f>VLOOKUP($B520,[1]Sheet2!$B$2:$F$3100,5,FALSE)</f>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Works closely with analysts, analytics translators, business subject matter experts, and integration engineers.</v>
      </c>
    </row>
    <row r="521" spans="1:8" ht="135" x14ac:dyDescent="0.25">
      <c r="A521" s="16" t="s">
        <v>1012</v>
      </c>
      <c r="B521" s="16" t="s">
        <v>1013</v>
      </c>
      <c r="C521" s="16" t="s">
        <v>135</v>
      </c>
      <c r="D521" s="16" t="s">
        <v>134</v>
      </c>
      <c r="E521" s="16" t="s">
        <v>5811</v>
      </c>
      <c r="F521" s="16" t="s">
        <v>5812</v>
      </c>
      <c r="G521" s="16" t="s">
        <v>5813</v>
      </c>
      <c r="H521" s="17" t="str">
        <f>VLOOKUP($B521,[1]Sheet2!$B$2:$F$3100,5,FALSE)</f>
        <v>Under guidance, applies advanced analytical techniques to complex data sets to develop distinctive insights to inform business units. Creates data sets to test hypotheses drawing from a diverse set of data sources. Strives to understand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Works closely with analysts, analytics translators, business subject matter experts, and integration engineers.</v>
      </c>
    </row>
    <row r="522" spans="1:8" ht="210" x14ac:dyDescent="0.25">
      <c r="A522" s="16" t="s">
        <v>1014</v>
      </c>
      <c r="B522" s="16" t="s">
        <v>1015</v>
      </c>
      <c r="C522" s="16" t="s">
        <v>135</v>
      </c>
      <c r="D522" s="16" t="s">
        <v>134</v>
      </c>
      <c r="E522" s="16" t="s">
        <v>5811</v>
      </c>
      <c r="F522" s="16" t="s">
        <v>5812</v>
      </c>
      <c r="G522" s="16" t="s">
        <v>5849</v>
      </c>
      <c r="H522" s="17" t="str">
        <f>VLOOKUP($B522,[1]Sheet2!$B$2:$F$3100,5,FALSE)</f>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Establishes data science standards and guides the daily activities of a team of data scientists. Advises executives to develop functional strategies (often segment specific) on matters of significance.  Works closely with analysts, analytics translators, business subject matter experts, and integration engineers.</v>
      </c>
    </row>
    <row r="523" spans="1:8" ht="195" x14ac:dyDescent="0.25">
      <c r="A523" s="16" t="s">
        <v>1016</v>
      </c>
      <c r="B523" s="16" t="s">
        <v>1017</v>
      </c>
      <c r="C523" s="16" t="s">
        <v>135</v>
      </c>
      <c r="D523" s="16" t="s">
        <v>134</v>
      </c>
      <c r="E523" s="16" t="s">
        <v>5811</v>
      </c>
      <c r="F523" s="16" t="s">
        <v>5812</v>
      </c>
      <c r="G523" s="16" t="s">
        <v>5814</v>
      </c>
      <c r="H523" s="17" t="str">
        <f>VLOOKUP($B523,[1]Sheet2!$B$2:$F$3100,5,FALSE)</f>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Participates in the establishment of data science standards. Works closely with analysts, analytics translators, business subject matter experts, and integration engineers.</v>
      </c>
    </row>
    <row r="524" spans="1:8" ht="90" x14ac:dyDescent="0.25">
      <c r="A524" s="16" t="s">
        <v>1018</v>
      </c>
      <c r="B524" s="16" t="s">
        <v>1019</v>
      </c>
      <c r="C524" s="16" t="s">
        <v>122</v>
      </c>
      <c r="D524" s="16" t="s">
        <v>121</v>
      </c>
      <c r="E524" s="16" t="s">
        <v>5811</v>
      </c>
      <c r="F524" s="16" t="s">
        <v>5812</v>
      </c>
      <c r="G524" s="16" t="s">
        <v>5828</v>
      </c>
      <c r="H524" s="17" t="str">
        <f>VLOOKUP($B524,[1]Sheet2!$B$2:$F$3100,5,FALSE)</f>
        <v>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5" spans="1:8" ht="90" x14ac:dyDescent="0.25">
      <c r="A525" s="16" t="s">
        <v>1020</v>
      </c>
      <c r="B525" s="16" t="s">
        <v>1021</v>
      </c>
      <c r="C525" s="16" t="s">
        <v>122</v>
      </c>
      <c r="D525" s="16" t="s">
        <v>121</v>
      </c>
      <c r="E525" s="16" t="s">
        <v>5811</v>
      </c>
      <c r="F525" s="16" t="s">
        <v>5812</v>
      </c>
      <c r="G525" s="16" t="s">
        <v>5816</v>
      </c>
      <c r="H525" s="17" t="str">
        <f>VLOOKUP($B525,[1]Sheet2!$B$2:$F$3100,5,FALSE)</f>
        <v>Assists with the design of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6" spans="1:8" ht="90" x14ac:dyDescent="0.25">
      <c r="A526" s="16" t="s">
        <v>1022</v>
      </c>
      <c r="B526" s="16" t="s">
        <v>1023</v>
      </c>
      <c r="C526" s="16" t="s">
        <v>122</v>
      </c>
      <c r="D526" s="16" t="s">
        <v>121</v>
      </c>
      <c r="E526" s="16" t="s">
        <v>5811</v>
      </c>
      <c r="F526" s="16" t="s">
        <v>5812</v>
      </c>
      <c r="G526" s="16" t="s">
        <v>5849</v>
      </c>
      <c r="H526" s="17" t="str">
        <f>VLOOKUP($B526,[1]Sheet2!$B$2:$F$3100,5,FALSE)</f>
        <v>Leads the team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7" spans="1:8" ht="105" x14ac:dyDescent="0.25">
      <c r="A527" s="16" t="s">
        <v>1024</v>
      </c>
      <c r="B527" s="16" t="s">
        <v>1025</v>
      </c>
      <c r="C527" s="16" t="s">
        <v>122</v>
      </c>
      <c r="D527" s="16" t="s">
        <v>121</v>
      </c>
      <c r="E527" s="16" t="s">
        <v>5811</v>
      </c>
      <c r="F527" s="16" t="s">
        <v>5812</v>
      </c>
      <c r="G527" s="16" t="s">
        <v>5832</v>
      </c>
      <c r="H527" s="17" t="str">
        <f>VLOOKUP($B527,[1]Sheet2!$B$2:$F$3100,5,FALSE)</f>
        <v>Provides subject matter expertise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8" spans="1:8" ht="30" x14ac:dyDescent="0.25">
      <c r="A528" s="16" t="s">
        <v>1026</v>
      </c>
      <c r="B528" s="16" t="s">
        <v>1027</v>
      </c>
      <c r="C528" s="16" t="s">
        <v>22</v>
      </c>
      <c r="D528" s="16" t="s">
        <v>1028</v>
      </c>
      <c r="E528" s="16" t="s">
        <v>5811</v>
      </c>
      <c r="F528" s="16" t="s">
        <v>5815</v>
      </c>
      <c r="G528" s="16" t="s">
        <v>5816</v>
      </c>
      <c r="H528" s="17" t="str">
        <f>VLOOKUP($B528,[1]Sheet2!$B$2:$F$3100,5,FALSE)</f>
        <v>Provides regular reports to management and serves as a resource to managers.  Uses various software programs to create reports.</v>
      </c>
    </row>
    <row r="529" spans="1:8" ht="45" x14ac:dyDescent="0.25">
      <c r="A529" s="16" t="s">
        <v>1029</v>
      </c>
      <c r="B529" s="16" t="s">
        <v>1030</v>
      </c>
      <c r="C529" s="16" t="s">
        <v>22</v>
      </c>
      <c r="D529" s="16" t="s">
        <v>1028</v>
      </c>
      <c r="E529" s="16" t="s">
        <v>5811</v>
      </c>
      <c r="F529" s="16" t="s">
        <v>5812</v>
      </c>
      <c r="G529" s="16" t="s">
        <v>5813</v>
      </c>
      <c r="H529" s="17" t="str">
        <f>VLOOKUP($B529,[1]Sheet2!$B$2:$F$3100,5,FALSE)</f>
        <v>Provides regular reports to management and serves as a resource to leadership.  Serves as a subject matter expert  and uses various software programs to create reports including business intelligence and accouting systems and software.</v>
      </c>
    </row>
    <row r="530" spans="1:8" ht="45" x14ac:dyDescent="0.25">
      <c r="A530" s="16" t="s">
        <v>1031</v>
      </c>
      <c r="B530" s="16" t="s">
        <v>1032</v>
      </c>
      <c r="C530" s="16" t="s">
        <v>22</v>
      </c>
      <c r="D530" s="16" t="s">
        <v>127</v>
      </c>
      <c r="E530" s="16" t="s">
        <v>5811</v>
      </c>
      <c r="F530" s="16" t="s">
        <v>5812</v>
      </c>
      <c r="G530" s="16" t="s">
        <v>5804</v>
      </c>
      <c r="H530" s="17" t="str">
        <f>VLOOKUP($B530,[1]Sheet2!$B$2:$F$3100,5,FALSE)</f>
        <v>Supports revenue cycle goals of preventing claim denials through auditing, education and training, compliance monitoring, and process improvement of revenue cycle functions.  Works closely within and across the organization to identify and reduce claim denials.</v>
      </c>
    </row>
    <row r="531" spans="1:8" ht="30" x14ac:dyDescent="0.25">
      <c r="A531" s="16" t="s">
        <v>1033</v>
      </c>
      <c r="B531" s="16" t="s">
        <v>1034</v>
      </c>
      <c r="C531" s="16" t="s">
        <v>224</v>
      </c>
      <c r="D531" s="16" t="s">
        <v>223</v>
      </c>
      <c r="E531" s="16" t="s">
        <v>5811</v>
      </c>
      <c r="F531" s="16" t="s">
        <v>5815</v>
      </c>
      <c r="G531" s="16" t="s">
        <v>5822</v>
      </c>
      <c r="H531" s="17" t="str">
        <f>VLOOKUP($B531,[1]Sheet2!$B$2:$F$3100,5,FALSE)</f>
        <v>Performs as a chair side assistant and assists in procedures and treatments in all areas of dentistry.  Performs basic laboratory procedures and conducts basic office duties as needed.</v>
      </c>
    </row>
    <row r="532" spans="1:8" ht="45" x14ac:dyDescent="0.25">
      <c r="A532" s="16" t="s">
        <v>1035</v>
      </c>
      <c r="B532" s="16" t="s">
        <v>1036</v>
      </c>
      <c r="C532" s="16" t="s">
        <v>5627</v>
      </c>
      <c r="D532" s="16" t="s">
        <v>235</v>
      </c>
      <c r="E532" s="16" t="s">
        <v>5811</v>
      </c>
      <c r="F532" s="16" t="s">
        <v>5812</v>
      </c>
      <c r="G532" s="16" t="s">
        <v>5863</v>
      </c>
      <c r="H532" s="17" t="str">
        <f>VLOOKUP($B532,[1]Sheet2!$B$2:$F$3100,5,FALSE)</f>
        <v>Responsible for the practice of general dentistry and all matters requiring professional judgment; monitors dental disease, restores and maintains dental function, and assists in the maintenance of good dental health and well being</v>
      </c>
    </row>
    <row r="533" spans="1:8" ht="45" x14ac:dyDescent="0.25">
      <c r="A533" s="16" t="s">
        <v>1037</v>
      </c>
      <c r="B533" s="16" t="s">
        <v>1038</v>
      </c>
      <c r="C533" s="16" t="s">
        <v>5627</v>
      </c>
      <c r="D533" s="16" t="s">
        <v>235</v>
      </c>
      <c r="E533" s="16" t="s">
        <v>5811</v>
      </c>
      <c r="F533" s="16" t="s">
        <v>5812</v>
      </c>
      <c r="G533" s="16" t="s">
        <v>5863</v>
      </c>
      <c r="H533" s="17" t="str">
        <f>VLOOKUP($B533,[1]Sheet2!$B$2:$F$3100,5,FALSE)</f>
        <v>Responsible for the practice of general dentistry and all matters requiring professional judgment; monitors dental disease, restores and maintains dental function, and assists in the maintenance of good dental health and well being</v>
      </c>
    </row>
    <row r="534" spans="1:8" ht="30" x14ac:dyDescent="0.25">
      <c r="A534" s="16" t="s">
        <v>1039</v>
      </c>
      <c r="B534" s="16" t="s">
        <v>1040</v>
      </c>
      <c r="C534" s="16" t="s">
        <v>32</v>
      </c>
      <c r="D534" s="16" t="s">
        <v>109</v>
      </c>
      <c r="E534" s="16" t="s">
        <v>5811</v>
      </c>
      <c r="F534" s="16" t="s">
        <v>5815</v>
      </c>
      <c r="G534" s="16" t="s">
        <v>5890</v>
      </c>
      <c r="H534" s="17" t="str">
        <f>VLOOKUP($B534,[1]Sheet2!$B$2:$F$3100,5,FALSE)</f>
        <v>The Department Support Aide will assist with basic department and/or patient care support responsibilities under the direction of a job coach.</v>
      </c>
    </row>
    <row r="535" spans="1:8" ht="90" x14ac:dyDescent="0.25">
      <c r="A535" s="16" t="s">
        <v>5995</v>
      </c>
      <c r="B535" s="16" t="s">
        <v>1041</v>
      </c>
      <c r="C535" s="16" t="s">
        <v>352</v>
      </c>
      <c r="D535" s="16" t="s">
        <v>1042</v>
      </c>
      <c r="E535" s="16" t="s">
        <v>5904</v>
      </c>
      <c r="F535" s="16" t="s">
        <v>5812</v>
      </c>
      <c r="G535" s="16" t="s">
        <v>5825</v>
      </c>
      <c r="H535" s="17" t="str">
        <f>VLOOKUP($B535,[1]Sheet2!$B$2:$F$3100,5,FALSE)</f>
        <v>Develops short-term and long-term Human Resources (HR) goals and plans for HR across the system, ensuring alignment with broader organization priorities. Oversees HR Business Partner function, Employee Relations, and Total Rewards and Wellness for the system. Utilizes metrics and organization vision to lead and direct system-wide Human Resources activities. Supports the Chief HR Officer in delivering the vision of the People Strategy for the organization and meeting the HR Key Performance Indicators goals.</v>
      </c>
    </row>
    <row r="536" spans="1:8" ht="60" x14ac:dyDescent="0.25">
      <c r="A536" s="16" t="s">
        <v>1043</v>
      </c>
      <c r="B536" s="16" t="s">
        <v>1044</v>
      </c>
      <c r="C536" s="16" t="s">
        <v>386</v>
      </c>
      <c r="D536" s="16" t="s">
        <v>385</v>
      </c>
      <c r="E536" s="16" t="s">
        <v>5811</v>
      </c>
      <c r="F536" s="16" t="s">
        <v>5812</v>
      </c>
      <c r="G536" s="16" t="s">
        <v>5813</v>
      </c>
      <c r="H536" s="17" t="str">
        <f>VLOOKUP($B536,[1]Sheet2!$B$2:$F$3100,5,FALSE)</f>
        <v>Provides architectural support of planning, design and construction (PDC) functions associated with inpatient, outpatient and specialty facilities.   Participates with other PDC team members in the development of design standards, space planning, furniture, fixtures and equipment standards and regulatory associated facility life safety compliance approaches in existing and new facilities.</v>
      </c>
    </row>
    <row r="537" spans="1:8" ht="75" x14ac:dyDescent="0.25">
      <c r="A537" s="16" t="s">
        <v>1045</v>
      </c>
      <c r="B537" s="16" t="s">
        <v>1046</v>
      </c>
      <c r="C537" s="16" t="s">
        <v>386</v>
      </c>
      <c r="D537" s="16" t="s">
        <v>385</v>
      </c>
      <c r="E537" s="16" t="s">
        <v>5811</v>
      </c>
      <c r="F537" s="16" t="s">
        <v>5812</v>
      </c>
      <c r="G537" s="16" t="s">
        <v>5832</v>
      </c>
      <c r="H537" s="17" t="str">
        <f>VLOOKUP($B537,[1]Sheet2!$B$2:$F$3100,5,FALSE)</f>
        <v>Provides broad, comprehensive architectural management and support of planning, design and construction (PDC) functions associated with inpatient, outpatient and specialty facilities.   Leads the PDC team in development of design standards, space planning, furniture, fixtures and equipment standards and regulatory associated facility life safety compliance approaches in existing and new facilities.   Manages projects of large, complex scope.</v>
      </c>
    </row>
    <row r="538" spans="1:8" ht="60" x14ac:dyDescent="0.25">
      <c r="A538" s="16" t="s">
        <v>1047</v>
      </c>
      <c r="B538" s="16" t="s">
        <v>1048</v>
      </c>
      <c r="C538" s="16" t="s">
        <v>386</v>
      </c>
      <c r="D538" s="16" t="s">
        <v>385</v>
      </c>
      <c r="E538" s="16" t="s">
        <v>5811</v>
      </c>
      <c r="F538" s="16" t="s">
        <v>5815</v>
      </c>
      <c r="G538" s="16" t="s">
        <v>5804</v>
      </c>
      <c r="H538" s="17" t="str">
        <f>VLOOKUP($B538,[1]Sheet2!$B$2:$F$3100,5,FALSE)</f>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v>
      </c>
    </row>
    <row r="539" spans="1:8" ht="90" x14ac:dyDescent="0.25">
      <c r="A539" s="16" t="s">
        <v>1049</v>
      </c>
      <c r="B539" s="16" t="s">
        <v>1050</v>
      </c>
      <c r="C539" s="16" t="s">
        <v>386</v>
      </c>
      <c r="D539" s="16" t="s">
        <v>385</v>
      </c>
      <c r="E539" s="16" t="s">
        <v>5811</v>
      </c>
      <c r="F539" s="16" t="s">
        <v>5815</v>
      </c>
      <c r="G539" s="16" t="s">
        <v>5820</v>
      </c>
      <c r="H539" s="17" t="str">
        <f>VLOOKUP($B539,[1]Sheet2!$B$2:$F$3100,5,FALSE)</f>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   Participates in and sometimes leads efforts to improve PDC standards, processes and functions.  Works autonomously to problem-solve with internal and external PDC stakeholders.</v>
      </c>
    </row>
    <row r="540" spans="1:8" ht="45" x14ac:dyDescent="0.25">
      <c r="A540" s="16" t="s">
        <v>1051</v>
      </c>
      <c r="B540" s="16" t="s">
        <v>1052</v>
      </c>
      <c r="C540" s="16" t="s">
        <v>386</v>
      </c>
      <c r="D540" s="16" t="s">
        <v>385</v>
      </c>
      <c r="E540" s="16" t="s">
        <v>5811</v>
      </c>
      <c r="F540" s="16" t="s">
        <v>5812</v>
      </c>
      <c r="G540" s="16" t="s">
        <v>5849</v>
      </c>
      <c r="H540" s="17" t="str">
        <f>VLOOKUP($B540,[1]Sheet2!$B$2:$F$3100,5,FALSE)</f>
        <v>Provides strategic vision, direction and comprehensive project management for planning, design and construction (PDC) activities which are large and complex in scope and involve a significant capital expenditure; such as a new inpatient facility, ambulatory surgery center or large outpatient facility.</v>
      </c>
    </row>
    <row r="541" spans="1:8" ht="45" x14ac:dyDescent="0.25">
      <c r="A541" s="16" t="s">
        <v>1053</v>
      </c>
      <c r="B541" s="16" t="s">
        <v>1054</v>
      </c>
      <c r="C541" s="16" t="s">
        <v>386</v>
      </c>
      <c r="D541" s="16" t="s">
        <v>385</v>
      </c>
      <c r="E541" s="16" t="s">
        <v>5811</v>
      </c>
      <c r="F541" s="16" t="s">
        <v>5812</v>
      </c>
      <c r="G541" s="16" t="s">
        <v>5813</v>
      </c>
      <c r="H541" s="17" t="str">
        <f>VLOOKUP($B541,[1]Sheet2!$B$2:$F$3100,5,FALSE)</f>
        <v>Provides project management for planning, design and construction (PDC) activities for multiple simultaneous projects which are of minor complexity and scope such as renovation of an outpatient clinic department or administrative area.</v>
      </c>
    </row>
    <row r="542" spans="1:8" ht="60" x14ac:dyDescent="0.25">
      <c r="A542" s="16" t="s">
        <v>1055</v>
      </c>
      <c r="B542" s="16" t="s">
        <v>1056</v>
      </c>
      <c r="C542" s="16" t="s">
        <v>386</v>
      </c>
      <c r="D542" s="16" t="s">
        <v>385</v>
      </c>
      <c r="E542" s="16" t="s">
        <v>5811</v>
      </c>
      <c r="F542" s="16" t="s">
        <v>5812</v>
      </c>
      <c r="G542" s="16" t="s">
        <v>5814</v>
      </c>
      <c r="H542" s="17" t="str">
        <f>VLOOKUP($B542,[1]Sheet2!$B$2:$F$3100,5,FALSE)</f>
        <v>Provides comprehensive project management for planning, design and construction (PDC) activities for projects which are moderate in complexity and scope; such as a renovation of an inpatient unit or new outpatient facility and/or multiple simultaneous PDC projects of minor complexity and scope such as renovation of an outpatient clinic department or area.</v>
      </c>
    </row>
    <row r="543" spans="1:8" ht="75" x14ac:dyDescent="0.25">
      <c r="A543" s="16" t="s">
        <v>1057</v>
      </c>
      <c r="B543" s="16" t="s">
        <v>1058</v>
      </c>
      <c r="C543" s="16" t="s">
        <v>78</v>
      </c>
      <c r="D543" s="16" t="s">
        <v>772</v>
      </c>
      <c r="E543" s="16" t="s">
        <v>5811</v>
      </c>
      <c r="F543" s="16" t="s">
        <v>5815</v>
      </c>
      <c r="G543" s="16" t="s">
        <v>5816</v>
      </c>
      <c r="H543" s="17" t="str">
        <f>VLOOKUP($B543,[1]Sheet2!$B$2:$F$3100,5,FALSE)</f>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
    </row>
    <row r="544" spans="1:8" ht="75" x14ac:dyDescent="0.25">
      <c r="A544" s="16" t="s">
        <v>1059</v>
      </c>
      <c r="B544" s="16" t="s">
        <v>1060</v>
      </c>
      <c r="C544" s="16" t="s">
        <v>78</v>
      </c>
      <c r="D544" s="16" t="s">
        <v>772</v>
      </c>
      <c r="E544" s="16" t="s">
        <v>5811</v>
      </c>
      <c r="F544" s="16" t="s">
        <v>5812</v>
      </c>
      <c r="G544" s="16" t="s">
        <v>5816</v>
      </c>
      <c r="H544" s="17" t="str">
        <f>VLOOKUP($B544,[1]Sheet2!$B$2:$F$3100,5,FALSE)</f>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
    </row>
    <row r="545" spans="1:8" ht="75" x14ac:dyDescent="0.25">
      <c r="A545" s="16" t="s">
        <v>1061</v>
      </c>
      <c r="B545" s="16" t="s">
        <v>1062</v>
      </c>
      <c r="C545" s="16" t="s">
        <v>543</v>
      </c>
      <c r="D545" s="16" t="s">
        <v>542</v>
      </c>
      <c r="E545" s="16" t="s">
        <v>5811</v>
      </c>
      <c r="F545" s="16" t="s">
        <v>5815</v>
      </c>
      <c r="G545" s="16" t="s">
        <v>5900</v>
      </c>
      <c r="H545" s="17" t="str">
        <f>VLOOKUP($B545,[1]Sheet2!$B$2:$F$3100,5,FALSE)</f>
        <v>Responsible for maintaining policies and procedures for food operations and ensure food safety including proper nutrition of residents according to nutrition principles.  Provides oversight at the direction of department leadership to coordinate routine work activities and daily oversight of key functions of the food service department over the normal course of business.  Provides guidance on non-routine and/or escalated issues.</v>
      </c>
    </row>
    <row r="546" spans="1:8" ht="45" x14ac:dyDescent="0.25">
      <c r="A546" s="16" t="s">
        <v>1063</v>
      </c>
      <c r="B546" s="16" t="s">
        <v>1064</v>
      </c>
      <c r="C546" s="16" t="s">
        <v>543</v>
      </c>
      <c r="D546" s="16" t="s">
        <v>542</v>
      </c>
      <c r="E546" s="16" t="s">
        <v>5811</v>
      </c>
      <c r="F546" s="16" t="s">
        <v>5815</v>
      </c>
      <c r="G546" s="16" t="s">
        <v>5891</v>
      </c>
      <c r="H546" s="17" t="str">
        <f>VLOOKUP($B546,[1]Sheet2!$B$2:$F$3100,5,FALSE)</f>
        <v>Under the supervision of a registered dietitian nutritionist, performs a variety of diet office functions in order to maintain the patient's nutrition care order accurately, and to organize the menus to ensure accuracy of diet order, timeliness of meal service and smooth food service operations.</v>
      </c>
    </row>
    <row r="547" spans="1:8" ht="60" x14ac:dyDescent="0.25">
      <c r="A547" s="16" t="s">
        <v>1065</v>
      </c>
      <c r="B547" s="16" t="s">
        <v>1066</v>
      </c>
      <c r="C547" s="16" t="s">
        <v>543</v>
      </c>
      <c r="D547" s="16" t="s">
        <v>542</v>
      </c>
      <c r="E547" s="16" t="s">
        <v>5811</v>
      </c>
      <c r="F547" s="16" t="s">
        <v>5815</v>
      </c>
      <c r="G547" s="16" t="s">
        <v>5867</v>
      </c>
      <c r="H547" s="17" t="str">
        <f>VLOOKUP($B547,[1]Sheet2!$B$2:$F$3100,5,FALSE)</f>
        <v>Under general supervision of a registered licensed dietitian nutritionist, responsible for the day-to-day menu management.  Assists in identifying patients at nutritional risk, coordinates  and provides general nutrition education to staff, and patients  Follows established policies and procedures, screens for nutrition risk and assists in patient care planning by using the nutrition care process.</v>
      </c>
    </row>
    <row r="548" spans="1:8" ht="60" x14ac:dyDescent="0.25">
      <c r="A548" s="16" t="s">
        <v>1067</v>
      </c>
      <c r="B548" s="16" t="s">
        <v>1068</v>
      </c>
      <c r="C548" s="16" t="s">
        <v>543</v>
      </c>
      <c r="D548" s="16" t="s">
        <v>542</v>
      </c>
      <c r="E548" s="16" t="s">
        <v>5811</v>
      </c>
      <c r="F548" s="16" t="s">
        <v>5815</v>
      </c>
      <c r="G548" s="16" t="s">
        <v>5822</v>
      </c>
      <c r="H548" s="17" t="str">
        <f>VLOOKUP($B548,[1]Sheet2!$B$2:$F$3100,5,FALSE)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
    </row>
    <row r="549" spans="1:8" ht="60" x14ac:dyDescent="0.25">
      <c r="A549" s="16" t="s">
        <v>1069</v>
      </c>
      <c r="B549" s="16" t="s">
        <v>1070</v>
      </c>
      <c r="C549" s="16" t="s">
        <v>205</v>
      </c>
      <c r="D549" s="16" t="s">
        <v>204</v>
      </c>
      <c r="E549" s="16" t="s">
        <v>5811</v>
      </c>
      <c r="F549" s="16" t="s">
        <v>5812</v>
      </c>
      <c r="G549" s="16" t="s">
        <v>5818</v>
      </c>
      <c r="H549" s="17" t="str">
        <f>VLOOKUP($B549,[1]Sheet2!$B$2:$F$3100,5,FALSE)</f>
        <v>The Digital Archives Specialist will be the subject matter specialist providing guidance and leadership on the providing the long-term preservation of all archival digital assets. The Digital Archives Specialist will also assist with non-digital SSM Health and Franciscan Sisters of Mary Archives collections. Responds to reference requests and assists researchers both internal &amp; external.</v>
      </c>
    </row>
    <row r="550" spans="1:8" ht="60" x14ac:dyDescent="0.25">
      <c r="A550" s="16" t="s">
        <v>1071</v>
      </c>
      <c r="B550" s="16" t="s">
        <v>1072</v>
      </c>
      <c r="C550" s="16" t="s">
        <v>149</v>
      </c>
      <c r="D550" s="16" t="s">
        <v>665</v>
      </c>
      <c r="E550" s="16" t="s">
        <v>5811</v>
      </c>
      <c r="F550" s="16" t="s">
        <v>5812</v>
      </c>
      <c r="G550" s="16" t="s">
        <v>5813</v>
      </c>
      <c r="H550" s="17" t="str">
        <f>VLOOKUP($B550,[1]Sheet2!$B$2:$F$3100,5,FALSE)</f>
        <v>Provides web-based support for marketing and communications initiatives, including web content, landing pages, CRM integration, email marketing and search engine optimization. Ensures that online marketing follows best practices within the industry, including user-centered web best practices and 508c3 compliance. Provides day-to-day maintenance of the content and features of online presence.</v>
      </c>
    </row>
    <row r="551" spans="1:8" ht="90" x14ac:dyDescent="0.25">
      <c r="A551" s="16" t="s">
        <v>1073</v>
      </c>
      <c r="B551" s="16" t="s">
        <v>1074</v>
      </c>
      <c r="C551" s="16" t="s">
        <v>149</v>
      </c>
      <c r="D551" s="16" t="s">
        <v>665</v>
      </c>
      <c r="E551" s="16" t="s">
        <v>5811</v>
      </c>
      <c r="F551" s="16" t="s">
        <v>5812</v>
      </c>
      <c r="G551" s="16" t="s">
        <v>5814</v>
      </c>
      <c r="H551" s="17" t="str">
        <f>VLOOKUP($B551,[1]Sheet2!$B$2:$F$3100,5,FALSE)</f>
        <v>Leads web-based strategy to support marketing and communications initiatives, utilizing web content, landing pages, CRM integration, email marketing, search engine marketing, and generative and search engine optimization to align with different phases of the marketing funnel. Ensures online marketing follows best practices within the industry, including user-centric web best practices and 508c3 compliance. Manages day-to-day maintenance of the content and features of organization’s online presence.</v>
      </c>
    </row>
    <row r="552" spans="1:8" ht="60" x14ac:dyDescent="0.25">
      <c r="A552" s="16" t="s">
        <v>1075</v>
      </c>
      <c r="B552" s="16" t="s">
        <v>1076</v>
      </c>
      <c r="C552" s="16" t="s">
        <v>149</v>
      </c>
      <c r="D552" s="16" t="s">
        <v>665</v>
      </c>
      <c r="E552" s="16" t="s">
        <v>5811</v>
      </c>
      <c r="F552" s="16" t="s">
        <v>5812</v>
      </c>
      <c r="G552" s="16" t="s">
        <v>5814</v>
      </c>
      <c r="H552" s="17" t="str">
        <f>VLOOKUP($B552,[1]Sheet2!$B$2:$F$3100,5,FALSE)</f>
        <v>Leads digital marketing strategies, coordinating with marketing, customer relationship management (CRM) and communications teams. Oversees the daily work of digital marketing staff, assigning projects and tasks, and ensuring project consistency and implementation. Develops and implements digital plans and initiatives in support of system and regional marketing plans.</v>
      </c>
    </row>
    <row r="553" spans="1:8" ht="90" x14ac:dyDescent="0.25">
      <c r="A553" s="16" t="s">
        <v>5997</v>
      </c>
      <c r="B553" s="16" t="s">
        <v>5996</v>
      </c>
      <c r="C553" s="16" t="s">
        <v>149</v>
      </c>
      <c r="D553" s="16" t="s">
        <v>665</v>
      </c>
      <c r="E553" s="16" t="s">
        <v>5811</v>
      </c>
      <c r="F553" s="16" t="s">
        <v>5812</v>
      </c>
      <c r="G553" s="16" t="s">
        <v>5998</v>
      </c>
      <c r="H553" s="17" t="str">
        <f>VLOOKUP($B553,[1]Sheet2!$B$2:$F$3100,5,FALSE)</f>
        <v>Analyzes and understands trends and best practices in digital patient engagement and patient‑facing applications, and makes recommendations for prioritization and adoption of digital strategies and projects. Performs industry research, evaluates market‑based trends, and partners with leadership to assess and deploy new digital initiatives. Supports governance and roadmap advancement across patient experience platforms and ensures alignment between departmental needs and enterprise digital strategy.</v>
      </c>
    </row>
    <row r="554" spans="1:8" ht="30" x14ac:dyDescent="0.25">
      <c r="A554" s="16" t="s">
        <v>1077</v>
      </c>
      <c r="B554" s="16" t="s">
        <v>1078</v>
      </c>
      <c r="C554" s="16" t="s">
        <v>543</v>
      </c>
      <c r="D554" s="16" t="s">
        <v>542</v>
      </c>
      <c r="E554" s="16" t="s">
        <v>5811</v>
      </c>
      <c r="F554" s="16" t="s">
        <v>5815</v>
      </c>
      <c r="G554" s="16" t="s">
        <v>5999</v>
      </c>
      <c r="H554" s="17" t="str">
        <f>VLOOKUP($B554,[1]Sheet2!$B$2:$F$3100,5,FALSE)</f>
        <v>Provides a pleasant and nutritious dining experience to residents of the skilled nursing home.</v>
      </c>
    </row>
    <row r="555" spans="1:8" ht="45" x14ac:dyDescent="0.25">
      <c r="A555" s="16" t="s">
        <v>1079</v>
      </c>
      <c r="B555" s="16" t="s">
        <v>1080</v>
      </c>
      <c r="C555" s="16" t="s">
        <v>5653</v>
      </c>
      <c r="D555" s="16" t="s">
        <v>1081</v>
      </c>
      <c r="E555" s="16" t="s">
        <v>5833</v>
      </c>
      <c r="F555" s="16" t="s">
        <v>5812</v>
      </c>
      <c r="G555" s="16" t="s">
        <v>6000</v>
      </c>
      <c r="H555" s="17" t="str">
        <f>VLOOKUP($B555,[1]Sheet2!$B$2:$F$3100,5,FALSE)</f>
        <v>Collaborates with system and regional pharmacy and interdisciplinary leadership to ensure policies and processes are in place to ensure safe, effective and fiscally responsible pharmaceutical care for hospitalized patients.</v>
      </c>
    </row>
    <row r="556" spans="1:8" ht="60" x14ac:dyDescent="0.25">
      <c r="A556" s="16" t="s">
        <v>6002</v>
      </c>
      <c r="B556" s="16" t="s">
        <v>6001</v>
      </c>
      <c r="C556" s="16" t="s">
        <v>386</v>
      </c>
      <c r="D556" s="16" t="s">
        <v>2641</v>
      </c>
      <c r="E556" s="16" t="s">
        <v>5833</v>
      </c>
      <c r="F556" s="16" t="s">
        <v>5812</v>
      </c>
      <c r="G556" s="16" t="s">
        <v>6003</v>
      </c>
      <c r="H556" s="17" t="str">
        <f>VLOOKUP($B556,[1]Sheet2!$B$2:$F$3100,5,FALSE)</f>
        <v>Oversees the system security technology program to ensure proper management, operation, maintenance, and standardization of all IT-based security systems. Ensures regional compliance with the organization and security departmental policies, as well as any federal, state, local, or other jurisdictional agency regulations.</v>
      </c>
    </row>
    <row r="557" spans="1:8" ht="60" x14ac:dyDescent="0.25">
      <c r="A557" s="16" t="s">
        <v>1083</v>
      </c>
      <c r="B557" s="16" t="s">
        <v>1084</v>
      </c>
      <c r="C557" s="16" t="s">
        <v>22</v>
      </c>
      <c r="D557" s="16" t="s">
        <v>21</v>
      </c>
      <c r="E557" s="16" t="s">
        <v>5833</v>
      </c>
      <c r="F557" s="16" t="s">
        <v>5812</v>
      </c>
      <c r="G557" s="16" t="s">
        <v>6004</v>
      </c>
      <c r="H557" s="17" t="str">
        <f>VLOOKUP($B557,[1]Sheet2!$B$2:$F$3100,5,FALSE)</f>
        <v>Responsible for leading the 340B Center of Excellence and ensuring program alignment with organizational goals.  Provides clinical and operational direction and oversight. Ensures program meets legal, accreditation and certification requirements.  Assures analysts and staff have the human and fiscal resources to effectively achieve department and organizational goals.</v>
      </c>
    </row>
    <row r="558" spans="1:8" ht="45" x14ac:dyDescent="0.25">
      <c r="A558" s="16" t="s">
        <v>5655</v>
      </c>
      <c r="B558" s="16" t="s">
        <v>5656</v>
      </c>
      <c r="C558" s="16" t="s">
        <v>74</v>
      </c>
      <c r="D558" s="16" t="s">
        <v>106</v>
      </c>
      <c r="E558" s="16" t="s">
        <v>5833</v>
      </c>
      <c r="F558" s="16" t="s">
        <v>5812</v>
      </c>
      <c r="G558" s="16" t="s">
        <v>6005</v>
      </c>
      <c r="H558" s="17" t="str">
        <f>VLOOKUP($B558,[1]Sheet2!$B$2:$F$3100,5,FALSE)</f>
        <v>Oversees business development and strategy for Continuum of Care to meet the needs of patients including market research, joint ventures, and health development.</v>
      </c>
    </row>
    <row r="559" spans="1:8" ht="30" x14ac:dyDescent="0.25">
      <c r="A559" s="16" t="s">
        <v>1085</v>
      </c>
      <c r="B559" s="16" t="s">
        <v>1086</v>
      </c>
      <c r="C559" s="16" t="s">
        <v>22</v>
      </c>
      <c r="D559" s="16" t="s">
        <v>21</v>
      </c>
      <c r="E559" s="16" t="s">
        <v>5833</v>
      </c>
      <c r="F559" s="16" t="s">
        <v>5812</v>
      </c>
      <c r="G559" s="16" t="s">
        <v>6006</v>
      </c>
      <c r="H559" s="17" t="str">
        <f>VLOOKUP($B559,[1]Sheet2!$B$2:$F$3100,5,FALSE)</f>
        <v>Directs accounting activities and resources.</v>
      </c>
    </row>
    <row r="560" spans="1:8" ht="75" x14ac:dyDescent="0.25">
      <c r="A560" s="16" t="s">
        <v>1087</v>
      </c>
      <c r="B560" s="16" t="s">
        <v>1088</v>
      </c>
      <c r="C560" s="16" t="s">
        <v>22</v>
      </c>
      <c r="D560" s="16" t="s">
        <v>21</v>
      </c>
      <c r="E560" s="16" t="s">
        <v>5833</v>
      </c>
      <c r="F560" s="16" t="s">
        <v>5812</v>
      </c>
      <c r="G560" s="16" t="s">
        <v>6007</v>
      </c>
      <c r="H560" s="17" t="str">
        <f>VLOOKUP($B560,[1]Sheet2!$B$2:$F$3100,5,FALSE)</f>
        <v>Oversee teams who are responsible for specific accounting processes, transactions, and reconciliations. Specific areas of focus will include the end-to-end accounting process management for Fixed Assets, Cash, Intercompany, Payroll (accounting, not processing) and Joint Ventures. Accountable for ensuring that key performance indicators are met and for adherence to service level agreements for delivery and quality.</v>
      </c>
    </row>
    <row r="561" spans="1:8" ht="30" x14ac:dyDescent="0.25">
      <c r="A561" s="16" t="s">
        <v>1089</v>
      </c>
      <c r="B561" s="16" t="s">
        <v>1090</v>
      </c>
      <c r="C561" s="16" t="s">
        <v>22</v>
      </c>
      <c r="D561" s="16" t="s">
        <v>21</v>
      </c>
      <c r="E561" s="16" t="s">
        <v>5833</v>
      </c>
      <c r="F561" s="16" t="s">
        <v>5812</v>
      </c>
      <c r="G561" s="16" t="s">
        <v>6008</v>
      </c>
      <c r="H561" s="17" t="str">
        <f>VLOOKUP($B561,[1]Sheet2!$B$2:$F$3100,5,FALSE)</f>
        <v>Manages the day-to-day activities for accounts payable processing for the system.  Ensures efficient and compliant processes are in place.</v>
      </c>
    </row>
    <row r="562" spans="1:8" ht="45" x14ac:dyDescent="0.25">
      <c r="A562" s="16" t="s">
        <v>6010</v>
      </c>
      <c r="B562" s="16" t="s">
        <v>6009</v>
      </c>
      <c r="C562" s="16" t="s">
        <v>22</v>
      </c>
      <c r="D562" s="16" t="s">
        <v>127</v>
      </c>
      <c r="E562" s="16" t="s">
        <v>5833</v>
      </c>
      <c r="F562" s="16" t="s">
        <v>5812</v>
      </c>
      <c r="G562" s="16" t="s">
        <v>6011</v>
      </c>
      <c r="H562" s="17" t="e">
        <f>VLOOKUP($B562,[1]Sheet2!$B$2:$F$3100,5,FALSE)</f>
        <v>#N/A</v>
      </c>
    </row>
    <row r="563" spans="1:8" ht="30" x14ac:dyDescent="0.25">
      <c r="A563" s="16" t="s">
        <v>1091</v>
      </c>
      <c r="B563" s="16" t="s">
        <v>1092</v>
      </c>
      <c r="C563" s="16" t="s">
        <v>74</v>
      </c>
      <c r="D563" s="16" t="s">
        <v>73</v>
      </c>
      <c r="E563" s="16" t="s">
        <v>5833</v>
      </c>
      <c r="F563" s="16" t="s">
        <v>5812</v>
      </c>
      <c r="G563" s="16" t="s">
        <v>6012</v>
      </c>
      <c r="H563" s="17" t="str">
        <f>VLOOKUP($B563,[1]Sheet2!$B$2:$F$3100,5,FALSE)</f>
        <v>Directs the development and implementation of policies, procedures related to Administrative Services.  Responsible for providing strategic and operational leadership.</v>
      </c>
    </row>
    <row r="564" spans="1:8" ht="30" x14ac:dyDescent="0.25">
      <c r="A564" s="16" t="s">
        <v>1093</v>
      </c>
      <c r="B564" s="16" t="s">
        <v>1094</v>
      </c>
      <c r="C564" s="16" t="s">
        <v>5625</v>
      </c>
      <c r="D564" s="16" t="s">
        <v>5637</v>
      </c>
      <c r="E564" s="16" t="s">
        <v>5833</v>
      </c>
      <c r="F564" s="16" t="s">
        <v>5812</v>
      </c>
      <c r="G564" s="16" t="s">
        <v>6013</v>
      </c>
      <c r="H564" s="17" t="str">
        <f>VLOOKUP($B564,[1]Sheet2!$B$2:$F$3100,5,FALSE)</f>
        <v>Responsible for directing, planning, organizing, and managing of designated APP's with twenty-four hour accountability</v>
      </c>
    </row>
    <row r="565" spans="1:8" ht="75" x14ac:dyDescent="0.25">
      <c r="A565" s="16" t="s">
        <v>1095</v>
      </c>
      <c r="B565" s="16" t="s">
        <v>1096</v>
      </c>
      <c r="C565" s="16" t="s">
        <v>122</v>
      </c>
      <c r="D565" s="16" t="s">
        <v>121</v>
      </c>
      <c r="E565" s="16" t="s">
        <v>5833</v>
      </c>
      <c r="F565" s="16" t="s">
        <v>5812</v>
      </c>
      <c r="G565" s="16" t="s">
        <v>6014</v>
      </c>
      <c r="H565" s="17" t="str">
        <f>VLOOKUP($B565,[1]Sheet2!$B$2:$F$3100,5,FALSE)</f>
        <v>Responsible for managing the IT relationship between the department and the Affiliate organization as well as supporting the Affiliate Account Managers in the other regions. The primary Affiliate relationships will be with established Affiliates but additional Affiliates may be added within the market that would also be supported by this role. This role will support all technologies as necessary to support the relationship between the Affiliate and the organization.</v>
      </c>
    </row>
    <row r="566" spans="1:8" ht="60" x14ac:dyDescent="0.25">
      <c r="A566" s="16" t="s">
        <v>1097</v>
      </c>
      <c r="B566" s="16" t="s">
        <v>1098</v>
      </c>
      <c r="C566" s="16" t="s">
        <v>122</v>
      </c>
      <c r="D566" s="16" t="s">
        <v>121</v>
      </c>
      <c r="E566" s="16" t="s">
        <v>5833</v>
      </c>
      <c r="F566" s="16" t="s">
        <v>5812</v>
      </c>
      <c r="G566" s="16" t="s">
        <v>6015</v>
      </c>
      <c r="H566" s="17" t="str">
        <f>VLOOKUP($B566,[1]Sheet2!$B$2:$F$3100,5,FALSE)</f>
        <v>Oversees the management, administration and strategy of multiple applications, providing leadership and guidance to application level leaders. Supports the system strategic projects and personally owns key information technology efforts. A key consultant with electronic health record system expertise,  business acumen and internal and external environment awareness.</v>
      </c>
    </row>
    <row r="567" spans="1:8" ht="45" x14ac:dyDescent="0.25">
      <c r="A567" s="16" t="s">
        <v>6016</v>
      </c>
      <c r="B567" s="16" t="s">
        <v>1357</v>
      </c>
      <c r="C567" s="16" t="s">
        <v>74</v>
      </c>
      <c r="D567" s="16" t="s">
        <v>106</v>
      </c>
      <c r="E567" s="16" t="s">
        <v>5833</v>
      </c>
      <c r="F567" s="16" t="s">
        <v>5812</v>
      </c>
      <c r="G567" s="16" t="s">
        <v>6017</v>
      </c>
      <c r="H567" s="17" t="str">
        <f>VLOOKUP($B567,[1]Sheet2!$B$2:$F$3100,5,FALSE)</f>
        <v>Responsible for planning, organizing, and directing the overall operations of the assisted living community. Ensures residents’ needs are met in compliance with state and federal regulations, while promoting a safe and supportive environment.</v>
      </c>
    </row>
    <row r="568" spans="1:8" ht="45" x14ac:dyDescent="0.25">
      <c r="A568" s="16" t="s">
        <v>1099</v>
      </c>
      <c r="B568" s="16" t="s">
        <v>1100</v>
      </c>
      <c r="C568" s="16" t="s">
        <v>62</v>
      </c>
      <c r="D568" s="16" t="s">
        <v>61</v>
      </c>
      <c r="E568" s="16" t="s">
        <v>5833</v>
      </c>
      <c r="F568" s="16" t="s">
        <v>5812</v>
      </c>
      <c r="G568" s="16" t="s">
        <v>6018</v>
      </c>
      <c r="H568" s="17" t="str">
        <f>VLOOKUP($B568,[1]Sheet2!$B$2:$F$3100,5,FALSE)</f>
        <v>Responsible for setting operational goals, planning, and staffing for behavioral health integration within the primary care clinics across the system.  Responsible for the department’s overall delivery of services across all states and markets.</v>
      </c>
    </row>
    <row r="569" spans="1:8" ht="30" x14ac:dyDescent="0.25">
      <c r="A569" s="16" t="s">
        <v>1101</v>
      </c>
      <c r="B569" s="16" t="s">
        <v>1102</v>
      </c>
      <c r="C569" s="16" t="s">
        <v>62</v>
      </c>
      <c r="D569" s="16" t="s">
        <v>211</v>
      </c>
      <c r="E569" s="16" t="s">
        <v>5833</v>
      </c>
      <c r="F569" s="16" t="s">
        <v>5812</v>
      </c>
      <c r="G569" s="16" t="s">
        <v>6019</v>
      </c>
      <c r="H569" s="17" t="str">
        <f>VLOOKUP($B569,[1]Sheet2!$B$2:$F$3100,5,FALSE)</f>
        <v>Responsible for setting operational goals, planning, and staffing for behavioral health services.  Responsible for the department or service area’s overall delivery of services.</v>
      </c>
    </row>
    <row r="570" spans="1:8" ht="75" x14ac:dyDescent="0.25">
      <c r="A570" s="16" t="s">
        <v>1103</v>
      </c>
      <c r="B570" s="16" t="s">
        <v>1104</v>
      </c>
      <c r="C570" s="16" t="s">
        <v>135</v>
      </c>
      <c r="D570" s="16" t="s">
        <v>409</v>
      </c>
      <c r="E570" s="16" t="s">
        <v>5833</v>
      </c>
      <c r="F570" s="16" t="s">
        <v>5812</v>
      </c>
      <c r="G570" s="16" t="s">
        <v>6020</v>
      </c>
      <c r="H570" s="17" t="str">
        <f>VLOOKUP($B570,[1]Sheet2!$B$2:$F$3100,5,FALSE)</f>
        <v>Provides thought leadership and direction in support of new business development opportunities including leading the implementation of new business development initiatives; and partnering with and influencing business owners to ensure the achievement of expected results. Provides leadership and support of existing business ventures including day to day operational leadership, client relationship management and oversight of new initiatives.</v>
      </c>
    </row>
    <row r="571" spans="1:8" ht="180" x14ac:dyDescent="0.25">
      <c r="A571" s="16" t="s">
        <v>1105</v>
      </c>
      <c r="B571" s="16" t="s">
        <v>1106</v>
      </c>
      <c r="C571" s="16" t="s">
        <v>135</v>
      </c>
      <c r="D571" s="16" t="s">
        <v>134</v>
      </c>
      <c r="E571" s="16" t="s">
        <v>5833</v>
      </c>
      <c r="F571" s="16" t="s">
        <v>5812</v>
      </c>
      <c r="G571" s="16" t="s">
        <v>6021</v>
      </c>
      <c r="H571" s="17" t="str">
        <f>VLOOKUP($B571,[1]Sheet2!$B$2:$F$3100,5,FALSE)</f>
        <v>Establishes and executes on the strategic direction of Business Intelligence (BI) for the organization. Manages the teams that develop and support BI and analytics outputs using a variety of data platforms, ETL tools, and visualization environments. Provides leadership in the analysis and business intelligence that support organizational data-driven decision-making. Works with key business sponsors to obtain buy-in for BI approaches. Supports and helps manage external resources and collaborative efforts.  Guides and performs complex analyses supporting the various service domains within the department. Provides feedback to the model and ongoing design of the warehouses and marts to ensure data accuracy and availability to meet organization reporting needs. Directs, organizes, and leads projects in the implementation and use of new BI software tools and systems. Works with peers in order to interpret data models and business requirements and participates in sprint-based work and provides status updates to management and executive leadership. Responsible for the budget and return on investments within the team.</v>
      </c>
    </row>
    <row r="572" spans="1:8" ht="105" x14ac:dyDescent="0.25">
      <c r="A572" s="16" t="s">
        <v>1107</v>
      </c>
      <c r="B572" s="16" t="s">
        <v>1108</v>
      </c>
      <c r="C572" s="16" t="s">
        <v>122</v>
      </c>
      <c r="D572" s="16" t="s">
        <v>121</v>
      </c>
      <c r="E572" s="16" t="s">
        <v>5833</v>
      </c>
      <c r="F572" s="16" t="s">
        <v>5812</v>
      </c>
      <c r="G572" s="16" t="s">
        <v>6022</v>
      </c>
      <c r="H572" s="17" t="str">
        <f>VLOOKUP($B572,[1]Sheet2!$B$2:$F$3100,5,FALSE)</f>
        <v>Establishes and maintains partnerships between business intelligence, analytics, and internal stakeholders. Directs a large team of analysts that support a complex and large, high visibility/high impact operational vertical within the organization, or an area of focus which also supports multiple and separate adjacent teams related to the vertical of work. Directs and delivers solutions to the problems identified through operational leader partnership. Partners and collaborates with operational leaders and key stakeholders across the organization. Defines, plans, coordinates, controls, and reviews all aspects of delivery process.</v>
      </c>
    </row>
    <row r="573" spans="1:8" ht="30" x14ac:dyDescent="0.25">
      <c r="A573" s="16" t="s">
        <v>1109</v>
      </c>
      <c r="B573" s="16" t="s">
        <v>1110</v>
      </c>
      <c r="C573" s="16" t="s">
        <v>74</v>
      </c>
      <c r="D573" s="16" t="s">
        <v>73</v>
      </c>
      <c r="E573" s="16" t="s">
        <v>5833</v>
      </c>
      <c r="F573" s="16" t="s">
        <v>5812</v>
      </c>
      <c r="G573" s="16" t="s">
        <v>6023</v>
      </c>
      <c r="H573" s="17" t="str">
        <f>VLOOKUP($B573,[1]Sheet2!$B$2:$F$3100,5,FALSE)</f>
        <v>Directs the daily operations of a department.  Develops specific departmental goals, standards and objectives which directly support the strategic plan and vision of the organization.</v>
      </c>
    </row>
    <row r="574" spans="1:8" ht="45" x14ac:dyDescent="0.25">
      <c r="A574" s="16" t="s">
        <v>1111</v>
      </c>
      <c r="B574" s="16" t="s">
        <v>1112</v>
      </c>
      <c r="C574" s="16" t="s">
        <v>74</v>
      </c>
      <c r="D574" s="16" t="s">
        <v>106</v>
      </c>
      <c r="E574" s="16" t="s">
        <v>5833</v>
      </c>
      <c r="F574" s="16" t="s">
        <v>5812</v>
      </c>
      <c r="G574" s="16" t="s">
        <v>6024</v>
      </c>
      <c r="H574" s="17" t="str">
        <f>VLOOKUP($B574,[1]Sheet2!$B$2:$F$3100,5,FALSE)</f>
        <v>Directs the daily operations of a department.  Develops specific departmental goals, standards and objectives which directly support the strategic plan and vision of the organization.</v>
      </c>
    </row>
    <row r="575" spans="1:8" ht="30" x14ac:dyDescent="0.25">
      <c r="A575" s="16" t="s">
        <v>1113</v>
      </c>
      <c r="B575" s="16" t="s">
        <v>1114</v>
      </c>
      <c r="C575" s="16" t="s">
        <v>32</v>
      </c>
      <c r="D575" s="16" t="s">
        <v>109</v>
      </c>
      <c r="E575" s="16" t="s">
        <v>5833</v>
      </c>
      <c r="F575" s="16" t="s">
        <v>5812</v>
      </c>
      <c r="G575" s="16" t="s">
        <v>6025</v>
      </c>
      <c r="H575" s="17" t="str">
        <f>VLOOKUP($B575,[1]Sheet2!$B$2:$F$3100,5,FALSE)</f>
        <v>Directs the operations of the Call Center.   Formulates and implements operational strategies and initiatives.</v>
      </c>
    </row>
    <row r="576" spans="1:8" ht="120" x14ac:dyDescent="0.25">
      <c r="A576" s="16" t="s">
        <v>1115</v>
      </c>
      <c r="B576" s="16" t="s">
        <v>1116</v>
      </c>
      <c r="C576" s="16" t="s">
        <v>374</v>
      </c>
      <c r="D576" s="16" t="s">
        <v>378</v>
      </c>
      <c r="E576" s="16" t="s">
        <v>5833</v>
      </c>
      <c r="F576" s="16" t="s">
        <v>5812</v>
      </c>
      <c r="G576" s="16" t="s">
        <v>6026</v>
      </c>
      <c r="H576" s="17" t="str">
        <f>VLOOKUP($B576,[1]Sheet2!$B$2:$F$3100,5,FALSE)</f>
        <v>Provides system management and leadership for the Cancer Registry and administrative responsibility for all Cancer Committees to provide consistency and efficiency. Provides direction and support across the continuum of care, including nurse navigation program, oncology social work team, nutrition, oncology data services, and grants program by developing, coordinating, promoting, and reporting the efforts of the cancer program(s) across the network. The Director will collaborate with physicians and other members of the interdisciplinary team necessary to promote a comprehensive program with direct oversight of the accreditations, data affiliated with the SSM Health Oncology Clinical Program.</v>
      </c>
    </row>
    <row r="577" spans="1:8" x14ac:dyDescent="0.25">
      <c r="A577" s="16" t="s">
        <v>1117</v>
      </c>
      <c r="B577" s="16" t="s">
        <v>1118</v>
      </c>
      <c r="C577" s="16" t="s">
        <v>28</v>
      </c>
      <c r="D577" s="16" t="s">
        <v>296</v>
      </c>
      <c r="E577" s="16" t="s">
        <v>5833</v>
      </c>
      <c r="F577" s="16" t="s">
        <v>5812</v>
      </c>
      <c r="G577" s="16" t="s">
        <v>6027</v>
      </c>
      <c r="H577" s="17" t="str">
        <f>VLOOKUP($B577,[1]Sheet2!$B$2:$F$3100,5,FALSE)</f>
        <v>Directs and leads the delivery of cardiodiagnostic services.</v>
      </c>
    </row>
    <row r="578" spans="1:8" ht="90" x14ac:dyDescent="0.25">
      <c r="A578" s="16" t="s">
        <v>1119</v>
      </c>
      <c r="B578" s="16" t="s">
        <v>1120</v>
      </c>
      <c r="C578" s="16" t="s">
        <v>62</v>
      </c>
      <c r="D578" s="16" t="s">
        <v>211</v>
      </c>
      <c r="E578" s="16" t="s">
        <v>5833</v>
      </c>
      <c r="F578" s="16" t="s">
        <v>5812</v>
      </c>
      <c r="G578" s="16" t="s">
        <v>6028</v>
      </c>
      <c r="H578" s="17" t="str">
        <f>VLOOKUP($B578,[1]Sheet2!$B$2:$F$3100,5,FALSE)</f>
        <v>Assists with program initiatives and functions as a liaison and leader for the system, regional and ministry Care for Caregivers program. Develop best practice education recommendations around mental health and trauma-informed care. Collaborate with System Medical Director and operations to identify, intervene and measure impact of solutions. Research additional funding opportunities to help sustain the program and expand the resources provided by the program. Serve as clinical expert in design of care coordination and access to resources and tools.</v>
      </c>
    </row>
    <row r="579" spans="1:8" ht="75" x14ac:dyDescent="0.25">
      <c r="A579" s="16" t="s">
        <v>1121</v>
      </c>
      <c r="B579" s="16" t="s">
        <v>1122</v>
      </c>
      <c r="C579" s="16" t="s">
        <v>352</v>
      </c>
      <c r="D579" s="16" t="s">
        <v>516</v>
      </c>
      <c r="E579" s="16" t="s">
        <v>5833</v>
      </c>
      <c r="F579" s="16" t="s">
        <v>5812</v>
      </c>
      <c r="G579" s="16" t="s">
        <v>6029</v>
      </c>
      <c r="H579" s="17" t="str">
        <f>VLOOKUP($B579,[1]Sheet2!$B$2:$F$3100,5,FALSE)</f>
        <v>Develops, manages, and evaluates talent pipeline programs for the organization through strategic partnerships. Collaborates with internal stakeholders to identify opportunities to create ladders and career paths, allowing team members to grow their careers within the organization. Designs the strategy and framework to select, implement, and manage apprenticeships, career pathways, and workforce development programs.</v>
      </c>
    </row>
    <row r="580" spans="1:8" ht="30" x14ac:dyDescent="0.25">
      <c r="A580" s="16" t="s">
        <v>1123</v>
      </c>
      <c r="B580" s="16" t="s">
        <v>1124</v>
      </c>
      <c r="C580" s="16" t="s">
        <v>22</v>
      </c>
      <c r="D580" s="16" t="s">
        <v>127</v>
      </c>
      <c r="E580" s="16" t="s">
        <v>5833</v>
      </c>
      <c r="F580" s="16" t="s">
        <v>5812</v>
      </c>
      <c r="G580" s="16" t="s">
        <v>6030</v>
      </c>
      <c r="H580" s="17" t="str">
        <f>VLOOKUP($B580,[1]Sheet2!$B$2:$F$3100,5,FALSE)</f>
        <v>Develops and implements standardized practices and procedures related to maintaining the chargemaster.</v>
      </c>
    </row>
    <row r="581" spans="1:8" ht="60" x14ac:dyDescent="0.25">
      <c r="A581" s="16" t="s">
        <v>1125</v>
      </c>
      <c r="B581" s="16" t="s">
        <v>1126</v>
      </c>
      <c r="C581" s="16" t="s">
        <v>32</v>
      </c>
      <c r="D581" s="16" t="s">
        <v>1127</v>
      </c>
      <c r="E581" s="16" t="s">
        <v>5833</v>
      </c>
      <c r="F581" s="16" t="s">
        <v>5812</v>
      </c>
      <c r="G581" s="16" t="s">
        <v>6031</v>
      </c>
      <c r="H581" s="17" t="str">
        <f>VLOOKUP($B581,[1]Sheet2!$B$2:$F$3100,5,FALSE)</f>
        <v>Directs the Child Care Center to include development of programs that will promote the welfare and dignity of each child; formulating policies, curriculum and philosophy of the Center; meeting State defined licensing and certification requirements, safety requirements, and insuring the financial viability of the operation.</v>
      </c>
    </row>
    <row r="582" spans="1:8" ht="45" x14ac:dyDescent="0.25">
      <c r="A582" s="16" t="s">
        <v>1129</v>
      </c>
      <c r="B582" s="16" t="s">
        <v>1130</v>
      </c>
      <c r="C582" s="16" t="s">
        <v>122</v>
      </c>
      <c r="D582" s="16" t="s">
        <v>121</v>
      </c>
      <c r="E582" s="16" t="s">
        <v>5833</v>
      </c>
      <c r="F582" s="16" t="s">
        <v>5812</v>
      </c>
      <c r="G582" s="16" t="s">
        <v>6032</v>
      </c>
      <c r="H582" s="17" t="str">
        <f>VLOOKUP($B582,[1]Sheet2!$B$2:$F$3100,5,FALSE)</f>
        <v>Directs Clinical Informatics team. Develops department strategy. Responsible for the implementation and utilization of the information systems required for patient care initiatives. Serves as the representative to regional team. Helps standardize work across regions.</v>
      </c>
    </row>
    <row r="583" spans="1:8" ht="60" x14ac:dyDescent="0.25">
      <c r="A583" s="16" t="s">
        <v>1131</v>
      </c>
      <c r="B583" s="16" t="s">
        <v>1132</v>
      </c>
      <c r="C583" s="16" t="s">
        <v>122</v>
      </c>
      <c r="D583" s="16" t="s">
        <v>121</v>
      </c>
      <c r="E583" s="16" t="s">
        <v>5833</v>
      </c>
      <c r="F583" s="16" t="s">
        <v>5812</v>
      </c>
      <c r="G583" s="16" t="s">
        <v>6033</v>
      </c>
      <c r="H583" s="17" t="str">
        <f>VLOOKUP($B583,[1]Sheet2!$B$2:$F$3100,5,FALSE)</f>
        <v>Serves as a consultative partner to clinical leaders, system-wide, on transformation of clinical patient care through standardization and efficient clinical processes and tools. Acts as a change leader by partnering and organizing people and processes and facilitating change across the enterprise to design clinical systems in conjunction with business priorities.</v>
      </c>
    </row>
    <row r="584" spans="1:8" ht="60" x14ac:dyDescent="0.25">
      <c r="A584" s="16" t="s">
        <v>1133</v>
      </c>
      <c r="B584" s="16" t="s">
        <v>1134</v>
      </c>
      <c r="C584" s="16" t="s">
        <v>122</v>
      </c>
      <c r="D584" s="16" t="s">
        <v>121</v>
      </c>
      <c r="E584" s="16" t="s">
        <v>5833</v>
      </c>
      <c r="F584" s="16" t="s">
        <v>5812</v>
      </c>
      <c r="G584" s="16" t="s">
        <v>6034</v>
      </c>
      <c r="H584" s="17" t="str">
        <f>VLOOKUP($B584,[1]Sheet2!$B$2:$F$3100,5,FALSE)</f>
        <v>Leads all aspects of clinical device integration for the system, resource planning, allocation, coordination, and facilitating the efforts of the enterprise clinical device life cycle management program across system-level interdisciplinary teams, including facilities management, sourcing, information technology, and vendor partner teams. </v>
      </c>
    </row>
    <row r="585" spans="1:8" ht="30" x14ac:dyDescent="0.25">
      <c r="A585" s="16" t="s">
        <v>1135</v>
      </c>
      <c r="B585" s="16" t="s">
        <v>1136</v>
      </c>
      <c r="C585" s="16" t="s">
        <v>74</v>
      </c>
      <c r="D585" s="16" t="s">
        <v>73</v>
      </c>
      <c r="E585" s="16" t="s">
        <v>5833</v>
      </c>
      <c r="F585" s="16" t="s">
        <v>5812</v>
      </c>
      <c r="G585" s="16" t="s">
        <v>6035</v>
      </c>
      <c r="H585" s="17" t="str">
        <f>VLOOKUP($B585,[1]Sheet2!$B$2:$F$3100,5,FALSE)</f>
        <v>Directs clinic and/or hospital sites and operations.  Develops specific goals, standards and objectives which directly support the strategic plan and vision of the clinic and/or hospital.</v>
      </c>
    </row>
    <row r="586" spans="1:8" ht="75" x14ac:dyDescent="0.25">
      <c r="A586" s="16" t="s">
        <v>1137</v>
      </c>
      <c r="B586" s="16" t="s">
        <v>1138</v>
      </c>
      <c r="C586" s="16" t="s">
        <v>205</v>
      </c>
      <c r="D586" s="16" t="s">
        <v>578</v>
      </c>
      <c r="E586" s="16" t="s">
        <v>5833</v>
      </c>
      <c r="F586" s="16" t="s">
        <v>5812</v>
      </c>
      <c r="G586" s="16" t="s">
        <v>6036</v>
      </c>
      <c r="H586" s="17" t="str">
        <f>VLOOKUP($B586,[1]Sheet2!$B$2:$F$3100,5,FALSE)</f>
        <v>Maintains a center of Clinical Pastoral Education (CPE) accredited by ACPE, Inc. Develops and implements educational programs in pastoral care to meet the needs of pastoral care staff, CPE residents, candidates in religious formation programs, medical school students and personnel, and the community. Supervises Pastoral Care Manager, Staff Chaplains, CPE Educator(s) and administrative staff. Provides leadership in the development of the chaplaincy profession.</v>
      </c>
    </row>
    <row r="587" spans="1:8" ht="60" x14ac:dyDescent="0.25">
      <c r="A587" s="16" t="s">
        <v>1139</v>
      </c>
      <c r="B587" s="16" t="s">
        <v>1140</v>
      </c>
      <c r="C587" s="16" t="s">
        <v>78</v>
      </c>
      <c r="D587" s="16" t="s">
        <v>803</v>
      </c>
      <c r="E587" s="16" t="s">
        <v>5833</v>
      </c>
      <c r="F587" s="16" t="s">
        <v>5812</v>
      </c>
      <c r="G587" s="16" t="s">
        <v>6037</v>
      </c>
      <c r="H587" s="17" t="str">
        <f>VLOOKUP($B587,[1]Sheet2!$B$2:$F$3100,5,FALSE)</f>
        <v>Responsible for the strategic and tactical oversight of clinical research initiatives and for overseeing effective and efficient business operations within research for the system. In partnership with the System Clinical program(s), responsible for delivery of system value and transformational initiatives and for ensuring effective and efficient operations of the system research program.</v>
      </c>
    </row>
    <row r="588" spans="1:8" ht="30" x14ac:dyDescent="0.25">
      <c r="A588" s="16" t="s">
        <v>1141</v>
      </c>
      <c r="B588" s="16" t="s">
        <v>1142</v>
      </c>
      <c r="C588" s="16" t="s">
        <v>374</v>
      </c>
      <c r="D588" s="16" t="s">
        <v>373</v>
      </c>
      <c r="E588" s="16" t="s">
        <v>5833</v>
      </c>
      <c r="F588" s="16" t="s">
        <v>5812</v>
      </c>
      <c r="G588" s="16" t="s">
        <v>6038</v>
      </c>
      <c r="H588" s="17" t="str">
        <f>VLOOKUP($B588,[1]Sheet2!$B$2:$F$3100,5,FALSE)</f>
        <v>Directs the operations and compliance for the coding team and functions.</v>
      </c>
    </row>
    <row r="589" spans="1:8" ht="75" x14ac:dyDescent="0.25">
      <c r="A589" s="16" t="s">
        <v>1143</v>
      </c>
      <c r="B589" s="16" t="s">
        <v>1144</v>
      </c>
      <c r="C589" s="16" t="s">
        <v>149</v>
      </c>
      <c r="D589" s="16" t="s">
        <v>665</v>
      </c>
      <c r="E589" s="16" t="s">
        <v>5833</v>
      </c>
      <c r="F589" s="16" t="s">
        <v>5812</v>
      </c>
      <c r="G589" s="16" t="s">
        <v>6039</v>
      </c>
      <c r="H589" s="17" t="str">
        <f>VLOOKUP($B589,[1]Sheet2!$B$2:$F$3100,5,FALSE)</f>
        <v>Directs systemwide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
    </row>
    <row r="590" spans="1:8" ht="45" x14ac:dyDescent="0.25">
      <c r="A590" s="16" t="s">
        <v>1145</v>
      </c>
      <c r="B590" s="16" t="s">
        <v>1146</v>
      </c>
      <c r="C590" s="16" t="s">
        <v>149</v>
      </c>
      <c r="D590" s="16" t="s">
        <v>861</v>
      </c>
      <c r="E590" s="16" t="s">
        <v>5833</v>
      </c>
      <c r="F590" s="16" t="s">
        <v>5812</v>
      </c>
      <c r="G590" s="16" t="s">
        <v>6040</v>
      </c>
      <c r="H590" s="17" t="str">
        <f>VLOOKUP($B590,[1]Sheet2!$B$2:$F$3100,5,FALSE)</f>
        <v>Responsible for the strategic direction and oversight of community health efforts throughout the communities served by the region.  Also responsible for maximizing the related reporting of qualifying expenses.</v>
      </c>
    </row>
    <row r="591" spans="1:8" ht="30" x14ac:dyDescent="0.25">
      <c r="A591" s="16" t="s">
        <v>1147</v>
      </c>
      <c r="B591" s="16" t="s">
        <v>1148</v>
      </c>
      <c r="C591" s="16" t="s">
        <v>352</v>
      </c>
      <c r="D591" s="16" t="s">
        <v>351</v>
      </c>
      <c r="E591" s="16" t="s">
        <v>5833</v>
      </c>
      <c r="F591" s="16" t="s">
        <v>5812</v>
      </c>
      <c r="G591" s="16" t="s">
        <v>6041</v>
      </c>
      <c r="H591" s="17" t="str">
        <f>VLOOKUP($B591,[1]Sheet2!$B$2:$F$3100,5,FALSE)</f>
        <v>Directs the organization's compensation program, salary administration program and salary budgeting plan. Ensures employee compensation is competitive in the local market.</v>
      </c>
    </row>
    <row r="592" spans="1:8" ht="75" x14ac:dyDescent="0.25">
      <c r="A592" s="16" t="s">
        <v>1149</v>
      </c>
      <c r="B592" s="16" t="s">
        <v>1150</v>
      </c>
      <c r="C592" s="16" t="s">
        <v>455</v>
      </c>
      <c r="D592" s="16" t="s">
        <v>454</v>
      </c>
      <c r="E592" s="16" t="s">
        <v>5833</v>
      </c>
      <c r="F592" s="16" t="s">
        <v>5812</v>
      </c>
      <c r="G592" s="16" t="s">
        <v>6042</v>
      </c>
      <c r="H592" s="17" t="str">
        <f>VLOOKUP($B592,[1]Sheet2!$B$2:$F$3100,5,FALSE)</f>
        <v>Supports enterprise by leading the team responsible for development and operational administration of contingent labor staffing strategies to support system-wide patient care needs. Assists in development of short- and long-term strategic goals and plans ensuring alignment with broader organization priorities. Leader in this role will demonstrate the ability to collaborate with key internal and external partners, quickly solve issues and provide accurate guidance as needed.</v>
      </c>
    </row>
    <row r="593" spans="1:8" ht="75" x14ac:dyDescent="0.25">
      <c r="A593" s="16" t="s">
        <v>1151</v>
      </c>
      <c r="B593" s="16" t="s">
        <v>1152</v>
      </c>
      <c r="C593" s="16" t="s">
        <v>455</v>
      </c>
      <c r="D593" s="16" t="s">
        <v>906</v>
      </c>
      <c r="E593" s="16" t="s">
        <v>5833</v>
      </c>
      <c r="F593" s="16" t="s">
        <v>5812</v>
      </c>
      <c r="G593" s="16" t="s">
        <v>6043</v>
      </c>
      <c r="H593" s="17" t="str">
        <f>VLOOKUP($B593,[1]Sheet2!$B$2:$F$3100,5,FALSE)</f>
        <v>Plans, develops, implements and manages processes to support region in deploying operating model and achieving operating plan objectives.  Implements a system-wide approach to continuous improvement, including standardized philosophy, models, systems, training, guidance, tools and techniques in the region.  Collaborates with leadership team, user groups and a wide variety of internal and external constituencies to drive improvement across the region.</v>
      </c>
    </row>
    <row r="594" spans="1:8" ht="45" x14ac:dyDescent="0.25">
      <c r="A594" s="16" t="s">
        <v>1153</v>
      </c>
      <c r="B594" s="16" t="s">
        <v>1154</v>
      </c>
      <c r="C594" s="16" t="s">
        <v>22</v>
      </c>
      <c r="D594" s="16" t="s">
        <v>21</v>
      </c>
      <c r="E594" s="16" t="s">
        <v>5833</v>
      </c>
      <c r="F594" s="16" t="s">
        <v>5812</v>
      </c>
      <c r="G594" s="16" t="s">
        <v>6044</v>
      </c>
      <c r="H594" s="17" t="str">
        <f>VLOOKUP($B594,[1]Sheet2!$B$2:$F$3100,5,FALSE)</f>
        <v>Directs reporting and analysis of financial performance for managed care contracts.</v>
      </c>
    </row>
    <row r="595" spans="1:8" ht="60" x14ac:dyDescent="0.25">
      <c r="A595" s="16" t="s">
        <v>1155</v>
      </c>
      <c r="B595" s="16" t="s">
        <v>1156</v>
      </c>
      <c r="C595" s="16" t="s">
        <v>217</v>
      </c>
      <c r="D595" s="16" t="s">
        <v>216</v>
      </c>
      <c r="E595" s="16" t="s">
        <v>5833</v>
      </c>
      <c r="F595" s="16" t="s">
        <v>5812</v>
      </c>
      <c r="G595" s="16" t="s">
        <v>6045</v>
      </c>
      <c r="H595" s="17" t="str">
        <f>VLOOKUP($B595,[1]Sheet2!$B$2:$F$3100,5,FALSE)</f>
        <v>Oversees and monitors the organizations’ compliance and corporate responsibility programs. Plans, develops, implements and coordinates systems to detect, correct and prevent potential problems of noncompliance within the entities. Ensures that commitment to these programs are communicated and adhered to throughout the organization.</v>
      </c>
    </row>
    <row r="596" spans="1:8" ht="45" x14ac:dyDescent="0.25">
      <c r="A596" s="16" t="s">
        <v>1157</v>
      </c>
      <c r="B596" s="16" t="s">
        <v>1158</v>
      </c>
      <c r="C596" s="16" t="s">
        <v>22</v>
      </c>
      <c r="D596" s="16" t="s">
        <v>1159</v>
      </c>
      <c r="E596" s="16" t="s">
        <v>5833</v>
      </c>
      <c r="F596" s="16" t="s">
        <v>5812</v>
      </c>
      <c r="G596" s="16" t="s">
        <v>6046</v>
      </c>
      <c r="H596" s="17" t="str">
        <f>VLOOKUP($B596,[1]Sheet2!$B$2:$F$3100,5,FALSE)</f>
        <v>Manages implementation of policies, procedures and practices related to debt capital markets and other financing initiatives.  Manages SSM Health’s capital structure and leads strategy and implementation of financing transactions.</v>
      </c>
    </row>
    <row r="597" spans="1:8" ht="45" x14ac:dyDescent="0.25">
      <c r="A597" s="16" t="s">
        <v>6048</v>
      </c>
      <c r="B597" s="16" t="s">
        <v>6047</v>
      </c>
      <c r="C597" s="16" t="s">
        <v>149</v>
      </c>
      <c r="D597" s="16" t="s">
        <v>665</v>
      </c>
      <c r="E597" s="16" t="s">
        <v>5833</v>
      </c>
      <c r="F597" s="16" t="s">
        <v>5812</v>
      </c>
      <c r="G597" s="16" t="s">
        <v>6049</v>
      </c>
      <c r="H597" s="17" t="e">
        <f>VLOOKUP($B597,[1]Sheet2!$B$2:$F$3100,5,FALSE)</f>
        <v>#N/A</v>
      </c>
    </row>
    <row r="598" spans="1:8" ht="75" x14ac:dyDescent="0.25">
      <c r="A598" s="16" t="s">
        <v>1160</v>
      </c>
      <c r="B598" s="16" t="s">
        <v>1161</v>
      </c>
      <c r="C598" s="16" t="s">
        <v>149</v>
      </c>
      <c r="D598" s="16" t="s">
        <v>665</v>
      </c>
      <c r="E598" s="16" t="s">
        <v>5833</v>
      </c>
      <c r="F598" s="16" t="s">
        <v>5812</v>
      </c>
      <c r="G598" s="16" t="s">
        <v>6050</v>
      </c>
      <c r="H598" s="17" t="str">
        <f>VLOOKUP($B598,[1]Sheet2!$B$2:$F$3100,5,FALSE)</f>
        <v>Works with executive leadership to collaboratively develop telemedicine strategy, assess new projects and initiatives and balance the needs of individual departments and regions with the collective needs of the delivery system. Develops and fosters relationships with system and regional leaders to continually understand their needs and ensure success of digital patient engagement  strategy.</v>
      </c>
    </row>
    <row r="599" spans="1:8" ht="75" x14ac:dyDescent="0.25">
      <c r="A599" s="16" t="s">
        <v>1162</v>
      </c>
      <c r="B599" s="16" t="s">
        <v>1163</v>
      </c>
      <c r="C599" s="16" t="s">
        <v>149</v>
      </c>
      <c r="D599" s="16" t="s">
        <v>665</v>
      </c>
      <c r="E599" s="16" t="s">
        <v>5833</v>
      </c>
      <c r="F599" s="16" t="s">
        <v>5812</v>
      </c>
      <c r="G599" s="16" t="s">
        <v>6051</v>
      </c>
      <c r="H599" s="17" t="str">
        <f>VLOOKUP($B599,[1]Sheet2!$B$2:$F$3100,5,FALSE)</f>
        <v>Analyzes and understands trends and best practices in digital health and makes recommendations for prioritization and adoption of those strategies and projects. Performs Industry research and analysis including market based specific trends. Collaborates with leadership to develop strategies, assess new projects and initiatives, and balance the needs of individual departments and regions with the collective needs of the delivery system.</v>
      </c>
    </row>
    <row r="600" spans="1:8" ht="75" x14ac:dyDescent="0.25">
      <c r="A600" s="16" t="s">
        <v>1164</v>
      </c>
      <c r="B600" s="16" t="s">
        <v>1165</v>
      </c>
      <c r="C600" s="16" t="s">
        <v>1167</v>
      </c>
      <c r="D600" s="16" t="s">
        <v>1166</v>
      </c>
      <c r="E600" s="16" t="s">
        <v>5833</v>
      </c>
      <c r="F600" s="16" t="s">
        <v>5812</v>
      </c>
      <c r="G600" s="16" t="s">
        <v>6052</v>
      </c>
      <c r="H600" s="17" t="str">
        <f>VLOOKUP($B600,[1]Sheet2!$B$2:$F$3100,5,FALSE)</f>
        <v>Provides, promotes and supports a professional environment that utilizes effective delegation of responsibility. Performs technical aspects of pre-hospital emergency care and assumes responsibility for departmental leadership, quality management, staff development and customer satisfaction. Maintains responsibility for appropriate utilization of resources within the framework of established policies and procedures of SSM Health.</v>
      </c>
    </row>
    <row r="601" spans="1:8" x14ac:dyDescent="0.25">
      <c r="A601" s="16" t="s">
        <v>1168</v>
      </c>
      <c r="B601" s="16" t="s">
        <v>1169</v>
      </c>
      <c r="C601" s="16" t="s">
        <v>74</v>
      </c>
      <c r="D601" s="16" t="s">
        <v>1170</v>
      </c>
      <c r="E601" s="16" t="s">
        <v>5833</v>
      </c>
      <c r="F601" s="16" t="s">
        <v>5812</v>
      </c>
      <c r="G601" s="16" t="s">
        <v>6053</v>
      </c>
      <c r="H601" s="17" t="str">
        <f>VLOOKUP($B601,[1]Sheet2!$B$2:$F$3100,5,FALSE)</f>
        <v>Directs occupational health services, workflow and resources.</v>
      </c>
    </row>
    <row r="602" spans="1:8" ht="75" x14ac:dyDescent="0.25">
      <c r="A602" s="16" t="s">
        <v>1171</v>
      </c>
      <c r="B602" s="16" t="s">
        <v>1172</v>
      </c>
      <c r="C602" s="16" t="s">
        <v>352</v>
      </c>
      <c r="D602" s="16" t="s">
        <v>613</v>
      </c>
      <c r="E602" s="16" t="s">
        <v>5833</v>
      </c>
      <c r="F602" s="16" t="s">
        <v>5812</v>
      </c>
      <c r="G602" s="16" t="s">
        <v>6054</v>
      </c>
      <c r="H602" s="17" t="str">
        <f>VLOOKUP($B602,[1]Sheet2!$B$2:$F$3100,5,FALSE)</f>
        <v>Leads Employee Relations across the system. Directs the development and standardization of employee relations programs. In partnership with senior leadership, HR leaders, and other system leaders, this position will ensure standard interpretation and application of employee relations and associated policies, practices, and procedures. Works closely with Market HR and People Services to coordinate and regulate Employee Relations approach.</v>
      </c>
    </row>
    <row r="603" spans="1:8" ht="120" x14ac:dyDescent="0.25">
      <c r="A603" s="16" t="s">
        <v>1174</v>
      </c>
      <c r="B603" s="16" t="s">
        <v>1175</v>
      </c>
      <c r="C603" s="16" t="s">
        <v>352</v>
      </c>
      <c r="D603" s="16" t="s">
        <v>1042</v>
      </c>
      <c r="E603" s="16" t="s">
        <v>5833</v>
      </c>
      <c r="F603" s="16" t="s">
        <v>5812</v>
      </c>
      <c r="G603" s="16" t="s">
        <v>6055</v>
      </c>
      <c r="H603" s="17" t="str">
        <f>VLOOKUP($B603,[1]Sheet2!$B$2:$F$3100,5,FALSE)</f>
        <v>Responsible for building and enabling strategies to ensure continuous improvement and standardization leading end to end transition plans for new work into the HR Shared Services function. Individual will be a strategic and tactical thinker that has strong problem-solving capabilities when faced with ambiguity. Provides the overall functional direction and ensures the tactical execution for the design and delivery of HR programs, plans and adjustments provided from COE’s, Market HR, and Operational Leaders. Places emphasis on consistently reviewing and improving the HR Shared Services strategies through emerging technologies, innovative solutions, feedback from business, and overall customer experience.</v>
      </c>
    </row>
    <row r="604" spans="1:8" ht="105" x14ac:dyDescent="0.25">
      <c r="A604" s="16" t="s">
        <v>1176</v>
      </c>
      <c r="B604" s="16" t="s">
        <v>1177</v>
      </c>
      <c r="C604" s="16" t="s">
        <v>217</v>
      </c>
      <c r="D604" s="16" t="s">
        <v>656</v>
      </c>
      <c r="E604" s="16" t="s">
        <v>5833</v>
      </c>
      <c r="F604" s="16" t="s">
        <v>5812</v>
      </c>
      <c r="G604" s="16" t="s">
        <v>6056</v>
      </c>
      <c r="H604" s="17" t="str">
        <f>VLOOKUP($B604,[1]Sheet2!$B$2:$F$3100,5,FALSE)</f>
        <v>Establishes, directs, and manages a system-wide enterprise and insurance risk management program. Responsible for the strategic and operational leadership and management of the organization’s insurance and alternative risk finance program. Establishes and implements an appropriate Enterprise Risk Management (ERM) framework including risk policies, metrics, reporting and monitoring and ensures alignment of the ERM with corporate strategy. Develops and maintains collaborative relationships within the organization to support risk identification, risk solutions and loss prevention initiatives.</v>
      </c>
    </row>
    <row r="605" spans="1:8" ht="105" x14ac:dyDescent="0.25">
      <c r="A605" s="16" t="s">
        <v>1178</v>
      </c>
      <c r="B605" s="16" t="s">
        <v>1179</v>
      </c>
      <c r="C605" s="16" t="s">
        <v>122</v>
      </c>
      <c r="D605" s="16" t="s">
        <v>121</v>
      </c>
      <c r="E605" s="16" t="s">
        <v>5833</v>
      </c>
      <c r="F605" s="16" t="s">
        <v>5812</v>
      </c>
      <c r="G605" s="16" t="s">
        <v>6057</v>
      </c>
      <c r="H605" s="17" t="str">
        <f>VLOOKUP($B605,[1]Sheet2!$B$2:$F$3100,5,FALSE)</f>
        <v>Provides strategic, tactical and technical architecture  planning and direction over multiple enterprise level Information Technology (IT) Infrastructure areas including but not limited to Unix &amp; Linux Servers &amp; administration, Cache &amp; Oracle Database infrastructure &amp; administration and overall end-to-end elctronic medical record system availability and performance.   Provides budget development and management, IT Infrastructure policy &amp; procedure development, vendor management, IT service management,  identification and implementation of IT best practices, implementing operational improvements.</v>
      </c>
    </row>
    <row r="606" spans="1:8" ht="135" x14ac:dyDescent="0.25">
      <c r="A606" s="16" t="s">
        <v>1180</v>
      </c>
      <c r="B606" s="16" t="s">
        <v>1181</v>
      </c>
      <c r="C606" s="16" t="s">
        <v>122</v>
      </c>
      <c r="D606" s="16" t="s">
        <v>121</v>
      </c>
      <c r="E606" s="16" t="s">
        <v>5833</v>
      </c>
      <c r="F606" s="16" t="s">
        <v>5812</v>
      </c>
      <c r="G606" s="16" t="s">
        <v>6058</v>
      </c>
      <c r="H606" s="17" t="str">
        <f>VLOOKUP($B606,[1]Sheet2!$B$2:$F$3100,5,FALSE)</f>
        <v>Provides planning and direction over multiple enterprise level Information Technology (IT) Infrastructure areas areas including but not limited to Active Directory, desktop management, thin client, identity management, remote access,  clinical – financial - administrative system (Wintel) physical servers, virtual servers, SQL DBA and SharePoint Administration environments.  Conducts IT infrastructure strategic planning, technical architecture  planning. budget development and management, IT Infrastructure policy &amp; procedure development, the development and execution of tactical plans, vendor management, IT service management, the identification and implementation of IT best practices, implementing operational improvements.  Manages the technical management team in a 7 X 24 environment.</v>
      </c>
    </row>
    <row r="607" spans="1:8" ht="90" x14ac:dyDescent="0.25">
      <c r="A607" s="16" t="s">
        <v>1182</v>
      </c>
      <c r="B607" s="16" t="s">
        <v>1183</v>
      </c>
      <c r="C607" s="16" t="s">
        <v>122</v>
      </c>
      <c r="D607" s="16" t="s">
        <v>121</v>
      </c>
      <c r="E607" s="16" t="s">
        <v>5833</v>
      </c>
      <c r="F607" s="16" t="s">
        <v>5812</v>
      </c>
      <c r="G607" s="16" t="s">
        <v>6059</v>
      </c>
      <c r="H607" s="17" t="str">
        <f>VLOOKUP($B607,[1]Sheet2!$B$2:$F$3100,5,FALSE)</f>
        <v>Provides organization wide responsibilities for planning and direction over multiple enterprise level IT Infrastructure areas including Enterprise Storage &amp; Back-Up Systems, Enterprise System Monitoring and those areas involved in delivering and supporting Enterprise Computer Operations Services (including but not limited to the enterprise Data Centers, the Network Operations Center, Secure FTP and Electronic Billing Clearinghouse monitoring.).   Supervises the daily activities of a highly skilled technical management team working in a 7 X 24 environment.</v>
      </c>
    </row>
    <row r="608" spans="1:8" ht="75" x14ac:dyDescent="0.25">
      <c r="A608" s="16" t="s">
        <v>1184</v>
      </c>
      <c r="B608" s="16" t="s">
        <v>1185</v>
      </c>
      <c r="C608" s="16" t="s">
        <v>455</v>
      </c>
      <c r="D608" s="16" t="s">
        <v>1186</v>
      </c>
      <c r="E608" s="16" t="s">
        <v>5833</v>
      </c>
      <c r="F608" s="16" t="s">
        <v>5812</v>
      </c>
      <c r="G608" s="16" t="s">
        <v>6060</v>
      </c>
      <c r="H608" s="17" t="str">
        <f>VLOOKUP($B608,[1]Sheet2!$B$2:$F$3100,5,FALSE)</f>
        <v>Enterprise-wide responsibility to establish, develop, and maintain the Enterprise Project Management Office (EMPO), in alignment with the Vice President, Enterprise Project Management Office, oversees the planning, governance, project delivery and benefits realization for all programs and projects designated as EPMO-level projects.  EPMO has oversight of the professional standards, tools, and processes for all project management functions embedded within the EPMO.</v>
      </c>
    </row>
    <row r="609" spans="1:8" ht="120" x14ac:dyDescent="0.25">
      <c r="A609" s="16" t="s">
        <v>1187</v>
      </c>
      <c r="B609" s="16" t="s">
        <v>1188</v>
      </c>
      <c r="C609" s="16" t="s">
        <v>122</v>
      </c>
      <c r="D609" s="16" t="s">
        <v>121</v>
      </c>
      <c r="E609" s="16" t="s">
        <v>5833</v>
      </c>
      <c r="F609" s="16" t="s">
        <v>5812</v>
      </c>
      <c r="G609" s="16" t="s">
        <v>6061</v>
      </c>
      <c r="H609" s="17" t="str">
        <f>VLOOKUP($B609,[1]Sheet2!$B$2:$F$3100,5,FALSE)</f>
        <v>Leads the planning, designing, managing and overseeing the Unified Communication (UC) technologies and services across the system.  Responsible for delivering UC services across the system, including enterprise telephony/voice, messaging (email, chat, faxing, etc.), unified communications, mobile device management, video conferencing, and collaboration (Microsoft 365 productivity applications) and managing day to day operations to ensure stable and reliable delivery of UC services. Directs and oversees UC projects, technology refreshes, new technology introductions and UC governance through implementation of standards, repeatable processes and quality measures. Models and cultivates organization and IHT culture, values and behaviors.</v>
      </c>
    </row>
    <row r="610" spans="1:8" ht="105" x14ac:dyDescent="0.25">
      <c r="A610" s="16" t="s">
        <v>1189</v>
      </c>
      <c r="B610" s="16" t="s">
        <v>1190</v>
      </c>
      <c r="C610" s="16" t="s">
        <v>386</v>
      </c>
      <c r="D610" s="16" t="s">
        <v>5657</v>
      </c>
      <c r="E610" s="16" t="s">
        <v>5833</v>
      </c>
      <c r="F610" s="16" t="s">
        <v>5812</v>
      </c>
      <c r="G610" s="16" t="s">
        <v>6062</v>
      </c>
      <c r="H610" s="17" t="str">
        <f>VLOOKUP($B610,[1]Sheet2!$B$2:$F$3100,5,FALSE)</f>
        <v>Provides leadership, direction and management oversight for continuous improvement of the Environmental Services function within the facility. Provides staff and management leadership and makes sound business decisions in support of the facilities mission and vision. Demonstrates leadership by providing an optimal environment for patient care, safety, service and value. Manages the day to day operations of the department and ensures a consistently high level of cleanliness and aesthetics to patients, visitors and staff. Serves as a liaison between administration and hospital departments in matters concerning environmental services.</v>
      </c>
    </row>
    <row r="611" spans="1:8" ht="60" x14ac:dyDescent="0.25">
      <c r="A611" s="16" t="s">
        <v>1191</v>
      </c>
      <c r="B611" s="16" t="s">
        <v>1192</v>
      </c>
      <c r="C611" s="16" t="s">
        <v>386</v>
      </c>
      <c r="D611" s="16" t="s">
        <v>5657</v>
      </c>
      <c r="E611" s="16" t="s">
        <v>5833</v>
      </c>
      <c r="F611" s="16" t="s">
        <v>5812</v>
      </c>
      <c r="G611" s="16" t="s">
        <v>6063</v>
      </c>
      <c r="H611" s="17" t="str">
        <f>VLOOKUP($B611,[1]Sheet2!$B$2:$F$3100,5,FALSE)</f>
        <v>Prepares an annual budget.   Reviews monthly financial statistics and plan expenditures within budget guidelines.  Monitors and justifies  expenditures exceeding budgeted targets.   Seeks innovative ways to reduce operating expenses and develops the necessary programs to deliver cost-effective services and products.</v>
      </c>
    </row>
    <row r="612" spans="1:8" ht="90" x14ac:dyDescent="0.25">
      <c r="A612" s="16" t="s">
        <v>1193</v>
      </c>
      <c r="B612" s="16" t="s">
        <v>1194</v>
      </c>
      <c r="C612" s="16" t="s">
        <v>149</v>
      </c>
      <c r="D612" s="16" t="s">
        <v>665</v>
      </c>
      <c r="E612" s="16" t="s">
        <v>5833</v>
      </c>
      <c r="F612" s="16" t="s">
        <v>5812</v>
      </c>
      <c r="G612" s="16" t="s">
        <v>6064</v>
      </c>
      <c r="H612" s="17" t="str">
        <f>VLOOKUP($B612,[1]Sheet2!$B$2:$F$3100,5,FALSE)</f>
        <v>Elevates and enhances the national and industry presence, reputation and brand of SSM Health, its president/CEO and other senior-level executives. Develops and implements a thought leadership strategy and communications plan that includes internal and external communications, speeches, presentations, media, social media and industry/public relations activities that support the achievement of organizational goals. Directs high-profile events and provides daily executive communications support.</v>
      </c>
    </row>
    <row r="613" spans="1:8" ht="30" x14ac:dyDescent="0.25">
      <c r="A613" s="16" t="s">
        <v>1195</v>
      </c>
      <c r="B613" s="16" t="s">
        <v>1196</v>
      </c>
      <c r="C613" s="16" t="s">
        <v>22</v>
      </c>
      <c r="D613" s="16" t="s">
        <v>21</v>
      </c>
      <c r="E613" s="16" t="s">
        <v>5833</v>
      </c>
      <c r="F613" s="16" t="s">
        <v>5812</v>
      </c>
      <c r="G613" s="16" t="s">
        <v>6065</v>
      </c>
      <c r="H613" s="17" t="str">
        <f>VLOOKUP($B613,[1]Sheet2!$B$2:$F$3100,5,FALSE)</f>
        <v>Directs the implementation of financial reporting and analytics solutions as well as budgeting and long-term planning.</v>
      </c>
    </row>
    <row r="614" spans="1:8" ht="30" x14ac:dyDescent="0.25">
      <c r="A614" s="16" t="s">
        <v>1197</v>
      </c>
      <c r="B614" s="16" t="s">
        <v>1198</v>
      </c>
      <c r="C614" s="16" t="s">
        <v>22</v>
      </c>
      <c r="D614" s="16" t="s">
        <v>21</v>
      </c>
      <c r="E614" s="16" t="s">
        <v>5833</v>
      </c>
      <c r="F614" s="16" t="s">
        <v>5812</v>
      </c>
      <c r="G614" s="16" t="s">
        <v>6066</v>
      </c>
      <c r="H614" s="17" t="str">
        <f>VLOOKUP($B614,[1]Sheet2!$B$2:$F$3100,5,FALSE)</f>
        <v>Directs the implementation of financial reporting and analytics solutions as well as budgeting and long-term planning.</v>
      </c>
    </row>
    <row r="615" spans="1:8" ht="105" x14ac:dyDescent="0.25">
      <c r="A615" s="16" t="s">
        <v>1199</v>
      </c>
      <c r="B615" s="16" t="s">
        <v>1200</v>
      </c>
      <c r="C615" s="16" t="s">
        <v>22</v>
      </c>
      <c r="D615" s="16" t="s">
        <v>21</v>
      </c>
      <c r="E615" s="16" t="s">
        <v>5833</v>
      </c>
      <c r="F615" s="16" t="s">
        <v>5812</v>
      </c>
      <c r="G615" s="16" t="s">
        <v>6067</v>
      </c>
      <c r="H615" s="17" t="str">
        <f>VLOOKUP($B615,[1]Sheet2!$B$2:$F$3100,5,FALSE)</f>
        <v>Supports all SSM ministries by overseeing the team responsible for the integration of financial information systems.  The leader in this role ensures timely and accurate data is available in S4 and SAC that includes the regular interfaces with Workday and Epic.  This position will ensure the regional Finance teams have the information and resources needed to complete timely, accurate reporting while maintaining the appropriate internal controls on the data.  The leader will demonstrate the ability to quickly solve issues and provide accurate guidance as needed, which includes consistent partnering with the IHT to ensure complete alignment.</v>
      </c>
    </row>
    <row r="616" spans="1:8" ht="75" x14ac:dyDescent="0.25">
      <c r="A616" s="16" t="s">
        <v>1201</v>
      </c>
      <c r="B616" s="16" t="s">
        <v>1202</v>
      </c>
      <c r="C616" s="16" t="s">
        <v>543</v>
      </c>
      <c r="D616" s="16" t="s">
        <v>542</v>
      </c>
      <c r="E616" s="16" t="s">
        <v>5833</v>
      </c>
      <c r="F616" s="16" t="s">
        <v>5812</v>
      </c>
      <c r="G616" s="16" t="s">
        <v>6068</v>
      </c>
      <c r="H616" s="17" t="str">
        <f>VLOOKUP($B616,[1]Sheet2!$B$2:$F$3100,5,FALSE)</f>
        <v>Provides strategic direction and leadership for food and nutrition services department.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
    </row>
    <row r="617" spans="1:8" ht="120" x14ac:dyDescent="0.25">
      <c r="A617" s="16" t="s">
        <v>1203</v>
      </c>
      <c r="B617" s="16" t="s">
        <v>1204</v>
      </c>
      <c r="C617" s="16" t="s">
        <v>149</v>
      </c>
      <c r="D617" s="16" t="s">
        <v>148</v>
      </c>
      <c r="E617" s="16" t="s">
        <v>5833</v>
      </c>
      <c r="F617" s="16" t="s">
        <v>5812</v>
      </c>
      <c r="G617" s="16" t="s">
        <v>6069</v>
      </c>
      <c r="H617" s="17" t="str">
        <f>VLOOKUP($B617,[1]Sheet2!$B$2:$F$3100,5,FALSE)</f>
        <v>Directs and implements a comprehensive fundraising program that promotes foundation's goals of growth as a regional provider, providing exceptional patient satisfaction, quality, safety, exceptional employee and physician commitment. Develops and implements stewardship and cultivation programs, while developing and enriching donor relationships. Carries out the fundraising program in concert with volunteers, foundation staff, and hospital staff. Responsible for creating and growing donor relationships in an effort to expand giving in all capacities. Works alongside auxiliary leadership to encourage and promote fundraising and relationship building. Engages in the local communities and interacts/collaborates with community leadership.</v>
      </c>
    </row>
    <row r="618" spans="1:8" ht="75" x14ac:dyDescent="0.25">
      <c r="A618" s="16" t="s">
        <v>1205</v>
      </c>
      <c r="B618" s="16" t="s">
        <v>1206</v>
      </c>
      <c r="C618" s="16" t="s">
        <v>217</v>
      </c>
      <c r="D618" s="16" t="s">
        <v>1207</v>
      </c>
      <c r="E618" s="16" t="s">
        <v>5833</v>
      </c>
      <c r="F618" s="16" t="s">
        <v>5812</v>
      </c>
      <c r="G618" s="16" t="s">
        <v>6070</v>
      </c>
      <c r="H618" s="17" t="str">
        <f>VLOOKUP($B618,[1]Sheet2!$B$2:$F$3100,5,FALSE)</f>
        <v>Leads and manages government relations related thought leadership initiatives in the states and local governments of responsibility.  Creates policies and positions which promote and advance the mission of SSM Health in the legislative and regulatory arenas.  Provides expertise to organization in one or more external markets working collaboratively with public policy leadership on civic, state and federal affairs.</v>
      </c>
    </row>
    <row r="619" spans="1:8" ht="75" x14ac:dyDescent="0.25">
      <c r="A619" s="16" t="s">
        <v>6072</v>
      </c>
      <c r="B619" s="16" t="s">
        <v>6071</v>
      </c>
      <c r="C619" s="16" t="s">
        <v>22</v>
      </c>
      <c r="D619" s="16" t="s">
        <v>21</v>
      </c>
      <c r="E619" s="16" t="s">
        <v>5833</v>
      </c>
      <c r="F619" s="16" t="s">
        <v>5812</v>
      </c>
      <c r="G619" s="16" t="s">
        <v>6073</v>
      </c>
      <c r="H619" s="17" t="str">
        <f>VLOOKUP($B619,[1]Sheet2!$B$2:$F$3100,5,FALSE)</f>
        <v>Works with the senior leadership to lead strategic oversight of Medicare, Medicaid, and other governmental reimbursement programs. Oversees cost report review and submission, ensures regulatory compliance, and evaluates financial impact of reimbursement changes. Manages system-level projects, communicates revenue-related updates to leadership, and supervises reimbursement leaders to ensure performance and balanced workload distribution.</v>
      </c>
    </row>
    <row r="620" spans="1:8" ht="45" x14ac:dyDescent="0.25">
      <c r="A620" s="16" t="s">
        <v>5658</v>
      </c>
      <c r="B620" s="16" t="s">
        <v>5659</v>
      </c>
      <c r="C620" s="16" t="s">
        <v>78</v>
      </c>
      <c r="D620" s="16" t="s">
        <v>240</v>
      </c>
      <c r="E620" s="16" t="s">
        <v>5833</v>
      </c>
      <c r="F620" s="16" t="s">
        <v>5812</v>
      </c>
      <c r="G620" s="16" t="s">
        <v>6074</v>
      </c>
      <c r="H620" s="17" t="str">
        <f>VLOOKUP($B620,[1]Sheet2!$B$2:$F$3100,5,FALSE)</f>
        <v>Oversees the management, administration and strategy of the Graduate Medical Education (GME) programs. Serves in the Accreditation Council for Graduate Medical Education (ACGME) for accreditation of the institution and accredited training programs.</v>
      </c>
    </row>
    <row r="621" spans="1:8" ht="90" x14ac:dyDescent="0.25">
      <c r="A621" s="16" t="s">
        <v>1208</v>
      </c>
      <c r="B621" s="16" t="s">
        <v>1209</v>
      </c>
      <c r="C621" s="16" t="s">
        <v>149</v>
      </c>
      <c r="D621" s="16" t="s">
        <v>148</v>
      </c>
      <c r="E621" s="16" t="s">
        <v>5833</v>
      </c>
      <c r="F621" s="16" t="s">
        <v>5812</v>
      </c>
      <c r="G621" s="16" t="s">
        <v>6075</v>
      </c>
      <c r="H621" s="17" t="str">
        <f>VLOOKUP($B621,[1]Sheet2!$B$2:$F$3100,5,FALSE)</f>
        <v>Responsible for generating restricted and unrestricted grant funding for the organization, broadly and in support of each region and ministry foundation location. Directs and oversees grant development program for the organization, including all aspects of the full grant life cycle process, research and identification, solicitation, acknowledgment, tracking, and reporting. As the system leader for grant development, this position will manage people and our system grant program through both direct and indirect reporting relationships. Coordinates with other foundation leaders on grant opportunities.</v>
      </c>
    </row>
    <row r="622" spans="1:8" ht="60" x14ac:dyDescent="0.25">
      <c r="A622" s="16" t="s">
        <v>1210</v>
      </c>
      <c r="B622" s="16" t="s">
        <v>1211</v>
      </c>
      <c r="C622" s="16" t="s">
        <v>374</v>
      </c>
      <c r="D622" s="16" t="s">
        <v>378</v>
      </c>
      <c r="E622" s="16" t="s">
        <v>5833</v>
      </c>
      <c r="F622" s="16" t="s">
        <v>5812</v>
      </c>
      <c r="G622" s="16" t="s">
        <v>6076</v>
      </c>
      <c r="H622" s="17" t="str">
        <f>VLOOKUP($B622,[1]Sheet2!$B$2:$F$3100,5,FALSE)</f>
        <v>Provides strategic direction and oversight for release of information for the system including Hospital Based and Ambulatory. Monitors, identifies opportunities and influences outcomes for standardization of release of information processes. Engages with internal and external stakeholder relationships to ensure compliance is met with accuracy and timeliness.</v>
      </c>
    </row>
    <row r="623" spans="1:8" ht="30" x14ac:dyDescent="0.25">
      <c r="A623" s="16" t="s">
        <v>5660</v>
      </c>
      <c r="B623" s="16" t="s">
        <v>3773</v>
      </c>
      <c r="C623" s="16" t="s">
        <v>74</v>
      </c>
      <c r="D623" s="16" t="s">
        <v>106</v>
      </c>
      <c r="E623" s="16" t="s">
        <v>5833</v>
      </c>
      <c r="F623" s="16" t="s">
        <v>5812</v>
      </c>
      <c r="G623" s="16" t="s">
        <v>6077</v>
      </c>
      <c r="H623" s="17" t="str">
        <f>VLOOKUP($B623,[1]Sheet2!$B$2:$F$3100,5,FALSE)</f>
        <v>Oversees the durable medical equipment and other community health staff and operations.</v>
      </c>
    </row>
    <row r="624" spans="1:8" ht="90" x14ac:dyDescent="0.25">
      <c r="A624" s="16" t="s">
        <v>1212</v>
      </c>
      <c r="B624" s="16" t="s">
        <v>1213</v>
      </c>
      <c r="C624" s="16" t="s">
        <v>543</v>
      </c>
      <c r="D624" s="16" t="s">
        <v>542</v>
      </c>
      <c r="E624" s="16" t="s">
        <v>5833</v>
      </c>
      <c r="F624" s="16" t="s">
        <v>5812</v>
      </c>
      <c r="G624" s="16" t="s">
        <v>6078</v>
      </c>
      <c r="H624" s="17" t="str">
        <f>VLOOKUP($B624,[1]Sheet2!$B$2:$F$3100,5,FALSE)</f>
        <v>Provides strategic direction and leadership for of two or more service departments (i.e. Environmental Services, Food and Nutrition Services, Gift Shop, Transportation, etc.).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
    </row>
    <row r="625" spans="1:8" ht="60" x14ac:dyDescent="0.25">
      <c r="A625" s="16" t="s">
        <v>1214</v>
      </c>
      <c r="B625" s="16" t="s">
        <v>1215</v>
      </c>
      <c r="C625" s="16" t="s">
        <v>352</v>
      </c>
      <c r="D625" s="16" t="s">
        <v>1042</v>
      </c>
      <c r="E625" s="16" t="s">
        <v>5833</v>
      </c>
      <c r="F625" s="16" t="s">
        <v>5812</v>
      </c>
      <c r="G625" s="16" t="s">
        <v>6079</v>
      </c>
      <c r="H625" s="17" t="str">
        <f>VLOOKUP($B625,[1]Sheet2!$B$2:$F$3100,5,FALSE)</f>
        <v>Provides strategic direction to the human resources (HR) shared services team, including, but not limited to product delivery and change management. Directs the planning, management, and championing of cross-functional initiatives that drive change and support HR organizational priorities aligning to the organization’s business objectives and enhances operational efficiency.</v>
      </c>
    </row>
    <row r="626" spans="1:8" ht="135" x14ac:dyDescent="0.25">
      <c r="A626" s="16" t="s">
        <v>1216</v>
      </c>
      <c r="B626" s="16" t="s">
        <v>1217</v>
      </c>
      <c r="C626" s="16" t="s">
        <v>352</v>
      </c>
      <c r="D626" s="16" t="s">
        <v>1042</v>
      </c>
      <c r="E626" s="16" t="s">
        <v>5833</v>
      </c>
      <c r="F626" s="16" t="s">
        <v>5812</v>
      </c>
      <c r="G626" s="16" t="s">
        <v>6080</v>
      </c>
      <c r="H626" s="17" t="str">
        <f>VLOOKUP($B626,[1]Sheet2!$B$2:$F$3100,5,FALSE)</f>
        <v>Promote ongoing knowledge sharing and adoption of HR and Learning technology leading practices. Partners with Center of Expertise (COEs), Human Resources Strategic Partners (HRSPs) and HR Shared Services (HRSS) to establish technology practices, and priorities in line with the overall HR strategy. Responsible for building and aligning HR metadata, classification, and taxonomy. Collaborate with all HR stakeholders to drive improvements in technology platforms and service delivery model to add value. Provide oversight to the planning, management, and implementation of technology projects. Direct the deployment and resourcing of the HCM Consultants, HRIS Analysts, and HR specific M&amp;A team in aligning them with appropriate engagements based on business demand, skills, experience, and developmental opportunities.</v>
      </c>
    </row>
    <row r="627" spans="1:8" ht="45" x14ac:dyDescent="0.25">
      <c r="A627" s="16" t="s">
        <v>1218</v>
      </c>
      <c r="B627" s="16" t="s">
        <v>1219</v>
      </c>
      <c r="C627" s="16" t="s">
        <v>352</v>
      </c>
      <c r="D627" s="16" t="s">
        <v>613</v>
      </c>
      <c r="E627" s="16" t="s">
        <v>5833</v>
      </c>
      <c r="F627" s="16" t="s">
        <v>5812</v>
      </c>
      <c r="G627" s="16" t="s">
        <v>6081</v>
      </c>
      <c r="H627" s="17" t="str">
        <f>VLOOKUP($B627,[1]Sheet2!$B$2:$F$3100,5,FALSE)</f>
        <v>Partners with one or more market executive team(s).  Directs the strategic capability of the HR organization within the assigned business unit(s) on all human capital issues.</v>
      </c>
    </row>
    <row r="628" spans="1:8" x14ac:dyDescent="0.25">
      <c r="A628" s="16" t="s">
        <v>1220</v>
      </c>
      <c r="B628" s="16" t="s">
        <v>1221</v>
      </c>
      <c r="C628" s="16" t="s">
        <v>28</v>
      </c>
      <c r="D628" s="16" t="s">
        <v>27</v>
      </c>
      <c r="E628" s="16" t="s">
        <v>5833</v>
      </c>
      <c r="F628" s="16" t="s">
        <v>5812</v>
      </c>
      <c r="G628" s="16" t="s">
        <v>6082</v>
      </c>
      <c r="H628" s="17" t="str">
        <f>VLOOKUP($B628,[1]Sheet2!$B$2:$F$3100,5,FALSE)</f>
        <v>Directs and leads the delivery of imaging services across multiple modalities within Imaging.</v>
      </c>
    </row>
    <row r="629" spans="1:8" ht="45" x14ac:dyDescent="0.25">
      <c r="A629" s="16" t="s">
        <v>1223</v>
      </c>
      <c r="B629" s="16" t="s">
        <v>1224</v>
      </c>
      <c r="C629" s="16" t="s">
        <v>122</v>
      </c>
      <c r="D629" s="16" t="s">
        <v>121</v>
      </c>
      <c r="E629" s="16" t="s">
        <v>5833</v>
      </c>
      <c r="F629" s="16" t="s">
        <v>5812</v>
      </c>
      <c r="G629" s="16" t="s">
        <v>6083</v>
      </c>
      <c r="H629" s="17" t="str">
        <f>VLOOKUP($B629,[1]Sheet2!$B$2:$F$3100,5,FALSE)</f>
        <v>Responsible for providing leadership and strategic vision across teams that support enterprise security initiatives.  As a business enabler, ensures business decisions are not hampered by security but adhere to corporate security policies and are implemented with security in mind.</v>
      </c>
    </row>
    <row r="630" spans="1:8" ht="135" x14ac:dyDescent="0.25">
      <c r="A630" s="16" t="s">
        <v>1225</v>
      </c>
      <c r="B630" s="16" t="s">
        <v>1226</v>
      </c>
      <c r="C630" s="16" t="s">
        <v>122</v>
      </c>
      <c r="D630" s="16" t="s">
        <v>121</v>
      </c>
      <c r="E630" s="16" t="s">
        <v>5833</v>
      </c>
      <c r="F630" s="16" t="s">
        <v>5812</v>
      </c>
      <c r="G630" s="16" t="s">
        <v>6084</v>
      </c>
      <c r="H630" s="17" t="str">
        <f>VLOOKUP($B630,[1]Sheet2!$B$2:$F$3100,5,FALSE)</f>
        <v>Leads and develops a team which is responsible for the creation, implementation, evolution, and management of a centralized Project Management Office within the Integrated Health Technology (IHT) department. Ensures the value and accountability of the technology component of strategic enterprise program/projects as well as key regional/operational initiatives through processes and controls governing program/project management, intake, planning and implementation, closing, and measurement to ensure business value. Facilitates strategic planning and design of IT roadmaps regarding project prioritization and implementation within the portfolio while monitoring for cross-project risks or interdependencies and initiates appropriate action to resolve any risks to project/portfolio success.</v>
      </c>
    </row>
    <row r="631" spans="1:8" ht="90" x14ac:dyDescent="0.25">
      <c r="A631" s="16" t="s">
        <v>1227</v>
      </c>
      <c r="B631" s="16" t="s">
        <v>1228</v>
      </c>
      <c r="C631" s="16" t="s">
        <v>122</v>
      </c>
      <c r="D631" s="16" t="s">
        <v>121</v>
      </c>
      <c r="E631" s="16" t="s">
        <v>5833</v>
      </c>
      <c r="F631" s="16" t="s">
        <v>5812</v>
      </c>
      <c r="G631" s="16" t="s">
        <v>6085</v>
      </c>
      <c r="H631" s="17" t="str">
        <f>VLOOKUP($B631,[1]Sheet2!$B$2:$F$3100,5,FALSE)</f>
        <v>The position will be responsible for the Information Technology (IT) Operations and Affiliates. The position will have responsibility for managing and directing the various aspects of these technologies and services and the regional resources associated with supporting them.  This will include IT Management, PC/LAN Telecommunications (including PBX and Voice-over IP (Cisco and Skype for Business), Applications, Nurse Call, Security Technology, Application Development and other technologies and services as needed to support the organization and its Affiliates operations.</v>
      </c>
    </row>
    <row r="632" spans="1:8" ht="75" x14ac:dyDescent="0.25">
      <c r="A632" s="16" t="s">
        <v>1229</v>
      </c>
      <c r="B632" s="16" t="s">
        <v>1230</v>
      </c>
      <c r="C632" s="16" t="s">
        <v>5653</v>
      </c>
      <c r="D632" s="16" t="s">
        <v>1081</v>
      </c>
      <c r="E632" s="16" t="s">
        <v>5833</v>
      </c>
      <c r="F632" s="16" t="s">
        <v>5812</v>
      </c>
      <c r="G632" s="16" t="s">
        <v>6086</v>
      </c>
      <c r="H632" s="17" t="str">
        <f>VLOOKUP($B632,[1]Sheet2!$B$2:$F$3100,5,FALSE)</f>
        <v>Responsible for leading infusion pharmacy and infusion access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
    </row>
    <row r="633" spans="1:8" ht="30" x14ac:dyDescent="0.25">
      <c r="A633" s="16" t="s">
        <v>1231</v>
      </c>
      <c r="B633" s="16" t="s">
        <v>1232</v>
      </c>
      <c r="C633" s="16" t="s">
        <v>352</v>
      </c>
      <c r="D633" s="16" t="s">
        <v>351</v>
      </c>
      <c r="E633" s="16" t="s">
        <v>5833</v>
      </c>
      <c r="F633" s="16" t="s">
        <v>5812</v>
      </c>
      <c r="G633" s="16" t="s">
        <v>6087</v>
      </c>
      <c r="H633" s="17" t="str">
        <f>VLOOKUP($B633,[1]Sheet2!$B$2:$F$3100,5,FALSE)</f>
        <v>Leads the development and implementation of Workers Compensation, Family Medical Leave Act (FMLA) and Short-Term Disability (STD) policies and procedures through a collaborative process.</v>
      </c>
    </row>
    <row r="634" spans="1:8" ht="30" x14ac:dyDescent="0.25">
      <c r="A634" s="16" t="s">
        <v>1233</v>
      </c>
      <c r="B634" s="16" t="s">
        <v>1234</v>
      </c>
      <c r="C634" s="16" t="s">
        <v>252</v>
      </c>
      <c r="D634" s="16" t="s">
        <v>705</v>
      </c>
      <c r="E634" s="16" t="s">
        <v>5833</v>
      </c>
      <c r="F634" s="16" t="s">
        <v>5812</v>
      </c>
      <c r="G634" s="16" t="s">
        <v>6088</v>
      </c>
      <c r="H634" s="17" t="str">
        <f>VLOOKUP($B634,[1]Sheet2!$B$2:$F$3100,5,FALSE)</f>
        <v>Performs the leadership function of setting objectives, planning, staffing and director activities of the laboratory. Responsible for the department’s overall delivery of service.</v>
      </c>
    </row>
    <row r="635" spans="1:8" ht="75" x14ac:dyDescent="0.25">
      <c r="A635" s="16" t="s">
        <v>1235</v>
      </c>
      <c r="B635" s="16" t="s">
        <v>1236</v>
      </c>
      <c r="C635" s="16" t="s">
        <v>252</v>
      </c>
      <c r="D635" s="16" t="s">
        <v>251</v>
      </c>
      <c r="E635" s="16" t="s">
        <v>5833</v>
      </c>
      <c r="F635" s="16" t="s">
        <v>5812</v>
      </c>
      <c r="G635" s="16" t="s">
        <v>6089</v>
      </c>
      <c r="H635" s="17" t="str">
        <f>VLOOKUP($B635,[1]Sheet2!$B$2:$F$3100,5,FALSE)</f>
        <v>Provides strategic direction as well as financial and operational management for laboratory operations in an integrated laboratory with multi-site responsibilities including two level 1 trauma centers (adult and pediatric). Performs the managerial function of setting objectives, planning, staffing and director activities. Collaborates with medical staff and other clinicians in research-based efforts.</v>
      </c>
    </row>
    <row r="636" spans="1:8" ht="60" x14ac:dyDescent="0.25">
      <c r="A636" s="16" t="s">
        <v>1237</v>
      </c>
      <c r="B636" s="16" t="s">
        <v>1238</v>
      </c>
      <c r="C636" s="16" t="s">
        <v>352</v>
      </c>
      <c r="D636" s="16" t="s">
        <v>969</v>
      </c>
      <c r="E636" s="16" t="s">
        <v>5833</v>
      </c>
      <c r="F636" s="16" t="s">
        <v>5812</v>
      </c>
      <c r="G636" s="16" t="s">
        <v>6090</v>
      </c>
      <c r="H636" s="17" t="str">
        <f>VLOOKUP($B636,[1]Sheet2!$B$2:$F$3100,5,FALSE)</f>
        <v>Partners with operational and human resources leaders to review, assess, recommend, and implement proven best practice approaches to improve talent management outcomes (i.e., retention, succession, development, performance, etc.) in alignment with our Talent Philosophy.   Leads talent projects across the organization.</v>
      </c>
    </row>
    <row r="637" spans="1:8" ht="45" x14ac:dyDescent="0.25">
      <c r="A637" s="16" t="s">
        <v>1239</v>
      </c>
      <c r="B637" s="16" t="s">
        <v>1240</v>
      </c>
      <c r="C637" s="16" t="s">
        <v>149</v>
      </c>
      <c r="D637" s="16" t="s">
        <v>665</v>
      </c>
      <c r="E637" s="16" t="s">
        <v>5833</v>
      </c>
      <c r="F637" s="16" t="s">
        <v>5812</v>
      </c>
      <c r="G637" s="16" t="s">
        <v>6091</v>
      </c>
      <c r="H637" s="17" t="str">
        <f>VLOOKUP($B637,[1]Sheet2!$B$2:$F$3100,5,FALSE)</f>
        <v>Directs, leads, and manages key initiatives, programs, teams and/or priorities within given marketing Center(s) of Expertise to deliver on defined strategic and operational growth goals for SSM Health. Leads the strategic planning, budgeting, and tracking to ensure success.</v>
      </c>
    </row>
    <row r="638" spans="1:8" ht="45" x14ac:dyDescent="0.25">
      <c r="A638" s="16" t="s">
        <v>1241</v>
      </c>
      <c r="B638" s="16" t="s">
        <v>1242</v>
      </c>
      <c r="C638" s="16" t="s">
        <v>149</v>
      </c>
      <c r="D638" s="16" t="s">
        <v>148</v>
      </c>
      <c r="E638" s="16" t="s">
        <v>5833</v>
      </c>
      <c r="F638" s="16" t="s">
        <v>5812</v>
      </c>
      <c r="G638" s="16" t="s">
        <v>6092</v>
      </c>
      <c r="H638" s="17" t="str">
        <f>VLOOKUP($B638,[1]Sheet2!$B$2:$F$3100,5,FALSE)</f>
        <v>Directs, leads and manages key initiatives for one or more Foundations, programs, departments and priorities to deliver on defined goals and implementation deliverables for the organization.</v>
      </c>
    </row>
    <row r="639" spans="1:8" ht="180" x14ac:dyDescent="0.25">
      <c r="A639" s="16" t="s">
        <v>1243</v>
      </c>
      <c r="B639" s="16" t="s">
        <v>1244</v>
      </c>
      <c r="C639" s="16" t="s">
        <v>74</v>
      </c>
      <c r="D639" s="16" t="s">
        <v>73</v>
      </c>
      <c r="E639" s="16" t="s">
        <v>5833</v>
      </c>
      <c r="F639" s="16" t="s">
        <v>5812</v>
      </c>
      <c r="G639" s="16" t="s">
        <v>6093</v>
      </c>
      <c r="H639" s="17" t="str">
        <f>VLOOKUP($B639,[1]Sheet2!$B$2:$F$3100,5,FALSE)</f>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  In coordination with leadership utilize analytics to set operational goals, planning, and staffing for programs supporting Medical Groups, including behavioral health integration within the primary care clinics across the system. Responsible for overall delivery and implementation of program services across all states and markets.</v>
      </c>
    </row>
    <row r="640" spans="1:8" ht="90" x14ac:dyDescent="0.25">
      <c r="A640" s="16" t="s">
        <v>1245</v>
      </c>
      <c r="B640" s="16" t="s">
        <v>1246</v>
      </c>
      <c r="C640" s="16" t="s">
        <v>624</v>
      </c>
      <c r="D640" s="16" t="s">
        <v>623</v>
      </c>
      <c r="E640" s="16" t="s">
        <v>5833</v>
      </c>
      <c r="F640" s="16" t="s">
        <v>5812</v>
      </c>
      <c r="G640" s="16" t="s">
        <v>6094</v>
      </c>
      <c r="H640" s="17" t="str">
        <f>VLOOKUP($B640,[1]Sheet2!$B$2:$F$3100,5,FALSE)</f>
        <v>Manages the daily activites assoicated with processing of research protocols and all facets of protocol review management to assist the Institutional Review Board (IRB).  Manages the daily activities of the credentialing process including the Managed Care Organization (MCO) credentialing.  Manages and implements the standarization of medical staff privileges, policies, bylaws and processes for best practice across region Serves as a resource to hospital medical staff on network medical staff initiatives.</v>
      </c>
    </row>
    <row r="641" spans="1:8" ht="90" x14ac:dyDescent="0.25">
      <c r="A641" s="16" t="s">
        <v>6096</v>
      </c>
      <c r="B641" s="16" t="s">
        <v>6095</v>
      </c>
      <c r="C641" s="16" t="s">
        <v>217</v>
      </c>
      <c r="D641" s="16" t="s">
        <v>220</v>
      </c>
      <c r="E641" s="16" t="s">
        <v>5833</v>
      </c>
      <c r="F641" s="16" t="s">
        <v>5812</v>
      </c>
      <c r="G641" s="16" t="s">
        <v>6097</v>
      </c>
      <c r="H641" s="17" t="str">
        <f>VLOOKUP($B641,[1]Sheet2!$B$2:$F$3100,5,FALSE)</f>
        <v>Responsible for overseeing financial evaluation on all growth and strategic initiatives for merger and acquisition (M&amp;A) transactions.  Provides transactional leadership across all phases of the M&amp;A life cycle, with continuity of financial evaluation and analysis with projects across the organization. Serves as point of contact for internal and external transaction teams. Drives growth and strategic initiatives and will provide transactional leadership across all phases of the M&amp;A life cycle for the organization, with particular focus on financial evaluation of opportunities.</v>
      </c>
    </row>
    <row r="642" spans="1:8" ht="60" x14ac:dyDescent="0.25">
      <c r="A642" s="16" t="s">
        <v>1247</v>
      </c>
      <c r="B642" s="16" t="s">
        <v>1248</v>
      </c>
      <c r="C642" s="16" t="s">
        <v>205</v>
      </c>
      <c r="D642" s="16" t="s">
        <v>204</v>
      </c>
      <c r="E642" s="16" t="s">
        <v>5833</v>
      </c>
      <c r="F642" s="16" t="s">
        <v>5812</v>
      </c>
      <c r="G642" s="16" t="s">
        <v>6098</v>
      </c>
      <c r="H642" s="17" t="str">
        <f>VLOOKUP($B642,[1]Sheet2!$B$2:$F$3100,5,FALSE)</f>
        <v>Responsible for integrating the organization’s mission and values throughout the assigned ministries within a region, promoting organizational integrity in all dealings and interactions, cultivating a values-based organizational culture, and uniting people around the organization's mission, vision, values, and heritage. Directs key initiatives and programs to support defined mission integration goals.</v>
      </c>
    </row>
    <row r="643" spans="1:8" ht="105" x14ac:dyDescent="0.25">
      <c r="A643" s="16" t="s">
        <v>1249</v>
      </c>
      <c r="B643" s="16" t="s">
        <v>1250</v>
      </c>
      <c r="C643" s="16" t="s">
        <v>224</v>
      </c>
      <c r="D643" s="16" t="s">
        <v>223</v>
      </c>
      <c r="E643" s="16" t="s">
        <v>5833</v>
      </c>
      <c r="F643" s="16" t="s">
        <v>5812</v>
      </c>
      <c r="G643" s="16" t="s">
        <v>6099</v>
      </c>
      <c r="H643" s="17" t="str">
        <f>VLOOKUP($B643,[1]Sheet2!$B$2:$F$3100,5,FALSE)</f>
        <v>Provides palliative care program leadership and vision at the system level to standardize and implement system wide in-patient and outpatient palliative care programs and services in collaboration with regional leaders and clinical teams. Works collaboratively with key stakeholders, service line leaders, clinical teams and others to cascade strategies and implement action plans to ensure quality of care, and operational and financial success. Advises and influences regional teams on program optimization and growth related to care delivery, service and quality outcomes, as well as overall guidance and support for regulatory and compliance matters.</v>
      </c>
    </row>
    <row r="644" spans="1:8" ht="165" x14ac:dyDescent="0.25">
      <c r="A644" s="16" t="s">
        <v>1253</v>
      </c>
      <c r="B644" s="16" t="s">
        <v>1254</v>
      </c>
      <c r="C644" s="16" t="s">
        <v>624</v>
      </c>
      <c r="D644" s="16" t="s">
        <v>623</v>
      </c>
      <c r="E644" s="16" t="s">
        <v>5833</v>
      </c>
      <c r="F644" s="16" t="s">
        <v>5812</v>
      </c>
      <c r="G644" s="16" t="s">
        <v>6100</v>
      </c>
      <c r="H644" s="17" t="str">
        <f>VLOOKUP($B644,[1]Sheet2!$B$2:$F$3100,5,FALSE)</f>
        <v>Plans and directs the clinical quality and patient safety program for Post-Acute service lines across the SSM Health at Home System.  Collaborates with regional and system leaders and leads an integrated quality and patient safety program in alignment with organizational priorities. Works collaboratively with continuous improvement (CI) leaders to ensure SSM Operating Model is implemented to improve clinical outcomes, patient experience, and ensure high reliability. Identifies opportunities that impede attainment of clinical outcomes with analysis and evaluation of clinical data as it relates to clinical outcomes and resource utilization. Facilitates patient safety efforts and coaches others in the development of patient safety improvement capabilities with emphasis on process redesign and measurement. Works collaboratively to prepare and disseminate reports to appropriate committees, leaders, and corporate stakeholders. Facilitates compliance/regulatory, employee safety, and emergency preparedness efforts supporting clinical outcomes and patient safety programs.</v>
      </c>
    </row>
    <row r="645" spans="1:8" ht="45" x14ac:dyDescent="0.25">
      <c r="A645" s="16" t="s">
        <v>1255</v>
      </c>
      <c r="B645" s="16" t="s">
        <v>1256</v>
      </c>
      <c r="C645" s="16" t="s">
        <v>22</v>
      </c>
      <c r="D645" s="16" t="s">
        <v>127</v>
      </c>
      <c r="E645" s="16" t="s">
        <v>5833</v>
      </c>
      <c r="F645" s="16" t="s">
        <v>5812</v>
      </c>
      <c r="G645" s="16" t="s">
        <v>6101</v>
      </c>
      <c r="H645" s="17" t="str">
        <f>VLOOKUP($B645,[1]Sheet2!$B$2:$F$3100,5,FALSE)</f>
        <v>Directs and provides strategic direction and visionary leadership to support the system’s payor relationships and strategies. As a senior contributor to effective payor contract negotiations and relationships will work directly with system and regional leaders and staff.</v>
      </c>
    </row>
    <row r="646" spans="1:8" ht="90" x14ac:dyDescent="0.25">
      <c r="A646" s="16" t="s">
        <v>1257</v>
      </c>
      <c r="B646" s="16" t="s">
        <v>1258</v>
      </c>
      <c r="C646" s="16" t="s">
        <v>352</v>
      </c>
      <c r="D646" s="16" t="s">
        <v>1259</v>
      </c>
      <c r="E646" s="16" t="s">
        <v>5833</v>
      </c>
      <c r="F646" s="16" t="s">
        <v>5812</v>
      </c>
      <c r="G646" s="16" t="s">
        <v>6102</v>
      </c>
      <c r="H646" s="17" t="str">
        <f>VLOOKUP($B646,[1]Sheet2!$B$2:$F$3100,5,FALSE)</f>
        <v>Directs all aspects of system-wide payroll processing operations and supports the Business Expense Reimbursement module.  Establishes and oversees payroll processes and procedures for system-wide payment processing, tax reporting and meeting internal financial requirements.  Supports process improvement and improved employee experience through new technology, feedback from business partners and employee experiences.  Demonstrates strong problem-solving skills to implement solutions quickly in a time sensitive and deadline driven role.</v>
      </c>
    </row>
    <row r="647" spans="1:8" ht="45" x14ac:dyDescent="0.25">
      <c r="A647" s="16" t="s">
        <v>1260</v>
      </c>
      <c r="B647" s="16" t="s">
        <v>1261</v>
      </c>
      <c r="C647" s="16" t="s">
        <v>5653</v>
      </c>
      <c r="D647" s="16" t="s">
        <v>1081</v>
      </c>
      <c r="E647" s="16" t="s">
        <v>5833</v>
      </c>
      <c r="F647" s="16" t="s">
        <v>5812</v>
      </c>
      <c r="G647" s="16" t="s">
        <v>6103</v>
      </c>
      <c r="H647" s="17" t="str">
        <f>VLOOKUP($B647,[1]Sheet2!$B$2:$F$3100,5,FALSE)</f>
        <v>Directs the daily financial operations of system pharmacy service lines including inpatient, community, long term care, home infusion, and ambulatory. Develops specific departmental goals, standards and objectives which directly support the strategic plan and vision of the organization.</v>
      </c>
    </row>
    <row r="648" spans="1:8" ht="75" x14ac:dyDescent="0.25">
      <c r="A648" s="16" t="s">
        <v>1263</v>
      </c>
      <c r="B648" s="16" t="s">
        <v>1264</v>
      </c>
      <c r="C648" s="16" t="s">
        <v>5653</v>
      </c>
      <c r="D648" s="16" t="s">
        <v>1081</v>
      </c>
      <c r="E648" s="16" t="s">
        <v>5833</v>
      </c>
      <c r="F648" s="16" t="s">
        <v>5812</v>
      </c>
      <c r="G648" s="16" t="s">
        <v>6104</v>
      </c>
      <c r="H648" s="17" t="str">
        <f>VLOOKUP($B648,[1]Sheet2!$B$2:$F$3100,5,FALSE)</f>
        <v>Responsible for leading the ambulatory clinical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
    </row>
    <row r="649" spans="1:8" ht="60" x14ac:dyDescent="0.25">
      <c r="A649" s="16" t="s">
        <v>6106</v>
      </c>
      <c r="B649" s="16" t="s">
        <v>6105</v>
      </c>
      <c r="C649" s="16" t="s">
        <v>5653</v>
      </c>
      <c r="D649" s="16" t="s">
        <v>1081</v>
      </c>
      <c r="E649" s="16" t="s">
        <v>5833</v>
      </c>
      <c r="F649" s="16" t="s">
        <v>5812</v>
      </c>
      <c r="G649" s="16" t="s">
        <v>6107</v>
      </c>
      <c r="H649" s="17" t="str">
        <f>VLOOKUP($B649,[1]Sheet2!$B$2:$F$3100,5,FALSE)</f>
        <v>Provides strategic direction and oversight for ambulatory infusion and operational pharmacy services across the assigned region. Ensures that all programs are aligned with both regional imperatives and enterprise-wide goals, driving excellence in clinical outcomes, operational efficiency, and financial stewardship.</v>
      </c>
    </row>
    <row r="650" spans="1:8" ht="75" x14ac:dyDescent="0.25">
      <c r="A650" s="16" t="s">
        <v>1265</v>
      </c>
      <c r="B650" s="16" t="s">
        <v>1266</v>
      </c>
      <c r="C650" s="16" t="s">
        <v>5653</v>
      </c>
      <c r="D650" s="16" t="s">
        <v>1081</v>
      </c>
      <c r="E650" s="16" t="s">
        <v>5833</v>
      </c>
      <c r="F650" s="16" t="s">
        <v>5812</v>
      </c>
      <c r="G650" s="16" t="s">
        <v>6108</v>
      </c>
      <c r="H650" s="17" t="str">
        <f>VLOOKUP($B650,[1]Sheet2!$B$2:$F$3100,5,FALSE)</f>
        <v>Directs all activities of retail pharmacy operations; ensures that the pharmacy provides optimal services; is aligned in achieving organizational goals, meets all legal, accreditation, and certification requirements; and complies with all applicable policies, procedures, codes, and standards of the organization.   Assures managers and staff have the human and fiscal resources to effectively achieve departmental and organizational goals.</v>
      </c>
    </row>
    <row r="651" spans="1:8" ht="90" x14ac:dyDescent="0.25">
      <c r="A651" s="16" t="s">
        <v>1267</v>
      </c>
      <c r="B651" s="16" t="s">
        <v>1268</v>
      </c>
      <c r="C651" s="16" t="s">
        <v>5653</v>
      </c>
      <c r="D651" s="16" t="s">
        <v>1081</v>
      </c>
      <c r="E651" s="16" t="s">
        <v>5833</v>
      </c>
      <c r="F651" s="16" t="s">
        <v>5812</v>
      </c>
      <c r="G651" s="16" t="s">
        <v>6109</v>
      </c>
      <c r="H651" s="17" t="str">
        <f>VLOOKUP($B651,[1]Sheet2!$B$2:$F$3100,5,FALSE)</f>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
    </row>
    <row r="652" spans="1:8" ht="75" x14ac:dyDescent="0.25">
      <c r="A652" s="16" t="s">
        <v>1269</v>
      </c>
      <c r="B652" s="16" t="s">
        <v>1270</v>
      </c>
      <c r="C652" s="16" t="s">
        <v>5653</v>
      </c>
      <c r="D652" s="16" t="s">
        <v>1081</v>
      </c>
      <c r="E652" s="16" t="s">
        <v>5833</v>
      </c>
      <c r="F652" s="16" t="s">
        <v>5812</v>
      </c>
      <c r="G652" s="16" t="s">
        <v>6110</v>
      </c>
      <c r="H652" s="17" t="str">
        <f>VLOOKUP($B652,[1]Sheet2!$B$2:$F$3100,5,FALSE)</f>
        <v>Responsible for leading the long-term care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
    </row>
    <row r="653" spans="1:8" ht="45" x14ac:dyDescent="0.25">
      <c r="A653" s="16" t="s">
        <v>1271</v>
      </c>
      <c r="B653" s="16" t="s">
        <v>1272</v>
      </c>
      <c r="C653" s="16" t="s">
        <v>149</v>
      </c>
      <c r="D653" s="16" t="s">
        <v>148</v>
      </c>
      <c r="E653" s="16" t="s">
        <v>5833</v>
      </c>
      <c r="F653" s="16" t="s">
        <v>5812</v>
      </c>
      <c r="G653" s="16" t="s">
        <v>6111</v>
      </c>
      <c r="H653" s="17" t="str">
        <f>VLOOKUP($B653,[1]Sheet2!$B$2:$F$3100,5,FALSE)</f>
        <v>Directs implementation, strategic leadership and ongoing management of centralized fundraising systems/functions for SSM Health Philanthropy foundations across all regions/ministries within a cross-matrix organization.</v>
      </c>
    </row>
    <row r="654" spans="1:8" ht="45" x14ac:dyDescent="0.25">
      <c r="A654" s="16" t="s">
        <v>1273</v>
      </c>
      <c r="B654" s="16" t="s">
        <v>1274</v>
      </c>
      <c r="C654" s="16" t="s">
        <v>149</v>
      </c>
      <c r="D654" s="16" t="s">
        <v>148</v>
      </c>
      <c r="E654" s="16" t="s">
        <v>5833</v>
      </c>
      <c r="F654" s="16" t="s">
        <v>5812</v>
      </c>
      <c r="G654" s="16" t="s">
        <v>6112</v>
      </c>
      <c r="H654" s="17" t="str">
        <f>VLOOKUP($B654,[1]Sheet2!$B$2:$F$3100,5,FALSE)</f>
        <v>Directs implementation of strategic leadership and ongoing management of foundation fundraising systems and functions for one or more foundations within a cross-matrix organization, under the direction of the centralized system team.</v>
      </c>
    </row>
    <row r="655" spans="1:8" ht="45" x14ac:dyDescent="0.25">
      <c r="A655" s="16" t="s">
        <v>1275</v>
      </c>
      <c r="B655" s="16" t="s">
        <v>1276</v>
      </c>
      <c r="C655" s="16" t="s">
        <v>22</v>
      </c>
      <c r="D655" s="16" t="s">
        <v>21</v>
      </c>
      <c r="E655" s="16" t="s">
        <v>5833</v>
      </c>
      <c r="F655" s="16" t="s">
        <v>5812</v>
      </c>
      <c r="G655" s="16" t="s">
        <v>6113</v>
      </c>
      <c r="H655" s="17" t="str">
        <f>VLOOKUP($B655,[1]Sheet2!$B$2:$F$3100,5,FALSE)</f>
        <v>Responsible for system-wide physician and other provider compensation, including accountability for the design and administration of those models as well as leadership of the team involved in this process.</v>
      </c>
    </row>
    <row r="656" spans="1:8" ht="30" x14ac:dyDescent="0.25">
      <c r="A656" s="16" t="s">
        <v>1277</v>
      </c>
      <c r="B656" s="16" t="s">
        <v>1278</v>
      </c>
      <c r="C656" s="16" t="s">
        <v>5648</v>
      </c>
      <c r="D656" s="16" t="s">
        <v>5649</v>
      </c>
      <c r="E656" s="16" t="s">
        <v>5833</v>
      </c>
      <c r="F656" s="16" t="s">
        <v>5812</v>
      </c>
      <c r="G656" s="16" t="s">
        <v>6114</v>
      </c>
      <c r="H656" s="17" t="str">
        <f>VLOOKUP($B656,[1]Sheet2!$B$2:$F$3100,5,FALSE)</f>
        <v>Directs and leads the delivery of physics support for radiation therapy services.</v>
      </c>
    </row>
    <row r="657" spans="1:8" ht="60" x14ac:dyDescent="0.25">
      <c r="A657" s="16" t="s">
        <v>1279</v>
      </c>
      <c r="B657" s="16" t="s">
        <v>1280</v>
      </c>
      <c r="C657" s="16" t="s">
        <v>386</v>
      </c>
      <c r="D657" s="16" t="s">
        <v>385</v>
      </c>
      <c r="E657" s="16" t="s">
        <v>5833</v>
      </c>
      <c r="F657" s="16" t="s">
        <v>5812</v>
      </c>
      <c r="G657" s="16" t="s">
        <v>6115</v>
      </c>
      <c r="H657" s="17" t="str">
        <f>VLOOKUP($B657,[1]Sheet2!$B$2:$F$3100,5,FALSE)</f>
        <v>Directs and leads plant operations and maintenance functions for one or more ministry or departments within a business unit, or ministry region with a wide latitude of authority in determining operations and maintenance strategies, work plans, budgets and staffing to implement initiatives and effectively manage operational performance.</v>
      </c>
    </row>
    <row r="658" spans="1:8" ht="105" x14ac:dyDescent="0.25">
      <c r="A658" s="16" t="s">
        <v>1281</v>
      </c>
      <c r="B658" s="16" t="s">
        <v>1282</v>
      </c>
      <c r="C658" s="16" t="s">
        <v>217</v>
      </c>
      <c r="D658" s="16" t="s">
        <v>216</v>
      </c>
      <c r="E658" s="16" t="s">
        <v>5833</v>
      </c>
      <c r="F658" s="16" t="s">
        <v>5812</v>
      </c>
      <c r="G658" s="16" t="s">
        <v>6116</v>
      </c>
      <c r="H658" s="17" t="str">
        <f>VLOOKUP($B658,[1]Sheet2!$B$2:$F$3100,5,FALSE)</f>
        <v>Responsible for working in collaboration with the Vice President – Compliance &amp; Audit to ensure compliance with state and federal regulatory requirements. Duties include: interpreting regulations and identifying compliance requirements, assessing risks and recommending compliant solutions that support business goals; supporting workforce education about compliance requirements; assisting with benefit interpretation; continuously assessing and improving compliance program effectiveness; coordinating support of regulatory audits; and assisting in developing contract language and administrative processes to reflect compliance and business-driven changes.</v>
      </c>
    </row>
    <row r="659" spans="1:8" ht="45" x14ac:dyDescent="0.25">
      <c r="A659" s="16" t="s">
        <v>1283</v>
      </c>
      <c r="B659" s="16" t="s">
        <v>1284</v>
      </c>
      <c r="C659" s="16" t="s">
        <v>217</v>
      </c>
      <c r="D659" s="16" t="s">
        <v>220</v>
      </c>
      <c r="E659" s="16" t="s">
        <v>5833</v>
      </c>
      <c r="F659" s="16" t="s">
        <v>5812</v>
      </c>
      <c r="G659" s="16" t="s">
        <v>6117</v>
      </c>
      <c r="H659" s="17" t="str">
        <f>VLOOKUP($B659,[1]Sheet2!$B$2:$F$3100,5,FALSE)</f>
        <v>Directs the claim program system-wide for the organization. Serves as a subject matter expert in the development and implementation of a proactive and cost-efficient management program for professional and general liability litigation, asserted claims, and potentially compensable events.</v>
      </c>
    </row>
    <row r="660" spans="1:8" ht="60" x14ac:dyDescent="0.25">
      <c r="A660" s="16" t="s">
        <v>1285</v>
      </c>
      <c r="B660" s="16" t="s">
        <v>1286</v>
      </c>
      <c r="C660" s="16" t="s">
        <v>352</v>
      </c>
      <c r="D660" s="16" t="s">
        <v>516</v>
      </c>
      <c r="E660" s="16" t="s">
        <v>5833</v>
      </c>
      <c r="F660" s="16" t="s">
        <v>5812</v>
      </c>
      <c r="G660" s="16" t="s">
        <v>6118</v>
      </c>
      <c r="H660" s="17" t="str">
        <f>VLOOKUP($B660,[1]Sheet2!$B$2:$F$3100,5,FALSE)</f>
        <v>Responsible for the system-wide strategy and implementation of physician and advanced practice provider recruitment. Focuses on medical specialties, medical workforce development planning, sourcing strategies, candidate pipeline development and growth, temporary/interim staffing services, and performance report-outs.</v>
      </c>
    </row>
    <row r="661" spans="1:8" ht="45" x14ac:dyDescent="0.25">
      <c r="A661" s="16" t="s">
        <v>1287</v>
      </c>
      <c r="B661" s="16" t="s">
        <v>1288</v>
      </c>
      <c r="C661" s="16" t="s">
        <v>624</v>
      </c>
      <c r="D661" s="16" t="s">
        <v>623</v>
      </c>
      <c r="E661" s="16" t="s">
        <v>5833</v>
      </c>
      <c r="F661" s="16" t="s">
        <v>5812</v>
      </c>
      <c r="G661" s="16" t="s">
        <v>6119</v>
      </c>
      <c r="H661" s="17" t="str">
        <f>VLOOKUP($B661,[1]Sheet2!$B$2:$F$3100,5,FALSE)</f>
        <v>Provides strategic direction, management and leadership for the system wide integrated clinical quality program across the  care continuum including planning, designing, developing, deploying and evaluating  system wide quality initiatives and publicly reported measures.</v>
      </c>
    </row>
    <row r="662" spans="1:8" ht="30" x14ac:dyDescent="0.25">
      <c r="A662" s="16" t="s">
        <v>1290</v>
      </c>
      <c r="B662" s="16" t="s">
        <v>1291</v>
      </c>
      <c r="C662" s="16" t="s">
        <v>1082</v>
      </c>
      <c r="D662" s="16" t="s">
        <v>1262</v>
      </c>
      <c r="E662" s="16" t="s">
        <v>5833</v>
      </c>
      <c r="F662" s="16" t="s">
        <v>5812</v>
      </c>
      <c r="G662" s="16" t="s">
        <v>6120</v>
      </c>
      <c r="H662" s="17" t="str">
        <f>VLOOKUP($B662,[1]Sheet2!$B$2:$F$3100,5,FALSE)</f>
        <v>Responsible for quality control, assurance and regulatory compliance with respect to pharmaceutical compounding at the organization.</v>
      </c>
    </row>
    <row r="663" spans="1:8" ht="105" x14ac:dyDescent="0.25">
      <c r="A663" s="16" t="s">
        <v>6122</v>
      </c>
      <c r="B663" s="16" t="s">
        <v>6121</v>
      </c>
      <c r="C663" s="16" t="s">
        <v>624</v>
      </c>
      <c r="D663" s="16" t="s">
        <v>623</v>
      </c>
      <c r="E663" s="16" t="s">
        <v>5833</v>
      </c>
      <c r="F663" s="16" t="s">
        <v>5812</v>
      </c>
      <c r="G663" s="16" t="s">
        <v>6123</v>
      </c>
      <c r="H663" s="17" t="str">
        <f>VLOOKUP($B663,[1]Sheet2!$B$2:$F$3100,5,FALSE)</f>
        <v>Leads clinical and operational improvement by transforming data into actionable insights that support continuous quality improvement, program performance, and regulatory reporting across the organization. This role guides the development of infrastructure that enables data-driven quality improvement, supports strategic prioritization, and advances performance in value-based care. Serves as a translator across teams ensuring alignment and shared understanding. Communicates insights to a wide range of audiences and leadership ensuring that data is not only available, but also interpreted, communicated, and leveraged to drive improvement.</v>
      </c>
    </row>
    <row r="664" spans="1:8" ht="150" x14ac:dyDescent="0.25">
      <c r="A664" s="16" t="s">
        <v>1292</v>
      </c>
      <c r="B664" s="16" t="s">
        <v>1293</v>
      </c>
      <c r="C664" s="16" t="s">
        <v>624</v>
      </c>
      <c r="D664" s="16" t="s">
        <v>623</v>
      </c>
      <c r="E664" s="16" t="s">
        <v>5833</v>
      </c>
      <c r="F664" s="16" t="s">
        <v>5812</v>
      </c>
      <c r="G664" s="16" t="s">
        <v>6124</v>
      </c>
      <c r="H664" s="17" t="str">
        <f>VLOOKUP($B664,[1]Sheet2!$B$2:$F$3100,5,FALSE)</f>
        <v>Develops quality and population health management programs and infrastructure to promote ongoing improvement in the care delivery model that will drive performance on clinical quality metrics (State requirements, Medicare STAR measures, etc.) and improve the health of the population through preventive health promotion, chronic condition management, and care coordination activities. Acts as a technical resource for all clinical quality and population health improvement activities of the organization and will serve as a collaborative partner with others in the integrated delivery system.  Interacts with leadership and peers throughout the organization and collaborates on joint initiatives related to population health and quality improvement.   Plays a critical role in the ability to deliver on the Value Model (i.e., highest quality care delivered with exceptional service at the lowest possible cost).</v>
      </c>
    </row>
    <row r="665" spans="1:8" ht="30" x14ac:dyDescent="0.25">
      <c r="A665" s="16" t="s">
        <v>1294</v>
      </c>
      <c r="B665" s="16" t="s">
        <v>1295</v>
      </c>
      <c r="C665" s="16" t="s">
        <v>28</v>
      </c>
      <c r="D665" s="16" t="s">
        <v>633</v>
      </c>
      <c r="E665" s="16" t="s">
        <v>5833</v>
      </c>
      <c r="F665" s="16" t="s">
        <v>5812</v>
      </c>
      <c r="G665" s="16" t="s">
        <v>6125</v>
      </c>
      <c r="H665" s="17" t="str">
        <f>VLOOKUP($B665,[1]Sheet2!$B$2:$F$3100,5,FALSE)</f>
        <v>Directs and leads the delivery of radiation therapy services.</v>
      </c>
    </row>
    <row r="666" spans="1:8" ht="75" x14ac:dyDescent="0.25">
      <c r="A666" s="16" t="s">
        <v>1296</v>
      </c>
      <c r="B666" s="16" t="s">
        <v>1297</v>
      </c>
      <c r="C666" s="16" t="s">
        <v>386</v>
      </c>
      <c r="D666" s="16" t="s">
        <v>385</v>
      </c>
      <c r="E666" s="16" t="s">
        <v>5833</v>
      </c>
      <c r="F666" s="16" t="s">
        <v>5812</v>
      </c>
      <c r="G666" s="16" t="s">
        <v>6126</v>
      </c>
      <c r="H666" s="17" t="str">
        <f>VLOOKUP($B666,[1]Sheet2!$B$2:$F$3100,5,FALSE)</f>
        <v>Provides comprehensive management and administration of real estate functions for portfolios of leased and owned land and facilities for across the system. Responsible for developing and implementing real estate strategy in collaboration with respective regional leadership. Creates, tracks, monitors, and reviews real estate documents, transactions, and market conditions necessary to ensure and support the appropriate decision-making aligned with the organization's strategy.</v>
      </c>
    </row>
    <row r="667" spans="1:8" ht="60" x14ac:dyDescent="0.25">
      <c r="A667" s="16" t="s">
        <v>1298</v>
      </c>
      <c r="B667" s="16" t="s">
        <v>1299</v>
      </c>
      <c r="C667" s="16" t="s">
        <v>624</v>
      </c>
      <c r="D667" s="16" t="s">
        <v>623</v>
      </c>
      <c r="E667" s="16" t="s">
        <v>6127</v>
      </c>
      <c r="F667" s="16" t="s">
        <v>5812</v>
      </c>
      <c r="G667" s="16" t="s">
        <v>6128</v>
      </c>
      <c r="H667" s="17" t="str">
        <f>VLOOKUP($B667,[1]Sheet2!$B$2:$F$3100,5,FALSE)</f>
        <v>Achieves regulatory compliance and strategic goals of the assigned region.  Leads and facilitates teams to ensure ongoing monitoring of key metrics and processes that lead to compliance with The Joint Commission(TJC) and state requirements and organization's regulatory goals.  Shares best practices with staff and between teams.</v>
      </c>
    </row>
    <row r="668" spans="1:8" ht="30" x14ac:dyDescent="0.25">
      <c r="A668" s="16" t="s">
        <v>1300</v>
      </c>
      <c r="B668" s="16" t="s">
        <v>1301</v>
      </c>
      <c r="C668" s="16" t="s">
        <v>70</v>
      </c>
      <c r="D668" s="16" t="s">
        <v>69</v>
      </c>
      <c r="E668" s="16" t="s">
        <v>5833</v>
      </c>
      <c r="F668" s="16" t="s">
        <v>5812</v>
      </c>
      <c r="G668" s="16" t="s">
        <v>6129</v>
      </c>
      <c r="H668" s="17" t="str">
        <f>VLOOKUP($B668,[1]Sheet2!$B$2:$F$3100,5,FALSE)</f>
        <v>Directs the development and implementation of policies, procedures, and strategies for rehabilitative services.</v>
      </c>
    </row>
    <row r="669" spans="1:8" ht="30" x14ac:dyDescent="0.25">
      <c r="A669" s="16" t="s">
        <v>1302</v>
      </c>
      <c r="B669" s="16" t="s">
        <v>1303</v>
      </c>
      <c r="C669" s="16" t="s">
        <v>78</v>
      </c>
      <c r="D669" s="16" t="s">
        <v>803</v>
      </c>
      <c r="E669" s="16" t="s">
        <v>5833</v>
      </c>
      <c r="F669" s="16" t="s">
        <v>5812</v>
      </c>
      <c r="G669" s="16" t="s">
        <v>6130</v>
      </c>
      <c r="H669" s="17" t="str">
        <f>VLOOKUP($B669,[1]Sheet2!$B$2:$F$3100,5,FALSE)</f>
        <v>Directs and oversees clinical research activities.  Develops and implements policies, procedures, standards and strategic plans.</v>
      </c>
    </row>
    <row r="670" spans="1:8" ht="45" x14ac:dyDescent="0.25">
      <c r="A670" s="16" t="s">
        <v>1304</v>
      </c>
      <c r="B670" s="16" t="s">
        <v>1305</v>
      </c>
      <c r="C670" s="16" t="s">
        <v>78</v>
      </c>
      <c r="D670" s="16" t="s">
        <v>240</v>
      </c>
      <c r="E670" s="16" t="s">
        <v>5833</v>
      </c>
      <c r="F670" s="16" t="s">
        <v>5812</v>
      </c>
      <c r="G670" s="16" t="s">
        <v>6131</v>
      </c>
      <c r="H670" s="17" t="str">
        <f>VLOOKUP($B670,[1]Sheet2!$B$2:$F$3100,5,FALSE)</f>
        <v>Provides oversight and administration of the Graduate Medical Education department. Ensures the organization’s graduate medical education programs comply with Accreditation Council for Graduate Medical Education (ACGME) requirements. Serves as the GME Designated Institutional Official (DIO).</v>
      </c>
    </row>
    <row r="671" spans="1:8" ht="30" x14ac:dyDescent="0.25">
      <c r="A671" s="16" t="s">
        <v>1306</v>
      </c>
      <c r="B671" s="16" t="s">
        <v>1307</v>
      </c>
      <c r="C671" s="16" t="s">
        <v>1309</v>
      </c>
      <c r="D671" s="16" t="s">
        <v>1308</v>
      </c>
      <c r="E671" s="16" t="s">
        <v>5833</v>
      </c>
      <c r="F671" s="16" t="s">
        <v>5812</v>
      </c>
      <c r="G671" s="16" t="s">
        <v>6132</v>
      </c>
      <c r="H671" s="17" t="str">
        <f>VLOOKUP($B671,[1]Sheet2!$B$2:$F$3100,5,FALSE)</f>
        <v>Responsible for setting operational goals, planning, and staffing for respiratory therapy services.  Responsible for the department or service area's overall delivery of services.</v>
      </c>
    </row>
    <row r="672" spans="1:8" ht="90" x14ac:dyDescent="0.25">
      <c r="A672" s="16" t="s">
        <v>1310</v>
      </c>
      <c r="B672" s="16" t="s">
        <v>1311</v>
      </c>
      <c r="C672" s="16" t="s">
        <v>5641</v>
      </c>
      <c r="D672" s="16" t="s">
        <v>5662</v>
      </c>
      <c r="E672" s="16" t="s">
        <v>5833</v>
      </c>
      <c r="F672" s="16" t="s">
        <v>5812</v>
      </c>
      <c r="G672" s="16" t="s">
        <v>6133</v>
      </c>
      <c r="H672" s="17" t="str">
        <f>VLOOKUP($B672,[1]Sheet2!$B$2:$F$3100,5,FALSE)</f>
        <v>Provides leadership, oversight and strategic direction for retail health clinic locations. Identifies new site locations, provides oversight for site development and hires staff for new locations. Monitors performance of multiple sites and implements process improvement initiatives to ensure clinical quality and patient satisfaction across all locations. Responsible for clinical oversight of APN (Advanced practice nursing) practice. Develops new programs and services to increase utilization of retail health clinics.</v>
      </c>
    </row>
    <row r="673" spans="1:8" ht="75" x14ac:dyDescent="0.25">
      <c r="A673" s="16" t="s">
        <v>1312</v>
      </c>
      <c r="B673" s="16" t="s">
        <v>1313</v>
      </c>
      <c r="C673" s="16" t="s">
        <v>22</v>
      </c>
      <c r="D673" s="16" t="s">
        <v>127</v>
      </c>
      <c r="E673" s="16" t="s">
        <v>5833</v>
      </c>
      <c r="F673" s="16" t="s">
        <v>5812</v>
      </c>
      <c r="G673" s="16" t="s">
        <v>6134</v>
      </c>
      <c r="H673" s="17" t="str">
        <f>VLOOKUP($B673,[1]Sheet2!$B$2:$F$3100,5,FALSE)</f>
        <v>Oversees the process for documenting metrics definitions and reporting requirements. Reviews complex SQL code produced by Revenue Cycle Mangement report developers and provide guidance for improving report accuracy and efficiency. Supports the development of the Revenue Cycle Mangement reporting team and ensures that the team is well-positioned for the future needs of the organization.</v>
      </c>
    </row>
    <row r="674" spans="1:8" ht="120" x14ac:dyDescent="0.25">
      <c r="A674" s="16" t="s">
        <v>6136</v>
      </c>
      <c r="B674" s="16" t="s">
        <v>6135</v>
      </c>
      <c r="C674" s="16" t="s">
        <v>22</v>
      </c>
      <c r="D674" s="16" t="s">
        <v>127</v>
      </c>
      <c r="E674" s="16" t="s">
        <v>5833</v>
      </c>
      <c r="F674" s="16" t="s">
        <v>5812</v>
      </c>
      <c r="G674" s="16" t="s">
        <v>6137</v>
      </c>
      <c r="H674" s="17" t="str">
        <f>VLOOKUP($B674,[1]Sheet2!$B$2:$F$3100,5,FALSE)</f>
        <v>Directs and oversees accounts receivable activities and outcomes within the revenue cycle function system wide. The scope of responsibility is inclusive of all hospital-based, physician and clinic based claims to be billed and all accounts to be followed up on for collections to include cash management. Collaborates with leaders across system including regional leaders to resolve upstream root causes that create barriers to billing and collections. Utilizes process improvement strategies, goal measurements, data and process effectiveness to maximize and optimize successful account receivable activities, outcomes, goal achievement and performance metrics. Identifies, develops and recommends updates to department policies and procedures.</v>
      </c>
    </row>
    <row r="675" spans="1:8" ht="60" x14ac:dyDescent="0.25">
      <c r="A675" s="16" t="s">
        <v>1314</v>
      </c>
      <c r="B675" s="16" t="s">
        <v>1315</v>
      </c>
      <c r="C675" s="16" t="s">
        <v>22</v>
      </c>
      <c r="D675" s="16" t="s">
        <v>127</v>
      </c>
      <c r="E675" s="16" t="s">
        <v>5833</v>
      </c>
      <c r="F675" s="16" t="s">
        <v>5812</v>
      </c>
      <c r="G675" s="16" t="s">
        <v>6138</v>
      </c>
      <c r="H675" s="17" t="str">
        <f>VLOOKUP($B675,[1]Sheet2!$B$2:$F$3100,5,FALSE)</f>
        <v>Provides leadership oversight to revenue cycle liaisons and consultants, while also serving as an interface between clinical operations, ministry finance and revenue cycle operations.  Sets strategic direction around monthly performance reviews and key performance indicator improvement initiatives, aligning local finance and organizational priorities.</v>
      </c>
    </row>
    <row r="676" spans="1:8" ht="30" x14ac:dyDescent="0.25">
      <c r="A676" s="16" t="s">
        <v>1316</v>
      </c>
      <c r="B676" s="16" t="s">
        <v>1317</v>
      </c>
      <c r="C676" s="16" t="s">
        <v>22</v>
      </c>
      <c r="D676" s="16" t="s">
        <v>127</v>
      </c>
      <c r="E676" s="16" t="s">
        <v>5833</v>
      </c>
      <c r="F676" s="16" t="s">
        <v>5812</v>
      </c>
      <c r="G676" s="16" t="s">
        <v>6139</v>
      </c>
      <c r="H676" s="17" t="str">
        <f>VLOOKUP($B676,[1]Sheet2!$B$2:$F$3100,5,FALSE)</f>
        <v>Manages financial reporting, budget development, and system dashboard production for the Revenue Cycle. Supports revenue cycle operations with robust data analyses and expense management.</v>
      </c>
    </row>
    <row r="677" spans="1:8" ht="90" x14ac:dyDescent="0.25">
      <c r="A677" s="16" t="s">
        <v>5663</v>
      </c>
      <c r="B677" s="16" t="s">
        <v>5664</v>
      </c>
      <c r="C677" s="16" t="s">
        <v>22</v>
      </c>
      <c r="D677" s="16" t="s">
        <v>127</v>
      </c>
      <c r="E677" s="16" t="s">
        <v>5833</v>
      </c>
      <c r="F677" s="16" t="s">
        <v>5812</v>
      </c>
      <c r="G677" s="16" t="s">
        <v>6140</v>
      </c>
      <c r="H677" s="17" t="str">
        <f>VLOOKUP($B677,[1]Sheet2!$B$2:$F$3100,5,FALSE)</f>
        <v>Responsible for overseeing all aspects of Revenue Cycle Organization (RCO) employee training and quality assurance, including but not limited to designing and implementing training programs, monitoring performance against quality standards, partnering with operational leaders in identifying areas for improvement, and ensuring compliance with relevant regulations as identified by the Revenue Cycle Regulatory team, all while driving a culture of continuous learning and quality excellence across the RCO.</v>
      </c>
    </row>
    <row r="678" spans="1:8" ht="90" x14ac:dyDescent="0.25">
      <c r="A678" s="16" t="s">
        <v>1318</v>
      </c>
      <c r="B678" s="16" t="s">
        <v>1319</v>
      </c>
      <c r="C678" s="16" t="s">
        <v>374</v>
      </c>
      <c r="D678" s="16" t="s">
        <v>378</v>
      </c>
      <c r="E678" s="16" t="s">
        <v>5833</v>
      </c>
      <c r="F678" s="16" t="s">
        <v>5812</v>
      </c>
      <c r="G678" s="16" t="s">
        <v>6141</v>
      </c>
      <c r="H678" s="17" t="str">
        <f>VLOOKUP($B678,[1]Sheet2!$B$2:$F$3100,5,FALSE)</f>
        <v>Directs day to day activities of regulatory coordinators to ensure all necessary regulatory updates are researched and assessed for departmental compliance. Educates and informs revenue cycle departments of any impending government or state regulations that impact the revenue cycle, with a focus on acute and ambulatory coding and billing. Provides revenue regulatory guidance (coding/billing) to ensure compliant billing and coding practices within the organization. Provides insight to potential changes that are proposed in efforts to proactively plan for operational changes.</v>
      </c>
    </row>
    <row r="679" spans="1:8" ht="75" x14ac:dyDescent="0.25">
      <c r="A679" s="16" t="s">
        <v>5665</v>
      </c>
      <c r="B679" s="16" t="s">
        <v>5666</v>
      </c>
      <c r="C679" s="16" t="s">
        <v>22</v>
      </c>
      <c r="D679" s="16" t="s">
        <v>127</v>
      </c>
      <c r="E679" s="16" t="s">
        <v>5833</v>
      </c>
      <c r="F679" s="16" t="s">
        <v>5812</v>
      </c>
      <c r="G679" s="16" t="s">
        <v>6142</v>
      </c>
      <c r="H679" s="17" t="str">
        <f>VLOOKUP($B679,[1]Sheet2!$B$2:$F$3100,5,FALSE)</f>
        <v>Leads the strategic planning and implementation of strategic initiatives within the Revenue Cycle Organization ensuring alignment with broader organization priorities. Responsible for ensuring alignment of the portfolio to revenue cycle goal achievement. This includes developing the Revenue Cycle strategic roadmap, and selection, prioritization, resourcing, and completion of key revenue cycle initiatives to achieve annual Revenue Cycle goals.</v>
      </c>
    </row>
    <row r="680" spans="1:8" ht="60" x14ac:dyDescent="0.25">
      <c r="A680" s="16" t="s">
        <v>1320</v>
      </c>
      <c r="B680" s="16" t="s">
        <v>1321</v>
      </c>
      <c r="C680" s="16" t="s">
        <v>22</v>
      </c>
      <c r="D680" s="16" t="s">
        <v>127</v>
      </c>
      <c r="E680" s="16" t="s">
        <v>5833</v>
      </c>
      <c r="F680" s="16" t="s">
        <v>5812</v>
      </c>
      <c r="G680" s="16" t="s">
        <v>6143</v>
      </c>
      <c r="H680" s="17" t="str">
        <f>VLOOKUP($B680,[1]Sheet2!$B$2:$F$3100,5,FALSE)</f>
        <v>Supports the development of short-term and long-term goals and plans ensuring alignment with broader organization priorities. Provides leadership and guidance to drive implementation across the organization and facilitate goal completion. Utilizes metrics to lead and direct activities. Works to improve overall operational effectiveness of the revenue cycle team.</v>
      </c>
    </row>
    <row r="681" spans="1:8" ht="30" x14ac:dyDescent="0.25">
      <c r="A681" s="16" t="s">
        <v>1322</v>
      </c>
      <c r="B681" s="16" t="s">
        <v>1323</v>
      </c>
      <c r="C681" s="16" t="s">
        <v>22</v>
      </c>
      <c r="D681" s="16" t="s">
        <v>127</v>
      </c>
      <c r="E681" s="16" t="s">
        <v>5833</v>
      </c>
      <c r="F681" s="16" t="s">
        <v>5812</v>
      </c>
      <c r="G681" s="16" t="s">
        <v>6144</v>
      </c>
      <c r="H681" s="17" t="str">
        <f>VLOOKUP($B681,[1]Sheet2!$B$2:$F$3100,5,FALSE)</f>
        <v>Directs development and implementation of practices, policies and procedures for revenue cycle activities and resources on the hospital side.</v>
      </c>
    </row>
    <row r="682" spans="1:8" ht="30" x14ac:dyDescent="0.25">
      <c r="A682" s="16" t="s">
        <v>1324</v>
      </c>
      <c r="B682" s="16" t="s">
        <v>1325</v>
      </c>
      <c r="C682" s="16" t="s">
        <v>22</v>
      </c>
      <c r="D682" s="16" t="s">
        <v>127</v>
      </c>
      <c r="E682" s="16" t="s">
        <v>5833</v>
      </c>
      <c r="F682" s="16" t="s">
        <v>5812</v>
      </c>
      <c r="G682" s="16" t="s">
        <v>6145</v>
      </c>
      <c r="H682" s="17" t="str">
        <f>VLOOKUP($B682,[1]Sheet2!$B$2:$F$3100,5,FALSE)</f>
        <v>Directs development and implementation of practices, policies and procedures for revenue cycle activities and resources on the provider side.</v>
      </c>
    </row>
    <row r="683" spans="1:8" ht="30" x14ac:dyDescent="0.25">
      <c r="A683" s="16" t="s">
        <v>1326</v>
      </c>
      <c r="B683" s="16" t="s">
        <v>1327</v>
      </c>
      <c r="C683" s="16" t="s">
        <v>22</v>
      </c>
      <c r="D683" s="16" t="s">
        <v>127</v>
      </c>
      <c r="E683" s="16" t="s">
        <v>5833</v>
      </c>
      <c r="F683" s="16" t="s">
        <v>5812</v>
      </c>
      <c r="G683" s="16" t="s">
        <v>6146</v>
      </c>
      <c r="H683" s="17" t="str">
        <f>VLOOKUP($B683,[1]Sheet2!$B$2:$F$3100,5,FALSE)</f>
        <v>Manages the operations and staff within revenue integrity for hospital/professional revenue.</v>
      </c>
    </row>
    <row r="684" spans="1:8" ht="45" x14ac:dyDescent="0.25">
      <c r="A684" s="16" t="s">
        <v>1328</v>
      </c>
      <c r="B684" s="16" t="s">
        <v>1329</v>
      </c>
      <c r="C684" s="16" t="s">
        <v>22</v>
      </c>
      <c r="D684" s="16" t="s">
        <v>21</v>
      </c>
      <c r="E684" s="16" t="s">
        <v>5833</v>
      </c>
      <c r="F684" s="16" t="s">
        <v>5812</v>
      </c>
      <c r="G684" s="16" t="s">
        <v>6147</v>
      </c>
      <c r="H684" s="17" t="str">
        <f>VLOOKUP($B684,[1]Sheet2!$B$2:$F$3100,5,FALSE)</f>
        <v>Responsible for system wide policies/procedures for accounts receivable (A/R) valuation and revenue analytics, month-end close for A/R and revenue, and completion of the annual net revenue budget.  Serves as contact for Epic and for external/internal audits.</v>
      </c>
    </row>
    <row r="685" spans="1:8" ht="45" x14ac:dyDescent="0.25">
      <c r="A685" s="16" t="s">
        <v>1330</v>
      </c>
      <c r="B685" s="16" t="s">
        <v>1331</v>
      </c>
      <c r="C685" s="16" t="s">
        <v>22</v>
      </c>
      <c r="D685" s="16" t="s">
        <v>21</v>
      </c>
      <c r="E685" s="16" t="s">
        <v>5833</v>
      </c>
      <c r="F685" s="16" t="s">
        <v>5812</v>
      </c>
      <c r="G685" s="16" t="s">
        <v>6148</v>
      </c>
      <c r="H685" s="17" t="str">
        <f>VLOOKUP($B685,[1]Sheet2!$B$2:$F$3100,5,FALSE)</f>
        <v>Responsible for Continuum of Care (CoC) policies/procedures for accounts receivable (A/R) valuation and revenue analytics, month-end close for accounts receivable and revenue, and completion of the annual net revenue budget. Serves as contact for Epic and for external/internal audits.</v>
      </c>
    </row>
    <row r="686" spans="1:8" ht="30" x14ac:dyDescent="0.25">
      <c r="A686" s="16" t="s">
        <v>1332</v>
      </c>
      <c r="B686" s="16" t="s">
        <v>1333</v>
      </c>
      <c r="C686" s="16" t="s">
        <v>217</v>
      </c>
      <c r="D686" s="16" t="s">
        <v>656</v>
      </c>
      <c r="E686" s="16" t="s">
        <v>5833</v>
      </c>
      <c r="F686" s="16" t="s">
        <v>5812</v>
      </c>
      <c r="G686" s="16" t="s">
        <v>6149</v>
      </c>
      <c r="H686" s="17" t="str">
        <f>VLOOKUP($B686,[1]Sheet2!$B$2:$F$3100,5,FALSE)</f>
        <v>Leads and directs risk management activities and resources.</v>
      </c>
    </row>
    <row r="687" spans="1:8" x14ac:dyDescent="0.25">
      <c r="A687" s="16" t="s">
        <v>1334</v>
      </c>
      <c r="B687" s="16" t="s">
        <v>1335</v>
      </c>
      <c r="C687" s="16" t="s">
        <v>78</v>
      </c>
      <c r="D687" s="16" t="s">
        <v>77</v>
      </c>
      <c r="E687" s="16" t="s">
        <v>5833</v>
      </c>
      <c r="F687" s="16" t="s">
        <v>5812</v>
      </c>
      <c r="G687" s="16" t="s">
        <v>6150</v>
      </c>
      <c r="H687" s="17" t="str">
        <f>VLOOKUP($B687,[1]Sheet2!$B$2:$F$3100,5,FALSE)</f>
        <v>Directs services, workflow and resources for assigned nursing area.</v>
      </c>
    </row>
    <row r="688" spans="1:8" ht="45" x14ac:dyDescent="0.25">
      <c r="A688" s="16" t="s">
        <v>1336</v>
      </c>
      <c r="B688" s="16" t="s">
        <v>1337</v>
      </c>
      <c r="C688" s="16" t="s">
        <v>78</v>
      </c>
      <c r="D688" s="16" t="s">
        <v>77</v>
      </c>
      <c r="E688" s="16" t="s">
        <v>6127</v>
      </c>
      <c r="F688" s="16" t="s">
        <v>5812</v>
      </c>
      <c r="G688" s="16" t="s">
        <v>6151</v>
      </c>
      <c r="H688" s="17" t="str">
        <f>VLOOKUP($B688,[1]Sheet2!$B$2:$F$3100,5,FALSE)</f>
        <v>Leads the 24/7 Clinical Call Center supporting Post-Acute division, provides around the clock telephone and virtual support for home health, hospice, and other Health at Home clinical programs for patients and families.</v>
      </c>
    </row>
    <row r="689" spans="1:8" ht="45" x14ac:dyDescent="0.25">
      <c r="A689" s="16" t="s">
        <v>1338</v>
      </c>
      <c r="B689" s="16" t="s">
        <v>1339</v>
      </c>
      <c r="C689" s="16" t="s">
        <v>78</v>
      </c>
      <c r="D689" s="16" t="s">
        <v>772</v>
      </c>
      <c r="E689" s="16" t="s">
        <v>5833</v>
      </c>
      <c r="F689" s="16" t="s">
        <v>5812</v>
      </c>
      <c r="G689" s="16" t="s">
        <v>6152</v>
      </c>
      <c r="H689" s="17" t="str">
        <f>VLOOKUP($B689,[1]Sheet2!$B$2:$F$3100,5,FALSE)</f>
        <v>Directs the assessment, planning, implementation, and evaluation of educational and professional development programming and activities for the system that support safe and effective clinical care and a robust culture of continuous professional development.</v>
      </c>
    </row>
    <row r="690" spans="1:8" ht="105" x14ac:dyDescent="0.25">
      <c r="A690" s="16" t="s">
        <v>1340</v>
      </c>
      <c r="B690" s="16" t="s">
        <v>1341</v>
      </c>
      <c r="C690" s="16" t="s">
        <v>135</v>
      </c>
      <c r="D690" s="16" t="s">
        <v>134</v>
      </c>
      <c r="E690" s="16" t="s">
        <v>5833</v>
      </c>
      <c r="F690" s="16" t="s">
        <v>5812</v>
      </c>
      <c r="G690" s="16" t="s">
        <v>6153</v>
      </c>
      <c r="H690" s="17" t="str">
        <f>VLOOKUP($B690,[1]Sheet2!$B$2:$F$3100,5,FALSE)</f>
        <v>Responsible for leadership, strategy, and operations of domestic and international clinical workforce development initiatives. Works under the leadership of the nursing system vice president of transformation and innovation, in collaboration with organizational leadership, to implement system clinical workforce initiatives to promote a thriving clinical workforce pipeline. Leads local, regional, and/or system level clinical workforce planning efforts in accordance with the strategic vision, key performance indicators (KPIs), objectives, programs, and policies of the organization. Partners with Talent Acquisition over clinical recruitment strategy.</v>
      </c>
    </row>
    <row r="691" spans="1:8" ht="75" x14ac:dyDescent="0.25">
      <c r="A691" s="16" t="s">
        <v>1342</v>
      </c>
      <c r="B691" s="16" t="s">
        <v>1343</v>
      </c>
      <c r="C691" s="16" t="s">
        <v>78</v>
      </c>
      <c r="D691" s="16" t="s">
        <v>77</v>
      </c>
      <c r="E691" s="16" t="s">
        <v>5833</v>
      </c>
      <c r="F691" s="16" t="s">
        <v>5812</v>
      </c>
      <c r="G691" s="16" t="s">
        <v>6154</v>
      </c>
      <c r="H691" s="17" t="str">
        <f>VLOOKUP($B691,[1]Sheet2!$B$2:$F$3100,5,FALSE)</f>
        <v>Ensures effective and efficient standard approach for assigned clinical labor resource pools across the health system. Communicates, directs, plans, organizes, and facilitates the delivery of high-quality health care services. Develops and builds key relationships while creating an environment that leads to an exceptional patient care experience through an open and effective work environment. Provides resources and supports team member across the enterprise.</v>
      </c>
    </row>
    <row r="692" spans="1:8" ht="30" x14ac:dyDescent="0.25">
      <c r="A692" s="16" t="s">
        <v>1344</v>
      </c>
      <c r="B692" s="16" t="s">
        <v>1345</v>
      </c>
      <c r="C692" s="16" t="s">
        <v>78</v>
      </c>
      <c r="D692" s="16" t="s">
        <v>77</v>
      </c>
      <c r="E692" s="16" t="s">
        <v>5833</v>
      </c>
      <c r="F692" s="16" t="s">
        <v>5812</v>
      </c>
      <c r="G692" s="16" t="s">
        <v>6155</v>
      </c>
      <c r="H692" s="17" t="str">
        <f>VLOOKUP($B692,[1]Sheet2!$B$2:$F$3100,5,FALSE)</f>
        <v>Directs services, workflow and resources for assigned nursing area.</v>
      </c>
    </row>
    <row r="693" spans="1:8" ht="60" x14ac:dyDescent="0.25">
      <c r="A693" s="16" t="s">
        <v>1346</v>
      </c>
      <c r="B693" s="16" t="s">
        <v>1347</v>
      </c>
      <c r="C693" s="16" t="s">
        <v>78</v>
      </c>
      <c r="D693" s="16" t="s">
        <v>240</v>
      </c>
      <c r="E693" s="16" t="s">
        <v>5833</v>
      </c>
      <c r="F693" s="16" t="s">
        <v>5812</v>
      </c>
      <c r="G693" s="16" t="s">
        <v>6156</v>
      </c>
      <c r="H693" s="17" t="str">
        <f>VLOOKUP($B693,[1]Sheet2!$B$2:$F$3100,5,FALSE)</f>
        <v>Supports for the overall management of the Nurse Residency Program. Responsible for the assessment of program needs, development and implementation of program objectives and evaluation and ongoing improvement. Directs work of Residency Coaches and regularly engages with nursing leadership to ensure consistency in program implementation, evaluation, and excellence.</v>
      </c>
    </row>
    <row r="694" spans="1:8" ht="90" x14ac:dyDescent="0.25">
      <c r="A694" s="16" t="s">
        <v>1348</v>
      </c>
      <c r="B694" s="16" t="s">
        <v>1350</v>
      </c>
      <c r="C694" s="16" t="s">
        <v>78</v>
      </c>
      <c r="D694" s="16" t="s">
        <v>77</v>
      </c>
      <c r="E694" s="16" t="s">
        <v>5833</v>
      </c>
      <c r="F694" s="16" t="s">
        <v>5812</v>
      </c>
      <c r="G694" s="16" t="s">
        <v>6157</v>
      </c>
      <c r="H694" s="17" t="str">
        <f>VLOOKUP($B694,[1]Sheet2!$B$2:$F$3100,5,FALSE)</f>
        <v>Ensures effective and efficient operational processes are in place and followed within the ministries. Communicates, directs, plans, organizes, and facilitates the delivery of high-quality health care services and in collaboration with other ministry departments. Acts as an operational case management liaison with the vendor and works to connect appropriate teams in support of requests, initiatives, etc. Maintains and leverages ongoing business relationships with internal departments to facilitate business goals and objectives.</v>
      </c>
    </row>
    <row r="695" spans="1:8" ht="60" x14ac:dyDescent="0.25">
      <c r="A695" s="16" t="s">
        <v>1351</v>
      </c>
      <c r="B695" s="16" t="s">
        <v>1352</v>
      </c>
      <c r="C695" s="16" t="s">
        <v>78</v>
      </c>
      <c r="D695" s="16" t="s">
        <v>77</v>
      </c>
      <c r="E695" s="16" t="s">
        <v>6127</v>
      </c>
      <c r="F695" s="16" t="s">
        <v>5812</v>
      </c>
      <c r="G695" s="16" t="s">
        <v>6158</v>
      </c>
      <c r="H695" s="17" t="str">
        <f>VLOOKUP($B695,[1]Sheet2!$B$2:$F$3100,5,FALSE)</f>
        <v>Responsible for the operations of regional home health operations including financial performance, quality improvement, customer satisfaction, employee recruitment and retention, growth, and development of new business lines. Provide strategic and business planning support for supervisors and branch managers within a service area.</v>
      </c>
    </row>
    <row r="696" spans="1:8" ht="60" x14ac:dyDescent="0.25">
      <c r="A696" s="16" t="s">
        <v>1353</v>
      </c>
      <c r="B696" s="16" t="s">
        <v>1354</v>
      </c>
      <c r="C696" s="16" t="s">
        <v>78</v>
      </c>
      <c r="D696" s="16" t="s">
        <v>77</v>
      </c>
      <c r="E696" s="16" t="s">
        <v>6127</v>
      </c>
      <c r="F696" s="16" t="s">
        <v>5812</v>
      </c>
      <c r="G696" s="16" t="s">
        <v>6159</v>
      </c>
      <c r="H696" s="17" t="str">
        <f>VLOOKUP($B696,[1]Sheet2!$B$2:$F$3100,5,FALSE)</f>
        <v>Responsible for the operations of multiple hospice and palliative care entities, including financial performance, quality improvement, customer satisfaction, employee recruitment and retention, growth, and development of new business lines. Provide strategic and business planning support for supervisors and branch managers within a service area.</v>
      </c>
    </row>
    <row r="697" spans="1:8" ht="60" x14ac:dyDescent="0.25">
      <c r="A697" s="16" t="s">
        <v>5667</v>
      </c>
      <c r="B697" s="16" t="s">
        <v>5668</v>
      </c>
      <c r="C697" s="16" t="s">
        <v>78</v>
      </c>
      <c r="D697" s="16" t="s">
        <v>77</v>
      </c>
      <c r="E697" s="16" t="s">
        <v>5833</v>
      </c>
      <c r="F697" s="16" t="s">
        <v>5812</v>
      </c>
      <c r="G697" s="16" t="s">
        <v>6160</v>
      </c>
      <c r="H697" s="17" t="str">
        <f>VLOOKUP($B697,[1]Sheet2!$B$2:$F$3100,5,FALSE)</f>
        <v>Responsible for the operations of multiple inpatient and residential hospice care entities across the system, including financial performance, quality improvement, customer satisfaction, employee recruitment and retention, growth, and development of new business lines. Provides strategic and business planning support for supervisors and branch managers within a service area.</v>
      </c>
    </row>
    <row r="698" spans="1:8" x14ac:dyDescent="0.25">
      <c r="A698" s="16" t="s">
        <v>1355</v>
      </c>
      <c r="B698" s="16" t="s">
        <v>1356</v>
      </c>
      <c r="C698" s="16" t="s">
        <v>78</v>
      </c>
      <c r="D698" s="16" t="s">
        <v>77</v>
      </c>
      <c r="E698" s="16" t="s">
        <v>5833</v>
      </c>
      <c r="F698" s="16" t="s">
        <v>5812</v>
      </c>
      <c r="G698" s="16" t="s">
        <v>6161</v>
      </c>
      <c r="H698" s="17" t="str">
        <f>VLOOKUP($B698,[1]Sheet2!$B$2:$F$3100,5,FALSE)</f>
        <v>Directs services, workflow and resources for assigned nursing area.</v>
      </c>
    </row>
    <row r="699" spans="1:8" ht="60" x14ac:dyDescent="0.25">
      <c r="A699" s="16" t="s">
        <v>5669</v>
      </c>
      <c r="B699" s="16" t="s">
        <v>5670</v>
      </c>
      <c r="C699" s="16" t="s">
        <v>78</v>
      </c>
      <c r="D699" s="16" t="s">
        <v>77</v>
      </c>
      <c r="E699" s="16" t="s">
        <v>5833</v>
      </c>
      <c r="F699" s="16" t="s">
        <v>5812</v>
      </c>
      <c r="G699" s="16" t="s">
        <v>6162</v>
      </c>
      <c r="H699" s="17" t="str">
        <f>VLOOKUP($B699,[1]Sheet2!$B$2:$F$3100,5,FALSE)</f>
        <v>Responsible for the operations of virtual health services across the system, including financial performance, quality improvement, customer satisfaction, employee recruitment and retention, growth, and development of new business lines. Provides strategic and business planning support for managers and supervisors for a service area.</v>
      </c>
    </row>
    <row r="700" spans="1:8" ht="75" x14ac:dyDescent="0.25">
      <c r="A700" s="16" t="s">
        <v>1358</v>
      </c>
      <c r="B700" s="16" t="s">
        <v>1359</v>
      </c>
      <c r="C700" s="16" t="s">
        <v>455</v>
      </c>
      <c r="D700" s="16" t="s">
        <v>454</v>
      </c>
      <c r="E700" s="16" t="s">
        <v>5833</v>
      </c>
      <c r="F700" s="16" t="s">
        <v>5812</v>
      </c>
      <c r="G700" s="16" t="s">
        <v>6163</v>
      </c>
      <c r="H700" s="17" t="str">
        <f>VLOOKUP($B700,[1]Sheet2!$B$2:$F$3100,5,FALSE)</f>
        <v>Supports enterprise by leading the team responsible for development and operational administration of all staffing and scheduling practices system wide. Develops short- and long-term strategic goals and plans ensuring alignment with broader organization priorities. Leader in this role will demonstrate the ability to collaborate with key internal and external partners, quickly solve issues and provide accurate guidance as needed.</v>
      </c>
    </row>
    <row r="701" spans="1:8" ht="45" x14ac:dyDescent="0.25">
      <c r="A701" s="16" t="s">
        <v>6165</v>
      </c>
      <c r="B701" s="16" t="s">
        <v>6164</v>
      </c>
      <c r="C701" s="16" t="s">
        <v>386</v>
      </c>
      <c r="D701" s="16" t="s">
        <v>2641</v>
      </c>
      <c r="E701" s="16" t="s">
        <v>5833</v>
      </c>
      <c r="F701" s="16" t="s">
        <v>5812</v>
      </c>
      <c r="G701" s="16" t="s">
        <v>6166</v>
      </c>
      <c r="H701" s="17" t="str">
        <f>VLOOKUP($B701,[1]Sheet2!$B$2:$F$3100,5,FALSE)</f>
        <v>Provides strategic and operational leadership for the security function across multiple ministries within a healthcare region. Ensures a safe and secure environment for patients, visitors, and staff by implementing effective programs, procedures, and systems.</v>
      </c>
    </row>
    <row r="702" spans="1:8" ht="60" x14ac:dyDescent="0.25">
      <c r="A702" s="16" t="s">
        <v>6167</v>
      </c>
      <c r="B702" s="16" t="s">
        <v>5654</v>
      </c>
      <c r="C702" s="16" t="s">
        <v>74</v>
      </c>
      <c r="D702" s="16" t="s">
        <v>106</v>
      </c>
      <c r="E702" s="16" t="s">
        <v>5833</v>
      </c>
      <c r="F702" s="16" t="s">
        <v>5812</v>
      </c>
      <c r="G702" s="16" t="s">
        <v>6168</v>
      </c>
      <c r="H702" s="17" t="str">
        <f>VLOOKUP($B702,[1]Sheet2!$B$2:$F$3100,5,FALSE)</f>
        <v>Oversees the operations and strategies of multiple senior living communities across the system, including financial performance, quality improvement, customer satisfaction, employee recruitment and retention, growth, and development of new business lines. Provides strategic and business planning support for supervisors and managers within a service area.</v>
      </c>
    </row>
    <row r="703" spans="1:8" ht="45" x14ac:dyDescent="0.25">
      <c r="A703" s="16" t="s">
        <v>1360</v>
      </c>
      <c r="B703" s="16" t="s">
        <v>1361</v>
      </c>
      <c r="C703" s="16" t="s">
        <v>74</v>
      </c>
      <c r="D703" s="16" t="s">
        <v>73</v>
      </c>
      <c r="E703" s="16" t="s">
        <v>5833</v>
      </c>
      <c r="F703" s="16" t="s">
        <v>5812</v>
      </c>
      <c r="G703" s="16" t="s">
        <v>6169</v>
      </c>
      <c r="H703" s="17" t="str">
        <f>VLOOKUP($B703,[1]Sheet2!$B$2:$F$3100,5,FALSE)</f>
        <v>Provides administrative support for planning, organizing, budgeting and directing two or more specialty service lines assigned. Responsible for alignment of quality initiatives, analysis of clinical outcomes, and identified key performance indicators.</v>
      </c>
    </row>
    <row r="704" spans="1:8" ht="30" x14ac:dyDescent="0.25">
      <c r="A704" s="16" t="s">
        <v>1362</v>
      </c>
      <c r="B704" s="16" t="s">
        <v>1363</v>
      </c>
      <c r="C704" s="16" t="s">
        <v>368</v>
      </c>
      <c r="D704" s="16" t="s">
        <v>367</v>
      </c>
      <c r="E704" s="16" t="s">
        <v>5833</v>
      </c>
      <c r="F704" s="16" t="s">
        <v>5812</v>
      </c>
      <c r="G704" s="16" t="s">
        <v>6170</v>
      </c>
      <c r="H704" s="17" t="str">
        <f>VLOOKUP($B704,[1]Sheet2!$B$2:$F$3100,5,FALSE)</f>
        <v>Responsible for setting operational goals, planning, and staffing for social services.  Responsible for the department or service area’s overall delivery of services.</v>
      </c>
    </row>
    <row r="705" spans="1:8" ht="30" x14ac:dyDescent="0.25">
      <c r="A705" s="16" t="s">
        <v>1364</v>
      </c>
      <c r="B705" s="16" t="s">
        <v>1365</v>
      </c>
      <c r="C705" s="16" t="s">
        <v>368</v>
      </c>
      <c r="D705" s="16" t="s">
        <v>367</v>
      </c>
      <c r="E705" s="16" t="s">
        <v>5833</v>
      </c>
      <c r="F705" s="16" t="s">
        <v>5812</v>
      </c>
      <c r="G705" s="16" t="s">
        <v>6171</v>
      </c>
      <c r="H705" s="17" t="str">
        <f>VLOOKUP($B705,[1]Sheet2!$B$2:$F$3100,5,FALSE)</f>
        <v>Responsible for setting operational goals, planning, and staffing for social services.  Responsible for the department or service area’s overall delivery of services.</v>
      </c>
    </row>
    <row r="706" spans="1:8" ht="120" x14ac:dyDescent="0.25">
      <c r="A706" s="16" t="s">
        <v>1366</v>
      </c>
      <c r="B706" s="16" t="s">
        <v>1367</v>
      </c>
      <c r="C706" s="16" t="s">
        <v>463</v>
      </c>
      <c r="D706" s="16" t="s">
        <v>462</v>
      </c>
      <c r="E706" s="16" t="s">
        <v>5833</v>
      </c>
      <c r="F706" s="16" t="s">
        <v>5812</v>
      </c>
      <c r="G706" s="16" t="s">
        <v>6172</v>
      </c>
      <c r="H706" s="17" t="str">
        <f>VLOOKUP($B706,[1]Sheet2!$B$2:$F$3100,5,FALSE)</f>
        <v>Responsible for ensuring SSM Health’s Sourcing and Vendor Management contracting processes are appropriate and efficient. Works with internal and external leaders to align processes for contract request intake through contract signature. Tasked with identification and development of applicable contracting measurements, metrics, and data insights. Identifies analytics needed for strategic sourcing team and communicates requirements to analyst team. Works with the analyst team leadership to define and develop standard deliverables that support SSM’s sourcing and vendors management activity. Will function as the chief of staff for the VP, Strategic Sourcing and Vendor Management.</v>
      </c>
    </row>
    <row r="707" spans="1:8" ht="75" x14ac:dyDescent="0.25">
      <c r="A707" s="16" t="s">
        <v>1368</v>
      </c>
      <c r="B707" s="16" t="s">
        <v>1369</v>
      </c>
      <c r="C707" s="16" t="s">
        <v>139</v>
      </c>
      <c r="D707" s="16" t="s">
        <v>138</v>
      </c>
      <c r="E707" s="16" t="s">
        <v>5833</v>
      </c>
      <c r="F707" s="16" t="s">
        <v>5812</v>
      </c>
      <c r="G707" s="16" t="s">
        <v>6173</v>
      </c>
      <c r="H707" s="17" t="str">
        <f>VLOOKUP($B707,[1]Sheet2!$B$2:$F$3100,5,FALSE)</f>
        <v>Leads all aspects of operational workflows, resources, standards, policies, and procedures related to the decontamination, inspection, high level disinfection, sterilization, and distribution of inventoried items within the system. Conducts ongoing review of Regional Sterile Processing policies, procedures, and guidelines; implements revisions as necessary. Continually assesses all services, identifies problems, utilizes data to analyze and propose innovative approaches for solutions.</v>
      </c>
    </row>
    <row r="708" spans="1:8" ht="30" x14ac:dyDescent="0.25">
      <c r="A708" s="16" t="s">
        <v>1370</v>
      </c>
      <c r="B708" s="16" t="s">
        <v>1371</v>
      </c>
      <c r="C708" s="16" t="s">
        <v>22</v>
      </c>
      <c r="D708" s="16" t="s">
        <v>127</v>
      </c>
      <c r="E708" s="16" t="s">
        <v>5833</v>
      </c>
      <c r="F708" s="16" t="s">
        <v>5812</v>
      </c>
      <c r="G708" s="16" t="s">
        <v>6174</v>
      </c>
      <c r="H708" s="17" t="str">
        <f>VLOOKUP($B708,[1]Sheet2!$B$2:$F$3100,5,FALSE)</f>
        <v>Develops and implements standardized practices and procedures related to pricing.</v>
      </c>
    </row>
    <row r="709" spans="1:8" ht="90" x14ac:dyDescent="0.25">
      <c r="A709" s="16" t="s">
        <v>1372</v>
      </c>
      <c r="B709" s="16" t="s">
        <v>1373</v>
      </c>
      <c r="C709" s="16" t="s">
        <v>463</v>
      </c>
      <c r="D709" s="16" t="s">
        <v>462</v>
      </c>
      <c r="E709" s="16" t="s">
        <v>5833</v>
      </c>
      <c r="F709" s="16" t="s">
        <v>5812</v>
      </c>
      <c r="G709" s="16" t="s">
        <v>6175</v>
      </c>
      <c r="H709" s="17" t="str">
        <f>VLOOKUP($B709,[1]Sheet2!$B$2:$F$3100,5,FALSE)</f>
        <v>Directs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v>
      </c>
    </row>
    <row r="710" spans="1:8" ht="30" x14ac:dyDescent="0.25">
      <c r="A710" s="16" t="s">
        <v>1374</v>
      </c>
      <c r="B710" s="16" t="s">
        <v>1375</v>
      </c>
      <c r="C710" s="16" t="s">
        <v>135</v>
      </c>
      <c r="D710" s="16" t="s">
        <v>409</v>
      </c>
      <c r="E710" s="16" t="s">
        <v>5833</v>
      </c>
      <c r="F710" s="16" t="s">
        <v>5812</v>
      </c>
      <c r="G710" s="16" t="s">
        <v>6176</v>
      </c>
      <c r="H710" s="17" t="str">
        <f>VLOOKUP($B710,[1]Sheet2!$B$2:$F$3100,5,FALSE)</f>
        <v>Oversees strategy and business development activities including market research; annual strategic plans; joint ventures; and health development.</v>
      </c>
    </row>
    <row r="711" spans="1:8" ht="90" x14ac:dyDescent="0.25">
      <c r="A711" s="16" t="s">
        <v>1376</v>
      </c>
      <c r="B711" s="16" t="s">
        <v>1377</v>
      </c>
      <c r="C711" s="16" t="s">
        <v>135</v>
      </c>
      <c r="D711" s="16" t="s">
        <v>409</v>
      </c>
      <c r="E711" s="16" t="s">
        <v>5833</v>
      </c>
      <c r="F711" s="16" t="s">
        <v>5812</v>
      </c>
      <c r="G711" s="16" t="s">
        <v>6177</v>
      </c>
      <c r="H711" s="17" t="str">
        <f>VLOOKUP($B711,[1]Sheet2!$B$2:$F$3100,5,FALSE)</f>
        <v>Leads the research and evaluation of potential business development deals providing financial and strategic support for mergers and acquisitions (M&amp;A), joint ventures, strategic planning, and other strategy and transformation projects. Takes abstract and ill-defined requests and helps leaders define solutions, researches and directs the data analysis work, creates a compelling story and appropriate call to action once a conclusion is reached. Understands the political and strategic dynamics within the organization to makes decisions and appropriately delegates to other team members.</v>
      </c>
    </row>
    <row r="712" spans="1:8" ht="75" x14ac:dyDescent="0.25">
      <c r="A712" s="16" t="s">
        <v>1378</v>
      </c>
      <c r="B712" s="16" t="s">
        <v>1379</v>
      </c>
      <c r="C712" s="16" t="s">
        <v>463</v>
      </c>
      <c r="D712" s="16" t="s">
        <v>462</v>
      </c>
      <c r="E712" s="16" t="s">
        <v>5833</v>
      </c>
      <c r="F712" s="16" t="s">
        <v>5812</v>
      </c>
      <c r="G712" s="16" t="s">
        <v>6178</v>
      </c>
      <c r="H712" s="17" t="str">
        <f>VLOOKUP($B712,[1]Sheet2!$B$2:$F$3100,5,FALSE)</f>
        <v>Contributes to the strategic direction for supply chain analytics, reporting, and value tracking. Leads and manages cross-functional teams to create an environment of inclusiveness, design, develop, productize, and deliver solutions to support data driven decision making. Guides supply chain analytics and reporting strategy to provide operational and actionable dashboards to support sourcing, logistics, inventory management, and financial objectives.</v>
      </c>
    </row>
    <row r="713" spans="1:8" ht="60" x14ac:dyDescent="0.25">
      <c r="A713" s="16" t="s">
        <v>1380</v>
      </c>
      <c r="B713" s="16" t="s">
        <v>1381</v>
      </c>
      <c r="C713" s="16" t="s">
        <v>463</v>
      </c>
      <c r="D713" s="16" t="s">
        <v>462</v>
      </c>
      <c r="E713" s="16" t="s">
        <v>5833</v>
      </c>
      <c r="F713" s="16" t="s">
        <v>5812</v>
      </c>
      <c r="G713" s="16" t="s">
        <v>6179</v>
      </c>
      <c r="H713" s="17" t="str">
        <f>VLOOKUP($B713,[1]Sheet2!$B$2:$F$3100,5,FALSE)</f>
        <v>Manages the inventory management and operations functions across the organization.  Ensures supply chain operations function at a high performance level.  Manages staff and ensures processes are implemented consistently across the organization.  Develops and implements supply chain improvement plans.</v>
      </c>
    </row>
    <row r="714" spans="1:8" ht="120" x14ac:dyDescent="0.25">
      <c r="A714" s="16" t="s">
        <v>5671</v>
      </c>
      <c r="B714" s="16" t="s">
        <v>5672</v>
      </c>
      <c r="C714" s="16" t="s">
        <v>386</v>
      </c>
      <c r="D714" s="16" t="s">
        <v>385</v>
      </c>
      <c r="E714" s="16" t="s">
        <v>5833</v>
      </c>
      <c r="F714" s="16" t="s">
        <v>5812</v>
      </c>
      <c r="G714" s="16" t="s">
        <v>6180</v>
      </c>
      <c r="H714" s="17" t="str">
        <f>VLOOKUP($B714,[1]Sheet2!$B$2:$F$3100,5,FALSE)</f>
        <v>Responsible for the development and execution of a comprehensive sustainability program that aligns with overarching goals and engages staff at all levels. Helps position the organization as a leader in environmental sustainability with the goal of upholding national environmental standards and best practices. Accountable for the development, implementation, promotion, and monitoring of environmental strategies and goals across the organization. Leads the organization in deploying environmental sustainability actions that lead to the reduction of ecological damage and promote long-term sustainability. Acts in accordance with policies and procedures and exemplifies the mission, vision, and values of the organization. Oversees the Building Services team and operations.</v>
      </c>
    </row>
    <row r="715" spans="1:8" ht="30" x14ac:dyDescent="0.25">
      <c r="A715" s="16" t="s">
        <v>1382</v>
      </c>
      <c r="B715" s="16" t="s">
        <v>1383</v>
      </c>
      <c r="C715" s="16" t="s">
        <v>22</v>
      </c>
      <c r="D715" s="16" t="s">
        <v>21</v>
      </c>
      <c r="E715" s="16" t="s">
        <v>5833</v>
      </c>
      <c r="F715" s="16" t="s">
        <v>5812</v>
      </c>
      <c r="G715" s="16" t="s">
        <v>6181</v>
      </c>
      <c r="H715" s="17" t="str">
        <f>VLOOKUP($B715,[1]Sheet2!$B$2:$F$3100,5,FALSE)</f>
        <v>Directs the delivery of tax advisory and planning services.</v>
      </c>
    </row>
    <row r="716" spans="1:8" x14ac:dyDescent="0.25">
      <c r="A716" s="16" t="s">
        <v>1384</v>
      </c>
      <c r="B716" s="16" t="s">
        <v>1385</v>
      </c>
      <c r="C716" s="16" t="s">
        <v>122</v>
      </c>
      <c r="D716" s="16" t="s">
        <v>121</v>
      </c>
      <c r="E716" s="16" t="s">
        <v>5833</v>
      </c>
      <c r="F716" s="16" t="s">
        <v>5812</v>
      </c>
      <c r="G716" s="16" t="s">
        <v>6182</v>
      </c>
      <c r="H716" s="17" t="str">
        <f>VLOOKUP($B716,[1]Sheet2!$B$2:$F$3100,5,FALSE)</f>
        <v>Directs the development and implementation of training initiatives.</v>
      </c>
    </row>
    <row r="717" spans="1:8" ht="30" x14ac:dyDescent="0.25">
      <c r="A717" s="16" t="s">
        <v>1386</v>
      </c>
      <c r="B717" s="16" t="s">
        <v>1387</v>
      </c>
      <c r="C717" s="16" t="s">
        <v>22</v>
      </c>
      <c r="D717" s="16" t="s">
        <v>1159</v>
      </c>
      <c r="E717" s="16" t="s">
        <v>5833</v>
      </c>
      <c r="F717" s="16" t="s">
        <v>5812</v>
      </c>
      <c r="G717" s="16" t="s">
        <v>6183</v>
      </c>
      <c r="H717" s="17" t="str">
        <f>VLOOKUP($B717,[1]Sheet2!$B$2:$F$3100,5,FALSE)</f>
        <v>Directs the daily operations of the Treasury department, including oversight over cash management, commercial debt and interest rate swap programs.</v>
      </c>
    </row>
    <row r="718" spans="1:8" ht="120" x14ac:dyDescent="0.25">
      <c r="A718" s="16" t="s">
        <v>1388</v>
      </c>
      <c r="B718" s="16" t="s">
        <v>1389</v>
      </c>
      <c r="C718" s="16" t="s">
        <v>22</v>
      </c>
      <c r="D718" s="16" t="s">
        <v>127</v>
      </c>
      <c r="E718" s="16" t="s">
        <v>5833</v>
      </c>
      <c r="F718" s="16" t="s">
        <v>5812</v>
      </c>
      <c r="G718" s="16" t="s">
        <v>6184</v>
      </c>
      <c r="H718" s="17" t="str">
        <f>VLOOKUP($B718,[1]Sheet2!$B$2:$F$3100,5,FALSE)</f>
        <v>Delivers insights and create analytics capabilities that will enable the organization to succeed in value-based contracting.  Develops analytics strategies and financial models in collaboration with vendor partner that support organizational data-driven decision making in value based contracting.  Delivers insights into the performance of value-based contracts, drivers of that performance, and identifies actionable opportunities for improvement to leadership, clinical operations and managed care contracting.  Evaluates contract proposals to support managed care contracting efforts. Obtains and validates payer reporting, verifies contract payments, and makes recommendations on reinsurance decisions.</v>
      </c>
    </row>
    <row r="719" spans="1:8" ht="30" x14ac:dyDescent="0.25">
      <c r="A719" s="16" t="s">
        <v>1390</v>
      </c>
      <c r="B719" s="16" t="s">
        <v>1391</v>
      </c>
      <c r="C719" s="16" t="s">
        <v>32</v>
      </c>
      <c r="D719" s="16" t="s">
        <v>1392</v>
      </c>
      <c r="E719" s="16" t="s">
        <v>5833</v>
      </c>
      <c r="F719" s="16" t="s">
        <v>5812</v>
      </c>
      <c r="G719" s="16" t="s">
        <v>6185</v>
      </c>
      <c r="H719" s="17" t="str">
        <f>VLOOKUP($B719,[1]Sheet2!$B$2:$F$3100,5,FALSE)</f>
        <v>Directs the development and implementation of policies, procedures and strategies for volunteer services and guest relations.</v>
      </c>
    </row>
    <row r="720" spans="1:8" ht="60" x14ac:dyDescent="0.25">
      <c r="A720" s="16" t="s">
        <v>6187</v>
      </c>
      <c r="B720" s="16" t="s">
        <v>6186</v>
      </c>
      <c r="C720" s="16" t="s">
        <v>352</v>
      </c>
      <c r="D720" s="16" t="s">
        <v>1042</v>
      </c>
      <c r="E720" s="16" t="s">
        <v>5833</v>
      </c>
      <c r="F720" s="16" t="s">
        <v>5812</v>
      </c>
      <c r="G720" s="16" t="s">
        <v>6188</v>
      </c>
      <c r="H720" s="17" t="str">
        <f>VLOOKUP($B720,[1]Sheet2!$B$2:$F$3100,5,FALSE)</f>
        <v>Leads the development and implementation of advanced analytics strategies within the Workday HCM system. This role is responsible for overseeing the creation, analysis, and interpretation of HR data to provide actionable insights that enhance workforce planning, talent management, and overall organizational performance.</v>
      </c>
    </row>
    <row r="721" spans="1:8" ht="60" x14ac:dyDescent="0.25">
      <c r="A721" s="16" t="s">
        <v>1393</v>
      </c>
      <c r="B721" s="16" t="s">
        <v>1394</v>
      </c>
      <c r="C721" s="16" t="s">
        <v>455</v>
      </c>
      <c r="D721" s="16" t="s">
        <v>454</v>
      </c>
      <c r="E721" s="16" t="s">
        <v>5833</v>
      </c>
      <c r="F721" s="16" t="s">
        <v>5812</v>
      </c>
      <c r="G721" s="16" t="s">
        <v>6189</v>
      </c>
      <c r="H721" s="17" t="str">
        <f>VLOOKUP($B721,[1]Sheet2!$B$2:$F$3100,5,FALSE)</f>
        <v>Oversees the creation and implementation of labor improvement strategies.  Directs the daily operations of the department.  Develops specific system and regional goals, standards, and objectives which directly support the strategic plan and vision of the organization.  Collaborates with decision makers at executive levels of leadership to provide performance data.</v>
      </c>
    </row>
    <row r="722" spans="1:8" ht="75" x14ac:dyDescent="0.25">
      <c r="A722" s="16" t="s">
        <v>1395</v>
      </c>
      <c r="B722" s="16" t="s">
        <v>1396</v>
      </c>
      <c r="C722" s="16" t="s">
        <v>149</v>
      </c>
      <c r="D722" s="16" t="s">
        <v>148</v>
      </c>
      <c r="E722" s="16" t="s">
        <v>5811</v>
      </c>
      <c r="F722" s="16" t="s">
        <v>5812</v>
      </c>
      <c r="G722" s="16" t="s">
        <v>5813</v>
      </c>
      <c r="H722" s="17" t="str">
        <f>VLOOKUP($B722,[1]Sheet2!$B$2:$F$3100,5,FALSE)</f>
        <v>Provides strategic support and regional leadership for the design and implementation of comprehensive programs across multiple foundations. Collaborates with the stewardship and donor relations leader and regional philanthropy leadership. Supports an integral part of foundation fundraising efforts in various marketing, communications, and stewardship projects that connect donors with the beneficiaries of their support.</v>
      </c>
    </row>
    <row r="723" spans="1:8" ht="30" x14ac:dyDescent="0.25">
      <c r="A723" s="16" t="s">
        <v>1397</v>
      </c>
      <c r="B723" s="16" t="s">
        <v>1398</v>
      </c>
      <c r="C723" s="16" t="s">
        <v>5648</v>
      </c>
      <c r="D723" s="16" t="s">
        <v>5649</v>
      </c>
      <c r="E723" s="16" t="s">
        <v>5811</v>
      </c>
      <c r="F723" s="16" t="s">
        <v>5815</v>
      </c>
      <c r="G723" s="16" t="s">
        <v>5849</v>
      </c>
      <c r="H723" s="17" t="str">
        <f>VLOOKUP($B723,[1]Sheet2!$B$2:$F$3100,5,FALSE)</f>
        <v>Develops and administers radiation therapy treatment plans under the direction of physicist and radiation oncologist.</v>
      </c>
    </row>
    <row r="724" spans="1:8" ht="30" x14ac:dyDescent="0.25">
      <c r="A724" s="16" t="s">
        <v>1399</v>
      </c>
      <c r="B724" s="16" t="s">
        <v>1400</v>
      </c>
      <c r="C724" s="16" t="s">
        <v>5648</v>
      </c>
      <c r="D724" s="16" t="s">
        <v>5649</v>
      </c>
      <c r="E724" s="16" t="s">
        <v>5811</v>
      </c>
      <c r="F724" s="16" t="s">
        <v>5812</v>
      </c>
      <c r="G724" s="16" t="s">
        <v>5849</v>
      </c>
      <c r="H724" s="17" t="str">
        <f>VLOOKUP($B724,[1]Sheet2!$B$2:$F$3100,5,FALSE)</f>
        <v>Develops and administers radiation therapy treatment plans under the direction of physicist and radiation oncologist.</v>
      </c>
    </row>
    <row r="725" spans="1:8" ht="30" x14ac:dyDescent="0.25">
      <c r="A725" s="16" t="s">
        <v>1401</v>
      </c>
      <c r="B725" s="16" t="s">
        <v>1402</v>
      </c>
      <c r="C725" s="16" t="s">
        <v>5648</v>
      </c>
      <c r="D725" s="16" t="s">
        <v>5649</v>
      </c>
      <c r="E725" s="16" t="s">
        <v>5811</v>
      </c>
      <c r="F725" s="16" t="s">
        <v>5812</v>
      </c>
      <c r="G725" s="16" t="s">
        <v>5849</v>
      </c>
      <c r="H725" s="17" t="str">
        <f>VLOOKUP($B725,[1]Sheet2!$B$2:$F$3100,5,FALSE)</f>
        <v>Develops and administers radiation therapy treatment plans under the direction of physicist and radiation oncologist.</v>
      </c>
    </row>
    <row r="726" spans="1:8" ht="45" x14ac:dyDescent="0.25">
      <c r="A726" s="16" t="s">
        <v>1403</v>
      </c>
      <c r="B726" s="16" t="s">
        <v>1404</v>
      </c>
      <c r="C726" s="16" t="s">
        <v>5648</v>
      </c>
      <c r="D726" s="16" t="s">
        <v>5649</v>
      </c>
      <c r="E726" s="16" t="s">
        <v>5811</v>
      </c>
      <c r="F726" s="16" t="s">
        <v>5815</v>
      </c>
      <c r="G726" s="16" t="s">
        <v>5831</v>
      </c>
      <c r="H726" s="17" t="str">
        <f>VLOOKUP($B726,[1]Sheet2!$B$2:$F$3100,5,FALSE)</f>
        <v>Develops and administers radiation therapy treatment plans under the direction of physicist and radiation oncologist. Assists with quality assurance within the department. Takes the lead in educating dosimetrists on new procedures, software and clinical trials.</v>
      </c>
    </row>
    <row r="727" spans="1:8" ht="30" x14ac:dyDescent="0.25">
      <c r="A727" s="16" t="s">
        <v>5673</v>
      </c>
      <c r="B727" s="16" t="s">
        <v>1405</v>
      </c>
      <c r="C727" s="16" t="s">
        <v>5648</v>
      </c>
      <c r="D727" s="16" t="s">
        <v>5674</v>
      </c>
      <c r="E727" s="16" t="s">
        <v>5811</v>
      </c>
      <c r="F727" s="16" t="s">
        <v>5815</v>
      </c>
      <c r="G727" s="16" t="s">
        <v>5813</v>
      </c>
      <c r="H727" s="17" t="str">
        <f>VLOOKUP($B727,[1]Sheet2!$B$2:$F$3100,5,FALSE)</f>
        <v>Performs the duties of a dosimetrist within the scope of practice with the intention of acquiring the experience necessary to obtain board certification in dosimetry.</v>
      </c>
    </row>
    <row r="728" spans="1:8" ht="30" x14ac:dyDescent="0.25">
      <c r="A728" s="16" t="s">
        <v>1406</v>
      </c>
      <c r="B728" s="16" t="s">
        <v>1407</v>
      </c>
      <c r="C728" s="16" t="s">
        <v>28</v>
      </c>
      <c r="D728" s="16" t="s">
        <v>1408</v>
      </c>
      <c r="E728" s="16" t="s">
        <v>5811</v>
      </c>
      <c r="F728" s="16" t="s">
        <v>5815</v>
      </c>
      <c r="G728" s="16" t="s">
        <v>5816</v>
      </c>
      <c r="H728" s="17" t="str">
        <f>VLOOKUP($B728,[1]Sheet2!$B$2:$F$3100,5,FALSE)</f>
        <v>Performs diagnostic procedures to assess cardiac structures and hemodynamics in accordance with accepted protocols. This position performs either adult or pediatric echosonography.</v>
      </c>
    </row>
    <row r="729" spans="1:8" ht="30" x14ac:dyDescent="0.25">
      <c r="A729" s="16" t="s">
        <v>1409</v>
      </c>
      <c r="B729" s="16" t="s">
        <v>1410</v>
      </c>
      <c r="C729" s="16" t="s">
        <v>28</v>
      </c>
      <c r="D729" s="16" t="s">
        <v>1408</v>
      </c>
      <c r="E729" s="16" t="s">
        <v>5811</v>
      </c>
      <c r="F729" s="16" t="s">
        <v>5815</v>
      </c>
      <c r="G729" s="16" t="s">
        <v>5816</v>
      </c>
      <c r="H729" s="17" t="str">
        <f>VLOOKUP($B729,[1]Sheet2!$B$2:$F$3100,5,FALSE)</f>
        <v>Performs diagnostic procedures to assess cardiac structures and hemodynamics in accordance with accepted protocols.</v>
      </c>
    </row>
    <row r="730" spans="1:8" ht="30" x14ac:dyDescent="0.25">
      <c r="A730" s="16" t="s">
        <v>1411</v>
      </c>
      <c r="B730" s="16" t="s">
        <v>1412</v>
      </c>
      <c r="C730" s="16" t="s">
        <v>28</v>
      </c>
      <c r="D730" s="16" t="s">
        <v>1408</v>
      </c>
      <c r="E730" s="16" t="s">
        <v>5811</v>
      </c>
      <c r="F730" s="16" t="s">
        <v>5815</v>
      </c>
      <c r="G730" s="16" t="s">
        <v>5816</v>
      </c>
      <c r="H730" s="17" t="str">
        <f>VLOOKUP($B730,[1]Sheet2!$B$2:$F$3100,5,FALSE)</f>
        <v>Performs diagnostic procedures to assess cardiac structures and hemodynamics in accordance with accepted protocols. This position performs either adult or pediatric echosonography.</v>
      </c>
    </row>
    <row r="731" spans="1:8" ht="30" x14ac:dyDescent="0.25">
      <c r="A731" s="16" t="s">
        <v>1413</v>
      </c>
      <c r="B731" s="16" t="s">
        <v>1414</v>
      </c>
      <c r="C731" s="16" t="s">
        <v>28</v>
      </c>
      <c r="D731" s="16" t="s">
        <v>1408</v>
      </c>
      <c r="E731" s="16" t="s">
        <v>5811</v>
      </c>
      <c r="F731" s="16" t="s">
        <v>5815</v>
      </c>
      <c r="G731" s="16" t="s">
        <v>5816</v>
      </c>
      <c r="H731" s="17" t="str">
        <f>VLOOKUP($B731,[1]Sheet2!$B$2:$F$3100,5,FALSE)</f>
        <v>Performs diagnostic procedures to assess cardiac structures and hemodynamics in accordance with accepted protocols. This position performs either adult or pediatric echosonography.</v>
      </c>
    </row>
    <row r="732" spans="1:8" ht="30" x14ac:dyDescent="0.25">
      <c r="A732" s="16" t="s">
        <v>1415</v>
      </c>
      <c r="B732" s="16" t="s">
        <v>1416</v>
      </c>
      <c r="C732" s="16" t="s">
        <v>28</v>
      </c>
      <c r="D732" s="16" t="s">
        <v>1408</v>
      </c>
      <c r="E732" s="16" t="s">
        <v>5811</v>
      </c>
      <c r="F732" s="16" t="s">
        <v>5815</v>
      </c>
      <c r="G732" s="16" t="s">
        <v>5813</v>
      </c>
      <c r="H732" s="17" t="str">
        <f>VLOOKUP($B732,[1]Sheet2!$B$2:$F$3100,5,FALSE)</f>
        <v>Performs diagnostic procedures to assess cardiac structures and hemodynamics in accordance with accepted protocols.  Must be certified in Adult and Pediatric echosonography.</v>
      </c>
    </row>
    <row r="733" spans="1:8" ht="30" x14ac:dyDescent="0.25">
      <c r="A733" s="16" t="s">
        <v>1417</v>
      </c>
      <c r="B733" s="16" t="s">
        <v>1418</v>
      </c>
      <c r="C733" s="16" t="s">
        <v>28</v>
      </c>
      <c r="D733" s="16" t="s">
        <v>1408</v>
      </c>
      <c r="E733" s="16" t="s">
        <v>5811</v>
      </c>
      <c r="F733" s="16" t="s">
        <v>5815</v>
      </c>
      <c r="G733" s="16" t="s">
        <v>5813</v>
      </c>
      <c r="H733" s="17" t="str">
        <f>VLOOKUP($B733,[1]Sheet2!$B$2:$F$3100,5,FALSE)</f>
        <v>Performs diagnostic procedures to assess cardiac structures and hemodynamics in accordance with accepted protocols.  Must be certified in Adult and Pediatric echosonography.</v>
      </c>
    </row>
    <row r="734" spans="1:8" ht="30" x14ac:dyDescent="0.25">
      <c r="A734" s="16" t="s">
        <v>6191</v>
      </c>
      <c r="B734" s="16" t="s">
        <v>6190</v>
      </c>
      <c r="C734" s="16" t="s">
        <v>28</v>
      </c>
      <c r="D734" s="16" t="s">
        <v>1408</v>
      </c>
      <c r="E734" s="16" t="s">
        <v>5811</v>
      </c>
      <c r="F734" s="16" t="s">
        <v>5815</v>
      </c>
      <c r="G734" s="16" t="s">
        <v>5813</v>
      </c>
      <c r="H734" s="17" t="str">
        <f>VLOOKUP($B734,[1]Sheet2!$B$2:$F$3100,5,FALSE)</f>
        <v>Performs diagnostic procedures to assess cardiac structures and hemodynamics in accordance with accepted protocols.</v>
      </c>
    </row>
    <row r="735" spans="1:8" ht="30" x14ac:dyDescent="0.25">
      <c r="A735" s="16" t="s">
        <v>6193</v>
      </c>
      <c r="B735" s="16" t="s">
        <v>6192</v>
      </c>
      <c r="C735" s="16" t="s">
        <v>28</v>
      </c>
      <c r="D735" s="16" t="s">
        <v>1408</v>
      </c>
      <c r="E735" s="16" t="s">
        <v>5811</v>
      </c>
      <c r="F735" s="16" t="s">
        <v>5815</v>
      </c>
      <c r="G735" s="16" t="s">
        <v>5813</v>
      </c>
      <c r="H735" s="17" t="str">
        <f>VLOOKUP($B735,[1]Sheet2!$B$2:$F$3100,5,FALSE)</f>
        <v>Performs diagnostic procedures to assess cardiac structures and hemodynamics in accordance with accepted protocols.</v>
      </c>
    </row>
    <row r="736" spans="1:8" x14ac:dyDescent="0.25">
      <c r="A736" s="16" t="s">
        <v>1419</v>
      </c>
      <c r="B736" s="16" t="s">
        <v>1420</v>
      </c>
      <c r="C736" s="16" t="s">
        <v>28</v>
      </c>
      <c r="D736" s="16" t="s">
        <v>1408</v>
      </c>
      <c r="E736" s="16" t="s">
        <v>5811</v>
      </c>
      <c r="F736" s="16" t="s">
        <v>5815</v>
      </c>
      <c r="G736" s="16" t="s">
        <v>5828</v>
      </c>
      <c r="H736" s="17" t="str">
        <f>VLOOKUP($B736,[1]Sheet2!$B$2:$F$3100,5,FALSE)</f>
        <v>Leads the daily operations of assigned department's imaging services.</v>
      </c>
    </row>
    <row r="737" spans="1:8" ht="30" x14ac:dyDescent="0.25">
      <c r="A737" s="16" t="s">
        <v>1421</v>
      </c>
      <c r="B737" s="16" t="s">
        <v>1422</v>
      </c>
      <c r="C737" s="16" t="s">
        <v>28</v>
      </c>
      <c r="D737" s="16" t="s">
        <v>1408</v>
      </c>
      <c r="E737" s="16" t="s">
        <v>5811</v>
      </c>
      <c r="F737" s="16" t="s">
        <v>5815</v>
      </c>
      <c r="G737" s="16" t="s">
        <v>5828</v>
      </c>
      <c r="H737" s="17" t="str">
        <f>VLOOKUP($B737,[1]Sheet2!$B$2:$F$3100,5,FALSE)</f>
        <v>Leads the daily operations of assigned department's imaging services.</v>
      </c>
    </row>
    <row r="738" spans="1:8" ht="30" x14ac:dyDescent="0.25">
      <c r="A738" s="16" t="s">
        <v>1423</v>
      </c>
      <c r="B738" s="16" t="s">
        <v>1424</v>
      </c>
      <c r="C738" s="16" t="s">
        <v>28</v>
      </c>
      <c r="D738" s="16" t="s">
        <v>1408</v>
      </c>
      <c r="E738" s="16" t="s">
        <v>5811</v>
      </c>
      <c r="F738" s="16" t="s">
        <v>5815</v>
      </c>
      <c r="G738" s="16" t="s">
        <v>5890</v>
      </c>
      <c r="H738" s="17" t="str">
        <f>VLOOKUP($B738,[1]Sheet2!$B$2:$F$3100,5,FALSE)</f>
        <v>Provides echosonography services to patients within the student scope of practice.</v>
      </c>
    </row>
    <row r="739" spans="1:8" ht="45" x14ac:dyDescent="0.25">
      <c r="A739" s="16" t="s">
        <v>1425</v>
      </c>
      <c r="B739" s="16" t="s">
        <v>1426</v>
      </c>
      <c r="C739" s="16" t="s">
        <v>139</v>
      </c>
      <c r="D739" s="16" t="s">
        <v>138</v>
      </c>
      <c r="E739" s="16" t="s">
        <v>5811</v>
      </c>
      <c r="F739" s="16" t="s">
        <v>5812</v>
      </c>
      <c r="G739" s="16" t="s">
        <v>5804</v>
      </c>
      <c r="H739" s="17" t="str">
        <f>VLOOKUP($B739,[1]Sheet2!$B$2:$F$3100,5,FALSE)</f>
        <v>Responsible for the standardization of sterile processing policies and procedures, regulatory compliance, and quality improvement and infection control initiatives through education and training across a market or region.  Ensures and updates competencies of all staff.</v>
      </c>
    </row>
    <row r="740" spans="1:8" ht="90" x14ac:dyDescent="0.25">
      <c r="A740" s="16" t="s">
        <v>1427</v>
      </c>
      <c r="B740" s="16" t="s">
        <v>1428</v>
      </c>
      <c r="C740" s="16" t="s">
        <v>78</v>
      </c>
      <c r="D740" s="16" t="s">
        <v>240</v>
      </c>
      <c r="E740" s="16" t="s">
        <v>5811</v>
      </c>
      <c r="F740" s="16" t="s">
        <v>5812</v>
      </c>
      <c r="G740" s="16" t="s">
        <v>5813</v>
      </c>
      <c r="H740" s="17" t="str">
        <f>VLOOKUP($B740,[1]Sheet2!$B$2:$F$3100,5,FALSE)</f>
        <v>Oversees Graduate Medical Education (GME) accreditation requirements for the School of Medicine residency and fellowship programs. Provides mentoring, education, and consultation on GME compliance and documentation requirements to residency program coordinators, faculty program directors, and internal review committees. Acts as a liaison between GME office and the educational/administrative partners at the affiliated teaching hospitals. Facilitates meetings and communications with these sites and evaluates the effectiveness of the educational environments.</v>
      </c>
    </row>
    <row r="741" spans="1:8" x14ac:dyDescent="0.25">
      <c r="A741" s="16" t="s">
        <v>1429</v>
      </c>
      <c r="B741" s="16" t="s">
        <v>1430</v>
      </c>
      <c r="C741" s="16" t="s">
        <v>28</v>
      </c>
      <c r="D741" s="16" t="s">
        <v>296</v>
      </c>
      <c r="E741" s="16" t="s">
        <v>5811</v>
      </c>
      <c r="F741" s="16" t="s">
        <v>5815</v>
      </c>
      <c r="G741" s="16" t="s">
        <v>5867</v>
      </c>
      <c r="H741" s="17" t="str">
        <f>VLOOKUP($B741,[1]Sheet2!$B$2:$F$3100,5,FALSE)</f>
        <v>Performs diagnostic electrocardiograms (EKGs).</v>
      </c>
    </row>
    <row r="742" spans="1:8" ht="30" x14ac:dyDescent="0.25">
      <c r="A742" s="16" t="s">
        <v>5675</v>
      </c>
      <c r="B742" s="16" t="s">
        <v>1431</v>
      </c>
      <c r="C742" s="16" t="s">
        <v>386</v>
      </c>
      <c r="D742" s="16" t="s">
        <v>385</v>
      </c>
      <c r="E742" s="16" t="s">
        <v>5811</v>
      </c>
      <c r="F742" s="16" t="s">
        <v>5815</v>
      </c>
      <c r="G742" s="16" t="s">
        <v>5890</v>
      </c>
      <c r="H742" s="17" t="str">
        <f>VLOOKUP($B742,[1]Sheet2!$B$2:$F$3100,5,FALSE)</f>
        <v>Gains skills related to the use of construction safety, drawings and blueprints, materials, tools, and electrical worksite procedures.</v>
      </c>
    </row>
    <row r="743" spans="1:8" ht="30" x14ac:dyDescent="0.25">
      <c r="A743" s="16" t="s">
        <v>6194</v>
      </c>
      <c r="B743" s="16" t="s">
        <v>1432</v>
      </c>
      <c r="C743" s="16" t="s">
        <v>386</v>
      </c>
      <c r="D743" s="16" t="s">
        <v>385</v>
      </c>
      <c r="E743" s="16" t="s">
        <v>5811</v>
      </c>
      <c r="F743" s="16" t="s">
        <v>5815</v>
      </c>
      <c r="G743" s="16" t="s">
        <v>5820</v>
      </c>
      <c r="H743" s="17" t="str">
        <f>VLOOKUP($B743,[1]Sheet2!$B$2:$F$3100,5,FALSE)</f>
        <v>Maintains all electrical distribution systems to provide efficient operation</v>
      </c>
    </row>
    <row r="744" spans="1:8" ht="30" x14ac:dyDescent="0.25">
      <c r="A744" s="16" t="s">
        <v>6195</v>
      </c>
      <c r="B744" s="16" t="s">
        <v>1433</v>
      </c>
      <c r="C744" s="16" t="s">
        <v>386</v>
      </c>
      <c r="D744" s="16" t="s">
        <v>385</v>
      </c>
      <c r="E744" s="16" t="s">
        <v>5811</v>
      </c>
      <c r="F744" s="16" t="s">
        <v>5815</v>
      </c>
      <c r="G744" s="16" t="s">
        <v>5821</v>
      </c>
      <c r="H744" s="17" t="str">
        <f>VLOOKUP($B744,[1]Sheet2!$B$2:$F$3100,5,FALSE)</f>
        <v>Serves as a technical leader on daily tasks, coordinates the scheduling of work assignments and daily priorities of assigned staff. Maintains all electrical distribution systems to provide efficient operation.</v>
      </c>
    </row>
    <row r="745" spans="1:8" ht="30" x14ac:dyDescent="0.25">
      <c r="A745" s="16" t="s">
        <v>5676</v>
      </c>
      <c r="B745" s="16" t="s">
        <v>1434</v>
      </c>
      <c r="C745" s="16" t="s">
        <v>224</v>
      </c>
      <c r="D745" s="16" t="s">
        <v>1435</v>
      </c>
      <c r="E745" s="16" t="s">
        <v>5811</v>
      </c>
      <c r="F745" s="16" t="s">
        <v>5815</v>
      </c>
      <c r="G745" s="16" t="s">
        <v>5818</v>
      </c>
      <c r="H745" s="17" t="str">
        <f>VLOOKUP($B745,[1]Sheet2!$B$2:$F$3100,5,FALSE)</f>
        <v>Provides cosmetic treatments to patients following established practices to ensure the effective and efficient delivery of quality health care to clinic patients.</v>
      </c>
    </row>
    <row r="746" spans="1:8" ht="30" x14ac:dyDescent="0.25">
      <c r="A746" s="16" t="s">
        <v>1436</v>
      </c>
      <c r="B746" s="16" t="s">
        <v>1437</v>
      </c>
      <c r="C746" s="16" t="s">
        <v>28</v>
      </c>
      <c r="D746" s="16" t="s">
        <v>1438</v>
      </c>
      <c r="E746" s="16" t="s">
        <v>5811</v>
      </c>
      <c r="F746" s="16" t="s">
        <v>5815</v>
      </c>
      <c r="G746" s="16" t="s">
        <v>5804</v>
      </c>
      <c r="H746" s="17" t="str">
        <f>VLOOKUP($B746,[1]Sheet2!$B$2:$F$3100,5,FALSE)</f>
        <v>Performs Nerve Conduction Studies and assists the physician with Electromyograms.</v>
      </c>
    </row>
    <row r="747" spans="1:8" ht="30" x14ac:dyDescent="0.25">
      <c r="A747" s="16" t="s">
        <v>1439</v>
      </c>
      <c r="B747" s="16" t="s">
        <v>1440</v>
      </c>
      <c r="C747" s="16" t="s">
        <v>28</v>
      </c>
      <c r="D747" s="16" t="s">
        <v>1438</v>
      </c>
      <c r="E747" s="16" t="s">
        <v>5811</v>
      </c>
      <c r="F747" s="16" t="s">
        <v>5815</v>
      </c>
      <c r="G747" s="16" t="s">
        <v>5820</v>
      </c>
      <c r="H747" s="17" t="str">
        <f>VLOOKUP($B747,[1]Sheet2!$B$2:$F$3100,5,FALSE)</f>
        <v>Performs Nerve Conduction studies, assists the physician with Electromyogram diagnostics as well as Botox injections. Maintains and calibrates equipment and prepares reports.</v>
      </c>
    </row>
    <row r="748" spans="1:8" ht="60" x14ac:dyDescent="0.25">
      <c r="A748" s="16" t="s">
        <v>1441</v>
      </c>
      <c r="B748" s="16" t="s">
        <v>1442</v>
      </c>
      <c r="C748" s="16" t="s">
        <v>28</v>
      </c>
      <c r="D748" s="16" t="s">
        <v>1438</v>
      </c>
      <c r="E748" s="16" t="s">
        <v>5811</v>
      </c>
      <c r="F748" s="16" t="s">
        <v>5815</v>
      </c>
      <c r="G748" s="16" t="s">
        <v>5821</v>
      </c>
      <c r="H748" s="17" t="str">
        <f>VLOOKUP($B748,[1]Sheet2!$B$2:$F$3100,5,FALSE)</f>
        <v>Performs diagnostic electroencephalograph (EEG) testing and procedures, including EEG, EMG, Evoked Potentials, Nerve Conduction Studies and Intraoperative and Postoperative Monitoring.</v>
      </c>
    </row>
    <row r="749" spans="1:8" ht="60" x14ac:dyDescent="0.25">
      <c r="A749" s="16" t="s">
        <v>1443</v>
      </c>
      <c r="B749" s="16" t="s">
        <v>1444</v>
      </c>
      <c r="C749" s="16" t="s">
        <v>28</v>
      </c>
      <c r="D749" s="16" t="s">
        <v>1438</v>
      </c>
      <c r="E749" s="16" t="s">
        <v>5811</v>
      </c>
      <c r="F749" s="16" t="s">
        <v>5815</v>
      </c>
      <c r="G749" s="16" t="s">
        <v>5816</v>
      </c>
      <c r="H749" s="17" t="str">
        <f>VLOOKUP($B749,[1]Sheet2!$B$2:$F$3100,5,FALSE)</f>
        <v>Leads the daily operations of electronuerodiagnostic (END) testing area and electroneurodiagnostic surgical procedures. Performs diagnostic electroencephalograph (EEG) testing and procedures, including EEG, electromyography (EMG), evoked potentials, nerve conduction studies and intraoperative and postoperative monitoring during surgical procedures.</v>
      </c>
    </row>
    <row r="750" spans="1:8" ht="30" x14ac:dyDescent="0.25">
      <c r="A750" s="16" t="s">
        <v>1445</v>
      </c>
      <c r="B750" s="16" t="s">
        <v>1446</v>
      </c>
      <c r="C750" s="16" t="s">
        <v>28</v>
      </c>
      <c r="D750" s="16" t="s">
        <v>1438</v>
      </c>
      <c r="E750" s="16" t="s">
        <v>5811</v>
      </c>
      <c r="F750" s="16" t="s">
        <v>5815</v>
      </c>
      <c r="G750" s="16" t="s">
        <v>5804</v>
      </c>
      <c r="H750" s="17" t="str">
        <f>VLOOKUP($B750,[1]Sheet2!$B$2:$F$3100,5,FALSE)</f>
        <v>Performs diagnostic electroencephalograph (EEG) testing.</v>
      </c>
    </row>
    <row r="751" spans="1:8" ht="30" x14ac:dyDescent="0.25">
      <c r="A751" s="16" t="s">
        <v>1447</v>
      </c>
      <c r="B751" s="16" t="s">
        <v>1448</v>
      </c>
      <c r="C751" s="16" t="s">
        <v>28</v>
      </c>
      <c r="D751" s="16" t="s">
        <v>1438</v>
      </c>
      <c r="E751" s="16" t="s">
        <v>5811</v>
      </c>
      <c r="F751" s="16" t="s">
        <v>5815</v>
      </c>
      <c r="G751" s="16" t="s">
        <v>5820</v>
      </c>
      <c r="H751" s="17" t="str">
        <f>VLOOKUP($B751,[1]Sheet2!$B$2:$F$3100,5,FALSE)</f>
        <v>Performs diagnostic electroencephalograph (EEG) testing.</v>
      </c>
    </row>
    <row r="752" spans="1:8" ht="30" x14ac:dyDescent="0.25">
      <c r="A752" s="16" t="s">
        <v>1449</v>
      </c>
      <c r="B752" s="16" t="s">
        <v>1450</v>
      </c>
      <c r="C752" s="16" t="s">
        <v>28</v>
      </c>
      <c r="D752" s="16" t="s">
        <v>1438</v>
      </c>
      <c r="E752" s="16" t="s">
        <v>5811</v>
      </c>
      <c r="F752" s="16" t="s">
        <v>5815</v>
      </c>
      <c r="G752" s="16" t="s">
        <v>5821</v>
      </c>
      <c r="H752" s="17" t="str">
        <f>VLOOKUP($B752,[1]Sheet2!$B$2:$F$3100,5,FALSE)</f>
        <v>Leads daily operations of electroneurodiagnostic (END) testing area.</v>
      </c>
    </row>
    <row r="753" spans="1:8" ht="30" x14ac:dyDescent="0.25">
      <c r="A753" s="16" t="s">
        <v>1451</v>
      </c>
      <c r="B753" s="16" t="s">
        <v>1452</v>
      </c>
      <c r="C753" s="16" t="s">
        <v>28</v>
      </c>
      <c r="D753" s="16" t="s">
        <v>490</v>
      </c>
      <c r="E753" s="16" t="s">
        <v>5811</v>
      </c>
      <c r="F753" s="16" t="s">
        <v>5815</v>
      </c>
      <c r="G753" s="16" t="s">
        <v>5821</v>
      </c>
      <c r="H753" s="17" t="str">
        <f>VLOOKUP($B753,[1]Sheet2!$B$2:$F$3100,5,FALSE)</f>
        <v>Assists with basic and complex diagnostic and interventional electrophysiology procedures.</v>
      </c>
    </row>
    <row r="754" spans="1:8" ht="45" x14ac:dyDescent="0.25">
      <c r="A754" s="16" t="s">
        <v>1453</v>
      </c>
      <c r="B754" s="16" t="s">
        <v>1454</v>
      </c>
      <c r="C754" s="16" t="s">
        <v>1167</v>
      </c>
      <c r="D754" s="16" t="s">
        <v>1166</v>
      </c>
      <c r="E754" s="16" t="s">
        <v>5811</v>
      </c>
      <c r="F754" s="16" t="s">
        <v>5815</v>
      </c>
      <c r="G754" s="16" t="s">
        <v>5821</v>
      </c>
      <c r="H754" s="17" t="str">
        <f>VLOOKUP($B754,[1]Sheet2!$B$2:$F$3100,5,FALSE)</f>
        <v>Maintains a systems approach to emergency preparedness.</v>
      </c>
    </row>
    <row r="755" spans="1:8" ht="30" x14ac:dyDescent="0.25">
      <c r="A755" s="16" t="s">
        <v>1455</v>
      </c>
      <c r="B755" s="16" t="s">
        <v>1456</v>
      </c>
      <c r="C755" s="16" t="s">
        <v>1167</v>
      </c>
      <c r="D755" s="16" t="s">
        <v>1166</v>
      </c>
      <c r="E755" s="16" t="s">
        <v>5811</v>
      </c>
      <c r="F755" s="16" t="s">
        <v>5815</v>
      </c>
      <c r="G755" s="16" t="s">
        <v>5821</v>
      </c>
      <c r="H755" s="17" t="str">
        <f>VLOOKUP($B755,[1]Sheet2!$B$2:$F$3100,5,FALSE)</f>
        <v>Serves as the liaison between the hospital and the emergency medical services (EMS) community. Coordinates monthly education, chief medical officer meetings, and rounding on EMS districts.</v>
      </c>
    </row>
    <row r="756" spans="1:8" ht="30" x14ac:dyDescent="0.25">
      <c r="A756" s="16" t="s">
        <v>1457</v>
      </c>
      <c r="B756" s="16" t="s">
        <v>1458</v>
      </c>
      <c r="C756" s="16" t="s">
        <v>1167</v>
      </c>
      <c r="D756" s="16" t="s">
        <v>1166</v>
      </c>
      <c r="E756" s="16" t="s">
        <v>5811</v>
      </c>
      <c r="F756" s="16" t="s">
        <v>5812</v>
      </c>
      <c r="G756" s="16" t="s">
        <v>5821</v>
      </c>
      <c r="H756" s="17" t="str">
        <f>VLOOKUP($B756,[1]Sheet2!$B$2:$F$3100,5,FALSE)</f>
        <v>Serves as the liaison between the hospital and the emergency medical services (EMS) community. Coordinates monthly education, chief medical officer meetings, and rounding on EMS districts.</v>
      </c>
    </row>
    <row r="757" spans="1:8" ht="30" x14ac:dyDescent="0.25">
      <c r="A757" s="16" t="s">
        <v>1459</v>
      </c>
      <c r="B757" s="16" t="s">
        <v>1460</v>
      </c>
      <c r="C757" s="16" t="s">
        <v>1167</v>
      </c>
      <c r="D757" s="16" t="s">
        <v>5677</v>
      </c>
      <c r="E757" s="16" t="s">
        <v>5811</v>
      </c>
      <c r="F757" s="16" t="s">
        <v>5815</v>
      </c>
      <c r="G757" s="16" t="s">
        <v>5826</v>
      </c>
      <c r="H757" s="17" t="str">
        <f>VLOOKUP($B757,[1]Sheet2!$B$2:$F$3100,5,FALSE)</f>
        <v>Assists in performing a variety of nursing care services for patients.</v>
      </c>
    </row>
    <row r="758" spans="1:8" ht="30" x14ac:dyDescent="0.25">
      <c r="A758" s="16" t="s">
        <v>1461</v>
      </c>
      <c r="B758" s="16" t="s">
        <v>1462</v>
      </c>
      <c r="C758" s="16" t="s">
        <v>1167</v>
      </c>
      <c r="D758" s="16" t="s">
        <v>5677</v>
      </c>
      <c r="E758" s="16" t="s">
        <v>5811</v>
      </c>
      <c r="F758" s="16" t="s">
        <v>5815</v>
      </c>
      <c r="G758" s="16" t="s">
        <v>5826</v>
      </c>
      <c r="H758" s="17" t="str">
        <f>VLOOKUP($B758,[1]Sheet2!$B$2:$F$3100,5,FALSE)</f>
        <v>Assists in performing a variety of nursing care services for patients.</v>
      </c>
    </row>
    <row r="759" spans="1:8" ht="60" x14ac:dyDescent="0.25">
      <c r="A759" s="16" t="s">
        <v>1465</v>
      </c>
      <c r="B759" s="16" t="s">
        <v>1466</v>
      </c>
      <c r="C759" s="16" t="s">
        <v>1167</v>
      </c>
      <c r="D759" s="16" t="s">
        <v>5677</v>
      </c>
      <c r="E759" s="16" t="s">
        <v>5811</v>
      </c>
      <c r="F759" s="16" t="s">
        <v>5815</v>
      </c>
      <c r="G759" s="16" t="s">
        <v>5988</v>
      </c>
      <c r="H759" s="17" t="str">
        <f>VLOOKUP($B759,[1]Sheet2!$B$2:$F$3100,5,FALSE)</f>
        <v>Assists the neonatal/pediatric transport team and maternal fetal medicine (MFM) transport team in a non-clinical support role by safety operating an ambulance and other emergency medical equipment.</v>
      </c>
    </row>
    <row r="760" spans="1:8" ht="45" x14ac:dyDescent="0.25">
      <c r="A760" s="16" t="s">
        <v>1467</v>
      </c>
      <c r="B760" s="16" t="s">
        <v>1468</v>
      </c>
      <c r="C760" s="16" t="s">
        <v>1167</v>
      </c>
      <c r="D760" s="16" t="s">
        <v>5677</v>
      </c>
      <c r="E760" s="16" t="s">
        <v>5811</v>
      </c>
      <c r="F760" s="16" t="s">
        <v>5815</v>
      </c>
      <c r="G760" s="16" t="s">
        <v>5826</v>
      </c>
      <c r="H760" s="17" t="str">
        <f>VLOOKUP($B760,[1]Sheet2!$B$2:$F$3100,5,FALSE)</f>
        <v>Performs emergency medical service duties as assigned.</v>
      </c>
    </row>
    <row r="761" spans="1:8" ht="30" x14ac:dyDescent="0.25">
      <c r="A761" s="16" t="s">
        <v>1463</v>
      </c>
      <c r="B761" s="16" t="s">
        <v>1464</v>
      </c>
      <c r="C761" s="16" t="s">
        <v>1167</v>
      </c>
      <c r="D761" s="16" t="s">
        <v>5677</v>
      </c>
      <c r="E761" s="16" t="s">
        <v>5811</v>
      </c>
      <c r="F761" s="16" t="s">
        <v>5815</v>
      </c>
      <c r="G761" s="16" t="s">
        <v>5826</v>
      </c>
      <c r="H761" s="17" t="str">
        <f>VLOOKUP($B761,[1]Sheet2!$B$2:$F$3100,5,FALSE)</f>
        <v>Assists in performing a variety of nursing care services for patients.</v>
      </c>
    </row>
    <row r="762" spans="1:8" ht="105" x14ac:dyDescent="0.25">
      <c r="A762" s="16" t="s">
        <v>1469</v>
      </c>
      <c r="B762" s="16" t="s">
        <v>1470</v>
      </c>
      <c r="C762" s="16" t="s">
        <v>386</v>
      </c>
      <c r="D762" s="16" t="s">
        <v>385</v>
      </c>
      <c r="E762" s="16" t="s">
        <v>5811</v>
      </c>
      <c r="F762" s="16" t="s">
        <v>5812</v>
      </c>
      <c r="G762" s="16" t="s">
        <v>5820</v>
      </c>
      <c r="H762" s="17" t="str">
        <f>VLOOKUP($B762,[1]Sheet2!$B$2:$F$3100,5,FALSE)</f>
        <v>Provides leadership and direction and applies the necessary technical assistance and training in the administration, operation, and support of the Emergency Preparedness program.  The purpose of this position is to maintain a safe and responsive working environment for all staff, physicians and visitors within all facilities and to constantly improve the resilience of the business operations during emergency situations.  Scope of responsibility includes hospitals, corporate offices, medical group offices, urgent care sites, clinics, and ambulatory locations throughout a Region.  Position has no direct reports but works closely with many stakeholders in the company to achieve results.</v>
      </c>
    </row>
    <row r="763" spans="1:8" ht="30" x14ac:dyDescent="0.25">
      <c r="A763" s="16" t="s">
        <v>1471</v>
      </c>
      <c r="B763" s="16" t="s">
        <v>1472</v>
      </c>
      <c r="C763" s="16" t="s">
        <v>224</v>
      </c>
      <c r="D763" s="16" t="s">
        <v>223</v>
      </c>
      <c r="E763" s="16" t="s">
        <v>5811</v>
      </c>
      <c r="F763" s="16" t="s">
        <v>5815</v>
      </c>
      <c r="G763" s="16" t="s">
        <v>5826</v>
      </c>
      <c r="H763" s="17" t="str">
        <f>VLOOKUP($B763,[1]Sheet2!$B$2:$F$3100,5,FALSE)</f>
        <v>Provides direct and/or indirect duties necessary to provide quality patient care.</v>
      </c>
    </row>
    <row r="764" spans="1:8" ht="30" x14ac:dyDescent="0.25">
      <c r="A764" s="16" t="s">
        <v>1473</v>
      </c>
      <c r="B764" s="16" t="s">
        <v>1474</v>
      </c>
      <c r="C764" s="16" t="s">
        <v>224</v>
      </c>
      <c r="D764" s="16" t="s">
        <v>223</v>
      </c>
      <c r="E764" s="16" t="s">
        <v>5811</v>
      </c>
      <c r="F764" s="16" t="s">
        <v>5815</v>
      </c>
      <c r="G764" s="16" t="s">
        <v>5826</v>
      </c>
      <c r="H764" s="17" t="str">
        <f>VLOOKUP($B764,[1]Sheet2!$B$2:$F$3100,5,FALSE)</f>
        <v>Provides direct and/or indirect duties necessary to provide quality patient care.</v>
      </c>
    </row>
    <row r="765" spans="1:8" ht="30" x14ac:dyDescent="0.25">
      <c r="A765" s="16" t="s">
        <v>1475</v>
      </c>
      <c r="B765" s="16" t="s">
        <v>1476</v>
      </c>
      <c r="C765" s="16" t="s">
        <v>224</v>
      </c>
      <c r="D765" s="16" t="s">
        <v>223</v>
      </c>
      <c r="E765" s="16" t="s">
        <v>5811</v>
      </c>
      <c r="F765" s="16" t="s">
        <v>5815</v>
      </c>
      <c r="G765" s="16" t="s">
        <v>5826</v>
      </c>
      <c r="H765" s="17" t="str">
        <f>VLOOKUP($B765,[1]Sheet2!$B$2:$F$3100,5,FALSE)</f>
        <v>Provides direct and /or indirect duties necessary to provide quality patient care.</v>
      </c>
    </row>
    <row r="766" spans="1:8" ht="75" x14ac:dyDescent="0.25">
      <c r="A766" s="16" t="s">
        <v>1477</v>
      </c>
      <c r="B766" s="16" t="s">
        <v>1478</v>
      </c>
      <c r="C766" s="16" t="s">
        <v>352</v>
      </c>
      <c r="D766" s="16" t="s">
        <v>613</v>
      </c>
      <c r="E766" s="16" t="s">
        <v>5811</v>
      </c>
      <c r="F766" s="16" t="s">
        <v>5812</v>
      </c>
      <c r="G766" s="16" t="s">
        <v>5814</v>
      </c>
      <c r="H766" s="17" t="str">
        <f>VLOOKUP($B766,[1]Sheet2!$B$2:$F$3100,5,FALSE)</f>
        <v>Manages operational activities of the Employee Relations function. 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
    </row>
    <row r="767" spans="1:8" ht="75" x14ac:dyDescent="0.25">
      <c r="A767" s="16" t="s">
        <v>1479</v>
      </c>
      <c r="B767" s="16" t="s">
        <v>1480</v>
      </c>
      <c r="C767" s="16" t="s">
        <v>352</v>
      </c>
      <c r="D767" s="16" t="s">
        <v>613</v>
      </c>
      <c r="E767" s="16" t="s">
        <v>5811</v>
      </c>
      <c r="F767" s="16" t="s">
        <v>5812</v>
      </c>
      <c r="G767" s="16" t="s">
        <v>5813</v>
      </c>
      <c r="H767" s="17" t="str">
        <f>VLOOKUP($B767,[1]Sheet2!$B$2:$F$3100,5,FALSE)</f>
        <v>Provides employee relations support and counsel to SSM business operators, Human Resources (HR) partners and People Services on a variety of employee and labor relations issues. Responsible for resolving and effectively triaging complex employee relations matters. Applies subject matter expertise and influence to help business partners identify and meet needs of the business, while also considering cultural and people implications.</v>
      </c>
    </row>
    <row r="768" spans="1:8" ht="60" x14ac:dyDescent="0.25">
      <c r="A768" s="16" t="s">
        <v>1481</v>
      </c>
      <c r="B768" s="16" t="s">
        <v>1482</v>
      </c>
      <c r="C768" s="16" t="s">
        <v>352</v>
      </c>
      <c r="D768" s="16" t="s">
        <v>613</v>
      </c>
      <c r="E768" s="16" t="s">
        <v>5811</v>
      </c>
      <c r="F768" s="16" t="s">
        <v>5812</v>
      </c>
      <c r="G768" s="16" t="s">
        <v>5828</v>
      </c>
      <c r="H768" s="17" t="str">
        <f>VLOOKUP($B768,[1]Sheet2!$B$2:$F$3100,5,FALSE)</f>
        <v>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
    </row>
    <row r="769" spans="1:8" ht="135" x14ac:dyDescent="0.25">
      <c r="A769" s="16" t="s">
        <v>6197</v>
      </c>
      <c r="B769" s="16" t="s">
        <v>6196</v>
      </c>
      <c r="C769" s="16" t="s">
        <v>624</v>
      </c>
      <c r="D769" s="16" t="s">
        <v>623</v>
      </c>
      <c r="E769" s="16" t="s">
        <v>5811</v>
      </c>
      <c r="F769" s="16" t="s">
        <v>5812</v>
      </c>
      <c r="G769" s="16" t="s">
        <v>5813</v>
      </c>
      <c r="H769" s="17" t="str">
        <f>VLOOKUP($B769,[1]Sheet2!$B$2:$F$3100,5,FALSE)</f>
        <v>Helps advance a culture of safety, respect, and compassionate care by supporting employee safety and workplace violence prevention including caregiver well-being initiatives within an assigned region of the organization. Provides a local presence and partnership to frontline caregivers and leadership teams, helping to translate system-level strategy into daily practice. Collaborates with hospital and ambulatory leaders to strengthen early intervention, reduce violence-related risk, and ensure that caregivers receive timely support following traumatic or high-stress events. Models trauma-informed principles, reinforces psychological safety, and helps ensure caregivers feel seen, protected, and valued. Balances program facilitation with real-time consultation and coaching, supporting both prevention and recovery.</v>
      </c>
    </row>
    <row r="770" spans="1:8" ht="45" x14ac:dyDescent="0.25">
      <c r="A770" s="16" t="s">
        <v>1484</v>
      </c>
      <c r="B770" s="16" t="s">
        <v>1485</v>
      </c>
      <c r="C770" s="16" t="s">
        <v>139</v>
      </c>
      <c r="D770" s="16" t="s">
        <v>1486</v>
      </c>
      <c r="E770" s="16" t="s">
        <v>5811</v>
      </c>
      <c r="F770" s="16" t="s">
        <v>5815</v>
      </c>
      <c r="G770" s="16" t="s">
        <v>5867</v>
      </c>
      <c r="H770" s="17" t="str">
        <f>VLOOKUP($B770,[1]Sheet2!$B$2:$F$3100,5,FALSE)</f>
        <v>Maintains a clean/sterile field to provide support for providers during endoscopy procedures. Prepares and maintains instruments and equipment and demonstrates expertise in the operation and function of required instruments and equipment.</v>
      </c>
    </row>
    <row r="771" spans="1:8" ht="60" x14ac:dyDescent="0.25">
      <c r="A771" s="16" t="s">
        <v>1487</v>
      </c>
      <c r="B771" s="16" t="s">
        <v>1488</v>
      </c>
      <c r="C771" s="16" t="s">
        <v>139</v>
      </c>
      <c r="D771" s="16" t="s">
        <v>1486</v>
      </c>
      <c r="E771" s="16" t="s">
        <v>5811</v>
      </c>
      <c r="F771" s="16" t="s">
        <v>5815</v>
      </c>
      <c r="G771" s="16" t="s">
        <v>5867</v>
      </c>
      <c r="H771" s="17" t="str">
        <f>VLOOKUP($B771,[1]Sheet2!$B$2:$F$3100,5,FALSE)</f>
        <v>Maintains a clean/sterile field to provide support for providers during endoscopy procedures. Prepares and maintains instruments and
equipment and demonstrates expertise in the operation and function of required instruments and equipment.</v>
      </c>
    </row>
    <row r="772" spans="1:8" ht="45" x14ac:dyDescent="0.25">
      <c r="A772" s="16" t="s">
        <v>1489</v>
      </c>
      <c r="B772" s="16" t="s">
        <v>1490</v>
      </c>
      <c r="C772" s="16" t="s">
        <v>139</v>
      </c>
      <c r="D772" s="16" t="s">
        <v>1486</v>
      </c>
      <c r="E772" s="16" t="s">
        <v>5811</v>
      </c>
      <c r="F772" s="16" t="s">
        <v>5815</v>
      </c>
      <c r="G772" s="16" t="s">
        <v>5822</v>
      </c>
      <c r="H772" s="17" t="str">
        <f>VLOOKUP($B772,[1]Sheet2!$B$2:$F$3100,5,FALSE)</f>
        <v>Maintains a clean/sterile field to provide support for providers during endoscopic procedures. Prepares and maintains instruments and equipment and demonstrates expertise in the operation and function of required instruments and equipment.</v>
      </c>
    </row>
    <row r="773" spans="1:8" ht="45" x14ac:dyDescent="0.25">
      <c r="A773" s="16" t="s">
        <v>1491</v>
      </c>
      <c r="B773" s="16" t="s">
        <v>1492</v>
      </c>
      <c r="C773" s="16" t="s">
        <v>139</v>
      </c>
      <c r="D773" s="16" t="s">
        <v>1486</v>
      </c>
      <c r="E773" s="16" t="s">
        <v>5811</v>
      </c>
      <c r="F773" s="16" t="s">
        <v>5815</v>
      </c>
      <c r="G773" s="16" t="s">
        <v>5822</v>
      </c>
      <c r="H773" s="17" t="str">
        <f>VLOOKUP($B773,[1]Sheet2!$B$2:$F$3100,5,FALSE)</f>
        <v>Maintains a clean/sterile field to provide support for providers during endoscopic procedures. Prepares and maintains instruments and equipment and demonstrates expertise in the operation and function of required instruments and equipment.</v>
      </c>
    </row>
    <row r="774" spans="1:8" ht="45" x14ac:dyDescent="0.25">
      <c r="A774" s="16" t="s">
        <v>5678</v>
      </c>
      <c r="B774" s="16" t="s">
        <v>5679</v>
      </c>
      <c r="C774" s="16" t="s">
        <v>139</v>
      </c>
      <c r="D774" s="16" t="s">
        <v>1486</v>
      </c>
      <c r="E774" s="16" t="s">
        <v>5811</v>
      </c>
      <c r="F774" s="16" t="s">
        <v>5815</v>
      </c>
      <c r="G774" s="16" t="s">
        <v>5819</v>
      </c>
      <c r="H774" s="17" t="str">
        <f>VLOOKUP($B774,[1]Sheet2!$B$2:$F$3100,5,FALSE)</f>
        <v>Functions as a member of the endoscopic health care team to create a continuous environment of improvement for patient safety and staff competency in specialty skills in order to achieve optimal patient outcomes.</v>
      </c>
    </row>
    <row r="775" spans="1:8" ht="45" x14ac:dyDescent="0.25">
      <c r="A775" s="16" t="s">
        <v>1493</v>
      </c>
      <c r="B775" s="16" t="s">
        <v>1494</v>
      </c>
      <c r="C775" s="16" t="s">
        <v>139</v>
      </c>
      <c r="D775" s="16" t="s">
        <v>1486</v>
      </c>
      <c r="E775" s="16" t="s">
        <v>5811</v>
      </c>
      <c r="F775" s="16" t="s">
        <v>5815</v>
      </c>
      <c r="G775" s="16" t="s">
        <v>5819</v>
      </c>
      <c r="H775" s="17" t="str">
        <f>VLOOKUP($B775,[1]Sheet2!$B$2:$F$3100,5,FALSE)</f>
        <v>Functions as a member of the endoscopic health care team to create a continuous environment of improvement for patient safety and staff competency in specialty skills in order to achieve optimal patient outcomes.</v>
      </c>
    </row>
    <row r="776" spans="1:8" ht="120" x14ac:dyDescent="0.25">
      <c r="A776" s="16" t="s">
        <v>1495</v>
      </c>
      <c r="B776" s="16" t="s">
        <v>1496</v>
      </c>
      <c r="C776" s="16" t="s">
        <v>122</v>
      </c>
      <c r="D776" s="16" t="s">
        <v>121</v>
      </c>
      <c r="E776" s="16" t="s">
        <v>5811</v>
      </c>
      <c r="F776" s="16" t="s">
        <v>5812</v>
      </c>
      <c r="G776" s="16" t="s">
        <v>5998</v>
      </c>
      <c r="H776" s="17" t="str">
        <f>VLOOKUP($B776,[1]Sheet2!$B$2:$F$3100,5,FALSE)</f>
        <v>Responsible for setting the technology vision, strategy and architecture within an assigned area within the organization and/or an assigned technology discipline to enable the organization to achieve its business objectives. Utilizes significant business knowledge and one or more areas of technical expertise to contribute to an overall technology roadmap that guides the strategic direction for the enterprise. Works closely with other architects as well as IT and non-IT staff to define the Architecture and to guide the use of various tools, technologies and techniques in the realization of that Architecture within IT. Assists in the communication of the IT roadmap/Architecture and in the development of needed skills throughout the organization.</v>
      </c>
    </row>
    <row r="777" spans="1:8" ht="120" x14ac:dyDescent="0.25">
      <c r="A777" s="16" t="s">
        <v>1497</v>
      </c>
      <c r="B777" s="16" t="s">
        <v>1498</v>
      </c>
      <c r="C777" s="16" t="s">
        <v>455</v>
      </c>
      <c r="D777" s="16" t="s">
        <v>1186</v>
      </c>
      <c r="E777" s="16" t="s">
        <v>5811</v>
      </c>
      <c r="F777" s="16" t="s">
        <v>5812</v>
      </c>
      <c r="G777" s="16" t="s">
        <v>5853</v>
      </c>
      <c r="H777" s="17" t="str">
        <f>VLOOKUP($B777,[1]Sheet2!$B$2:$F$3100,5,FALSE)</f>
        <v>Partners with leadership to design, implement, and maintain enterprise-scale Smartsheet solutions, including initiative governance, executive portfolios and project portfolio management (PPM) system(s). Provides expert guidance on process improvement opportunities to drive efficiency and reduce administrative effort through process enablement across the organization. Collaborates with executive leaders and cross-functional teams to develop long-term and short-term strategies, frameworks, and systems that optimize performance and drive operational excellence. Bridges technology and business needs, ensuring successful solution deployment that supports the achievement of organizational goals.</v>
      </c>
    </row>
    <row r="778" spans="1:8" ht="165" x14ac:dyDescent="0.25">
      <c r="A778" s="16" t="s">
        <v>1499</v>
      </c>
      <c r="B778" s="16" t="s">
        <v>1500</v>
      </c>
      <c r="C778" s="16" t="s">
        <v>455</v>
      </c>
      <c r="D778" s="16" t="s">
        <v>1186</v>
      </c>
      <c r="E778" s="16" t="s">
        <v>5824</v>
      </c>
      <c r="F778" s="16" t="s">
        <v>5812</v>
      </c>
      <c r="G778" s="16" t="s">
        <v>5825</v>
      </c>
      <c r="H778" s="17" t="str">
        <f>VLOOKUP($B778,[1]Sheet2!$B$2:$F$3100,5,FALSE)</f>
        <v>Has enterprise-wide responsibility to establish, develop, and maintain the Enterprise Project Management Office (EMPO), in alignment with the System Vice President of Continuous Improvement, and is responsible to oversee the planning, governance, project delivery and benefits realization for all programs and projects designated as EPMO-level projects. Effectively assists the Executive Leadership Team and other senior leaders to align priorities to demand and capacity constraints and make effective trade-off decisions. Creates a shared sense of accountability by building strong relationships and applying change management principles to successfully execute on enterprise project management office objectives that ultimately result in business value realization for all programs, projects, and integrations. Has overall responsibility to drive end to end execution of the EPMO. Has oversight of the professional standards, tools, and processes for all project management functions embedded within the enterprise at both the enterprise and regional levels.</v>
      </c>
    </row>
    <row r="779" spans="1:8" ht="60" x14ac:dyDescent="0.25">
      <c r="A779" s="16" t="s">
        <v>1501</v>
      </c>
      <c r="B779" s="16" t="s">
        <v>1502</v>
      </c>
      <c r="C779" s="16" t="s">
        <v>455</v>
      </c>
      <c r="D779" s="16" t="s">
        <v>1186</v>
      </c>
      <c r="E779" s="16" t="s">
        <v>5811</v>
      </c>
      <c r="F779" s="16" t="s">
        <v>5812</v>
      </c>
      <c r="G779" s="16" t="s">
        <v>5849</v>
      </c>
      <c r="H779" s="17" t="str">
        <f>VLOOKUP($B779,[1]Sheet2!$B$2:$F$3100,5,FALSE)</f>
        <v>Responsible for the advancement of portfolio management discipline by establishing and tracking enterprise-wide standards and processes. Collaborates with executives, directors, and managers from across the company. Works with the finance team as it relates to portfolio investment budgeting and tracking. Oversees enterprise portfolio management and project/program management.</v>
      </c>
    </row>
    <row r="780" spans="1:8" ht="45" x14ac:dyDescent="0.25">
      <c r="A780" s="16" t="s">
        <v>1503</v>
      </c>
      <c r="B780" s="16" t="s">
        <v>1504</v>
      </c>
      <c r="C780" s="16" t="s">
        <v>386</v>
      </c>
      <c r="D780" s="16" t="s">
        <v>385</v>
      </c>
      <c r="E780" s="16" t="s">
        <v>5811</v>
      </c>
      <c r="F780" s="16" t="s">
        <v>5812</v>
      </c>
      <c r="G780" s="16" t="s">
        <v>5828</v>
      </c>
      <c r="H780" s="17" t="str">
        <f>VLOOKUP($B780,[1]Sheet2!$B$2:$F$3100,5,FALSE)</f>
        <v>Provides leadership and coordination through technical assistance and training in the administration, operation, and support of Environmental Safety programs.</v>
      </c>
    </row>
    <row r="781" spans="1:8" ht="45" x14ac:dyDescent="0.25">
      <c r="A781" s="16" t="s">
        <v>1505</v>
      </c>
      <c r="B781" s="16" t="s">
        <v>1506</v>
      </c>
      <c r="C781" s="16" t="s">
        <v>386</v>
      </c>
      <c r="D781" s="16" t="s">
        <v>385</v>
      </c>
      <c r="E781" s="16" t="s">
        <v>5811</v>
      </c>
      <c r="F781" s="16" t="s">
        <v>5812</v>
      </c>
      <c r="G781" s="16" t="s">
        <v>5820</v>
      </c>
      <c r="H781" s="17" t="str">
        <f>VLOOKUP($B781,[1]Sheet2!$B$2:$F$3100,5,FALSE)</f>
        <v>Environmental Health and Safety Specialist  ensures that their assigned Health Care facility (hospital, Clinics, Long term Care) maintains a safe environmental for staff, visitors and patients;  and lead the Emergency preparedness function for the  facility.</v>
      </c>
    </row>
    <row r="782" spans="1:8" ht="60" x14ac:dyDescent="0.25">
      <c r="A782" s="16" t="s">
        <v>1507</v>
      </c>
      <c r="B782" s="16" t="s">
        <v>1508</v>
      </c>
      <c r="C782" s="16" t="s">
        <v>386</v>
      </c>
      <c r="D782" s="16" t="s">
        <v>385</v>
      </c>
      <c r="E782" s="16" t="s">
        <v>5811</v>
      </c>
      <c r="F782" s="16" t="s">
        <v>5812</v>
      </c>
      <c r="G782" s="16" t="s">
        <v>5821</v>
      </c>
      <c r="H782" s="17" t="str">
        <f>VLOOKUP($B782,[1]Sheet2!$B$2:$F$3100,5,FALSE)</f>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
    </row>
    <row r="783" spans="1:8" ht="60" x14ac:dyDescent="0.25">
      <c r="A783" s="16" t="s">
        <v>1509</v>
      </c>
      <c r="B783" s="16" t="s">
        <v>1510</v>
      </c>
      <c r="C783" s="16" t="s">
        <v>386</v>
      </c>
      <c r="D783" s="16" t="s">
        <v>385</v>
      </c>
      <c r="E783" s="16" t="s">
        <v>5811</v>
      </c>
      <c r="F783" s="16" t="s">
        <v>5815</v>
      </c>
      <c r="G783" s="16" t="s">
        <v>5821</v>
      </c>
      <c r="H783" s="17" t="str">
        <f>VLOOKUP($B783,[1]Sheet2!$B$2:$F$3100,5,FALSE)</f>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
    </row>
    <row r="784" spans="1:8" ht="90" x14ac:dyDescent="0.25">
      <c r="A784" s="16" t="s">
        <v>1511</v>
      </c>
      <c r="B784" s="16" t="s">
        <v>1512</v>
      </c>
      <c r="C784" s="16" t="s">
        <v>386</v>
      </c>
      <c r="D784" s="16" t="s">
        <v>385</v>
      </c>
      <c r="E784" s="16" t="s">
        <v>5811</v>
      </c>
      <c r="F784" s="16" t="s">
        <v>5815</v>
      </c>
      <c r="G784" s="16" t="s">
        <v>5818</v>
      </c>
      <c r="H784" s="17" t="str">
        <f>VLOOKUP($B784,[1]Sheet2!$B$2:$F$3100,5,FALSE)</f>
        <v>Provides technical assistance and training in the administration, operation, and support of Environmental Safety programs.  The purpose of this position is to maintain a safe and responsive working environment for all staff, physicians and visitors within all facilities.  Scope of responsibility includes hospitals, corporate offices, medical group offices, urgent care sites, clinics, and ambulatory locations throughout a Region.  Position has no direct reports but works closely with many stakeholders in the company to achieve results.</v>
      </c>
    </row>
    <row r="785" spans="1:8" ht="45" x14ac:dyDescent="0.25">
      <c r="A785" s="16" t="s">
        <v>1513</v>
      </c>
      <c r="B785" s="16" t="s">
        <v>1514</v>
      </c>
      <c r="C785" s="16" t="s">
        <v>386</v>
      </c>
      <c r="D785" s="16" t="s">
        <v>5657</v>
      </c>
      <c r="E785" s="16" t="s">
        <v>5811</v>
      </c>
      <c r="F785" s="16" t="s">
        <v>5815</v>
      </c>
      <c r="G785" s="16" t="s">
        <v>5981</v>
      </c>
      <c r="H785" s="17" t="str">
        <f>VLOOKUP($B785,[1]Sheet2!$B$2:$F$3100,5,FALSE)</f>
        <v>Cleans patient rooms, offices, classrooms, work areas and public areas as assigned and according to proper processes, procedures and standards. May handle all laundry items by sorting and placing in proper containers according to proper processes, procedures and standards.</v>
      </c>
    </row>
    <row r="786" spans="1:8" ht="45" x14ac:dyDescent="0.25">
      <c r="A786" s="16" t="s">
        <v>1515</v>
      </c>
      <c r="B786" s="16" t="s">
        <v>1516</v>
      </c>
      <c r="C786" s="16" t="s">
        <v>386</v>
      </c>
      <c r="D786" s="16" t="s">
        <v>5657</v>
      </c>
      <c r="E786" s="16" t="s">
        <v>5811</v>
      </c>
      <c r="F786" s="16" t="s">
        <v>5815</v>
      </c>
      <c r="G786" s="16" t="s">
        <v>5981</v>
      </c>
      <c r="H786" s="17" t="str">
        <f>VLOOKUP($B786,[1]Sheet2!$B$2:$F$3100,5,FALSE)</f>
        <v>Cleans patient rooms, offices, classrooms, work areas and public areas as assigned and according to proper processes, procedures and standards. May handle all laundry items by sorting and placing in proper containers according to proper processes, procedures and standards.</v>
      </c>
    </row>
    <row r="787" spans="1:8" ht="75" x14ac:dyDescent="0.25">
      <c r="A787" s="16" t="s">
        <v>1517</v>
      </c>
      <c r="B787" s="16" t="s">
        <v>1518</v>
      </c>
      <c r="C787" s="16" t="s">
        <v>386</v>
      </c>
      <c r="D787" s="16" t="s">
        <v>5657</v>
      </c>
      <c r="E787" s="16" t="s">
        <v>5811</v>
      </c>
      <c r="F787" s="16" t="s">
        <v>5815</v>
      </c>
      <c r="G787" s="16" t="s">
        <v>5826</v>
      </c>
      <c r="H787" s="17" t="str">
        <f>VLOOKUP($B787,[1]Sheet2!$B$2:$F$3100,5,FALSE)</f>
        <v>Prepares and distributes work schedules and task assignments for the assigned group.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Advises supervisor of any potential policy violations related to attendance or schedules.</v>
      </c>
    </row>
    <row r="788" spans="1:8" ht="75" x14ac:dyDescent="0.25">
      <c r="A788" s="16" t="s">
        <v>1519</v>
      </c>
      <c r="B788" s="16" t="s">
        <v>1520</v>
      </c>
      <c r="C788" s="16" t="s">
        <v>386</v>
      </c>
      <c r="D788" s="16" t="s">
        <v>5657</v>
      </c>
      <c r="E788" s="16" t="s">
        <v>5811</v>
      </c>
      <c r="F788" s="16" t="s">
        <v>5815</v>
      </c>
      <c r="G788" s="16" t="s">
        <v>5826</v>
      </c>
      <c r="H788" s="17" t="str">
        <f>VLOOKUP($B788,[1]Sheet2!$B$2:$F$3100,5,FALSE)</f>
        <v>Serves as the technical leader on routine daily tasks.  Provides oversight at the direction of department leadership to coordinate routine work activities of assigned staff.  Provides guidance on non-routine and/or escalated issues.  Maintains floor surfaces and stairwells, including but not limited to following:  sweeps, mops, buffs, polishes, scrubs, strips, vacuums, spot cleans, and extracts using heavy equipment.  May perform restoration functions on highly soiled or worn areas in flooring.</v>
      </c>
    </row>
    <row r="789" spans="1:8" ht="75" x14ac:dyDescent="0.25">
      <c r="A789" s="16" t="s">
        <v>1521</v>
      </c>
      <c r="B789" s="16" t="s">
        <v>1522</v>
      </c>
      <c r="C789" s="16" t="s">
        <v>386</v>
      </c>
      <c r="D789" s="16" t="s">
        <v>5657</v>
      </c>
      <c r="E789" s="16" t="s">
        <v>5811</v>
      </c>
      <c r="F789" s="16" t="s">
        <v>5815</v>
      </c>
      <c r="G789" s="16" t="s">
        <v>5999</v>
      </c>
      <c r="H789" s="17" t="str">
        <f>VLOOKUP($B789,[1]Sheet2!$B$2:$F$3100,5,FALSE)</f>
        <v>Serves as the technical leader on routine daily tasks.  Provides oversight at the direction of department leadership to coordinate routine work activities of assigned staff.  Provides guidance on non-routine and/or escalated issues.  Vacuums, dusts, mops, dry mops, and scrubs resident rooms, bathrooms, and public areas as assigned and according to established facility procedures.  Collects trash and disposes of it in designated location.</v>
      </c>
    </row>
    <row r="790" spans="1:8" ht="45" x14ac:dyDescent="0.25">
      <c r="A790" s="16" t="s">
        <v>1523</v>
      </c>
      <c r="B790" s="16" t="s">
        <v>1524</v>
      </c>
      <c r="C790" s="16" t="s">
        <v>386</v>
      </c>
      <c r="D790" s="16" t="s">
        <v>5657</v>
      </c>
      <c r="E790" s="16" t="s">
        <v>5811</v>
      </c>
      <c r="F790" s="16" t="s">
        <v>5815</v>
      </c>
      <c r="G790" s="16" t="s">
        <v>5891</v>
      </c>
      <c r="H790" s="17" t="str">
        <f>VLOOKUP($B790,[1]Sheet2!$B$2:$F$3100,5,FALSE)</f>
        <v>Maintains floor surfaces and stairwells, including but not limited to the following:  sweeps, mops, buffs, polishes, scrubs, strips, vacuums, spot cleans, and extracts using heavy equipment.  May Perform restoration functions on highly soiled or worn areas in flooring.</v>
      </c>
    </row>
    <row r="791" spans="1:8" ht="45" x14ac:dyDescent="0.25">
      <c r="A791" s="16" t="s">
        <v>1525</v>
      </c>
      <c r="B791" s="16" t="s">
        <v>1526</v>
      </c>
      <c r="C791" s="16" t="s">
        <v>386</v>
      </c>
      <c r="D791" s="16" t="s">
        <v>5657</v>
      </c>
      <c r="E791" s="16" t="s">
        <v>5811</v>
      </c>
      <c r="F791" s="16" t="s">
        <v>5815</v>
      </c>
      <c r="G791" s="16" t="s">
        <v>5891</v>
      </c>
      <c r="H791" s="17" t="str">
        <f>VLOOKUP($B791,[1]Sheet2!$B$2:$F$3100,5,FALSE)</f>
        <v>Maintains floor surfaces and stairwells, including but not limited to the following: sweeps, mops, buffs, polishes, scrubs, strips, vacuums, spot cleans, and extracts using heavy equipment. May perform restoration functions on highly soiled or worn areas in flooring.</v>
      </c>
    </row>
    <row r="792" spans="1:8" ht="45" x14ac:dyDescent="0.25">
      <c r="A792" s="16" t="s">
        <v>1527</v>
      </c>
      <c r="B792" s="16" t="s">
        <v>1528</v>
      </c>
      <c r="C792" s="16" t="s">
        <v>386</v>
      </c>
      <c r="D792" s="16" t="s">
        <v>5657</v>
      </c>
      <c r="E792" s="16" t="s">
        <v>5811</v>
      </c>
      <c r="F792" s="16" t="s">
        <v>5815</v>
      </c>
      <c r="G792" s="16" t="s">
        <v>6198</v>
      </c>
      <c r="H792" s="17" t="str">
        <f>VLOOKUP($B792,[1]Sheet2!$B$2:$F$3100,5,FALSE)</f>
        <v>Vacuum, dust, mop, dry mop, and scrub resident rooms, bathrooms, and public areas as assigned and according to established facility procedures.  Collects trash and disposes of it in a designated location.  Informs the supervisor of safety and repair concerns.</v>
      </c>
    </row>
    <row r="793" spans="1:8" ht="30" x14ac:dyDescent="0.25">
      <c r="A793" s="16" t="s">
        <v>1529</v>
      </c>
      <c r="B793" s="16" t="s">
        <v>1530</v>
      </c>
      <c r="C793" s="16" t="s">
        <v>386</v>
      </c>
      <c r="D793" s="16" t="s">
        <v>5657</v>
      </c>
      <c r="E793" s="16" t="s">
        <v>5811</v>
      </c>
      <c r="F793" s="16" t="s">
        <v>5815</v>
      </c>
      <c r="G793" s="16" t="s">
        <v>5981</v>
      </c>
      <c r="H793" s="17" t="str">
        <f>VLOOKUP($B793,[1]Sheet2!$B$2:$F$3100,5,FALSE)</f>
        <v>Utilizes the ultraviolet disinfection machine in assigned areas in accordance with the priority level set by the individual ministry.</v>
      </c>
    </row>
    <row r="794" spans="1:8" ht="45" x14ac:dyDescent="0.25">
      <c r="A794" s="16" t="s">
        <v>1531</v>
      </c>
      <c r="B794" s="16" t="s">
        <v>1532</v>
      </c>
      <c r="C794" s="16" t="s">
        <v>122</v>
      </c>
      <c r="D794" s="16" t="s">
        <v>121</v>
      </c>
      <c r="E794" s="16" t="s">
        <v>5811</v>
      </c>
      <c r="F794" s="16" t="s">
        <v>5815</v>
      </c>
      <c r="G794" s="16" t="s">
        <v>5813</v>
      </c>
      <c r="H794" s="17" t="str">
        <f>VLOOKUP($B794,[1]Sheet2!$B$2:$F$3100,5,FALSE)</f>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
    </row>
    <row r="795" spans="1:8" ht="45" x14ac:dyDescent="0.25">
      <c r="A795" s="16" t="s">
        <v>1533</v>
      </c>
      <c r="B795" s="16" t="s">
        <v>1534</v>
      </c>
      <c r="C795" s="16" t="s">
        <v>122</v>
      </c>
      <c r="D795" s="16" t="s">
        <v>121</v>
      </c>
      <c r="E795" s="16" t="s">
        <v>5811</v>
      </c>
      <c r="F795" s="16" t="s">
        <v>5812</v>
      </c>
      <c r="G795" s="16" t="s">
        <v>5813</v>
      </c>
      <c r="H795" s="17" t="str">
        <f>VLOOKUP($B795,[1]Sheet2!$B$2:$F$3100,5,FALSE)</f>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
    </row>
    <row r="796" spans="1:8" ht="45" x14ac:dyDescent="0.25">
      <c r="A796" s="16" t="s">
        <v>1535</v>
      </c>
      <c r="B796" s="16" t="s">
        <v>1536</v>
      </c>
      <c r="C796" s="16" t="s">
        <v>122</v>
      </c>
      <c r="D796" s="16" t="s">
        <v>121</v>
      </c>
      <c r="E796" s="16" t="s">
        <v>5811</v>
      </c>
      <c r="F796" s="16" t="s">
        <v>5815</v>
      </c>
      <c r="G796" s="16" t="s">
        <v>5821</v>
      </c>
      <c r="H796" s="17" t="str">
        <f>VLOOKUP($B796,[1]Sheet2!$B$2:$F$3100,5,FALSE)</f>
        <v>Supports and maintains Epic applications and other related technical integrations to meet the needs of the organization. Impacts a range of customers that primarily include the operational end-users and informational technology areas.</v>
      </c>
    </row>
    <row r="797" spans="1:8" ht="45" x14ac:dyDescent="0.25">
      <c r="A797" s="16" t="s">
        <v>1537</v>
      </c>
      <c r="B797" s="16" t="s">
        <v>1538</v>
      </c>
      <c r="C797" s="16" t="s">
        <v>122</v>
      </c>
      <c r="D797" s="16" t="s">
        <v>121</v>
      </c>
      <c r="E797" s="16" t="s">
        <v>5811</v>
      </c>
      <c r="F797" s="16" t="s">
        <v>5812</v>
      </c>
      <c r="G797" s="16" t="s">
        <v>5821</v>
      </c>
      <c r="H797" s="17" t="str">
        <f>VLOOKUP($B797,[1]Sheet2!$B$2:$F$3100,5,FALSE)</f>
        <v>Supports and maintains Epic applications and other related technical integrations to meet the needs of the organization. Impacts a range of customers that primarily include the operational end-users and informational technology areas.</v>
      </c>
    </row>
    <row r="798" spans="1:8" ht="60" x14ac:dyDescent="0.25">
      <c r="A798" s="16" t="s">
        <v>1539</v>
      </c>
      <c r="B798" s="16" t="s">
        <v>1540</v>
      </c>
      <c r="C798" s="16" t="s">
        <v>122</v>
      </c>
      <c r="D798" s="16" t="s">
        <v>121</v>
      </c>
      <c r="E798" s="16" t="s">
        <v>5811</v>
      </c>
      <c r="F798" s="16" t="s">
        <v>5812</v>
      </c>
      <c r="G798" s="16" t="s">
        <v>5814</v>
      </c>
      <c r="H798" s="17" t="str">
        <f>VLOOKUP($B798,[1]Sheet2!$B$2:$F$3100,5,FALSE)</f>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
    </row>
    <row r="799" spans="1:8" ht="60" x14ac:dyDescent="0.25">
      <c r="A799" s="16" t="s">
        <v>1541</v>
      </c>
      <c r="B799" s="16" t="s">
        <v>1542</v>
      </c>
      <c r="C799" s="16" t="s">
        <v>122</v>
      </c>
      <c r="D799" s="16" t="s">
        <v>121</v>
      </c>
      <c r="E799" s="16" t="s">
        <v>5811</v>
      </c>
      <c r="F799" s="16" t="s">
        <v>5815</v>
      </c>
      <c r="G799" s="16" t="s">
        <v>5814</v>
      </c>
      <c r="H799" s="17" t="str">
        <f>VLOOKUP($B799,[1]Sheet2!$B$2:$F$3100,5,FALSE)</f>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
    </row>
    <row r="800" spans="1:8" ht="75" x14ac:dyDescent="0.25">
      <c r="A800" s="16" t="s">
        <v>1543</v>
      </c>
      <c r="B800" s="16" t="s">
        <v>1544</v>
      </c>
      <c r="C800" s="16" t="s">
        <v>122</v>
      </c>
      <c r="D800" s="16" t="s">
        <v>121</v>
      </c>
      <c r="E800" s="16" t="s">
        <v>5811</v>
      </c>
      <c r="F800" s="16" t="s">
        <v>5815</v>
      </c>
      <c r="G800" s="16" t="s">
        <v>5828</v>
      </c>
      <c r="H800" s="17" t="str">
        <f>VLOOKUP($B800,[1]Sheet2!$B$2:$F$3100,5,FALSE)</f>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
    </row>
    <row r="801" spans="1:8" ht="75" x14ac:dyDescent="0.25">
      <c r="A801" s="16" t="s">
        <v>1545</v>
      </c>
      <c r="B801" s="16" t="s">
        <v>1546</v>
      </c>
      <c r="C801" s="16" t="s">
        <v>122</v>
      </c>
      <c r="D801" s="16" t="s">
        <v>121</v>
      </c>
      <c r="E801" s="16" t="s">
        <v>5811</v>
      </c>
      <c r="F801" s="16" t="s">
        <v>5812</v>
      </c>
      <c r="G801" s="16" t="s">
        <v>5828</v>
      </c>
      <c r="H801" s="17" t="str">
        <f>VLOOKUP($B801,[1]Sheet2!$B$2:$F$3100,5,FALSE)</f>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
    </row>
    <row r="802" spans="1:8" ht="90" x14ac:dyDescent="0.25">
      <c r="A802" s="16" t="s">
        <v>1547</v>
      </c>
      <c r="B802" s="16" t="s">
        <v>1548</v>
      </c>
      <c r="C802" s="16" t="s">
        <v>122</v>
      </c>
      <c r="D802" s="16" t="s">
        <v>121</v>
      </c>
      <c r="E802" s="16" t="s">
        <v>5811</v>
      </c>
      <c r="F802" s="16" t="s">
        <v>5812</v>
      </c>
      <c r="G802" s="16" t="s">
        <v>5828</v>
      </c>
      <c r="H802" s="17" t="str">
        <f>VLOOKUP($B802,[1]Sheet2!$B$2:$F$3100,5,FALSE)</f>
        <v>Acts as a broad subject matter expert for service line Epic functionality and integrated third-party applications.  Identifies best practices for the business and works closely with stakeholders to define the technical systems and enhancements needed to deliver business results. Conducts research on possible solutions and makes recommendations based on findings.  Develops detailed analysis for proposals that outline feasibility, scalability and costs.  Suggests, designs, tests, implements, and evaluates solutions.</v>
      </c>
    </row>
    <row r="803" spans="1:8" ht="75" x14ac:dyDescent="0.25">
      <c r="A803" s="16" t="s">
        <v>1549</v>
      </c>
      <c r="B803" s="16" t="s">
        <v>1550</v>
      </c>
      <c r="C803" s="16" t="s">
        <v>122</v>
      </c>
      <c r="D803" s="16" t="s">
        <v>121</v>
      </c>
      <c r="E803" s="16" t="s">
        <v>5811</v>
      </c>
      <c r="F803" s="16" t="s">
        <v>5812</v>
      </c>
      <c r="G803" s="16" t="s">
        <v>5816</v>
      </c>
      <c r="H803" s="17" t="str">
        <f>VLOOKUP($B803,[1]Sheet2!$B$2:$F$3100,5,FALSE)</f>
        <v>Assists the team in service line Epic functionality and integrated third-party applications.  Supports best practices for the business and works closely with stakeholders to define the technical systems and enhancements needed to deliver business results. Conducts research on possible solutions and makes recommendations based on findings.  Prepares proposals that outline feasibility, scalability and costs.  Suggests, designs, tests, implements, and evaluates solutions.</v>
      </c>
    </row>
    <row r="804" spans="1:8" ht="105" x14ac:dyDescent="0.25">
      <c r="A804" s="16" t="s">
        <v>1551</v>
      </c>
      <c r="B804" s="16" t="s">
        <v>1552</v>
      </c>
      <c r="C804" s="16" t="s">
        <v>122</v>
      </c>
      <c r="D804" s="16" t="s">
        <v>121</v>
      </c>
      <c r="E804" s="16" t="s">
        <v>5811</v>
      </c>
      <c r="F804" s="16" t="s">
        <v>5812</v>
      </c>
      <c r="G804" s="16" t="s">
        <v>5832</v>
      </c>
      <c r="H804" s="17" t="str">
        <f>VLOOKUP($B804,[1]Sheet2!$B$2:$F$3100,5,FALSE)</f>
        <v>Leads and trains a multi-application Epic and third-party application team.  Takes initiative as a broad subject matter expert for service line Epic functionality and integrated third-party applications to guide decision-making.  Presents best practices to the business and works closely with stakeholders to align the technical systems and enhancements with system goals to deliver business results. Leads research on possible solutions and makes recommendations based on findings.  Develops detailed analysis for proposals that outline feasibility, scalability and costs.  Suggests, designs, tests, implements, and evaluates solutions.</v>
      </c>
    </row>
    <row r="805" spans="1:8" ht="90" x14ac:dyDescent="0.25">
      <c r="A805" s="16" t="s">
        <v>1553</v>
      </c>
      <c r="B805" s="16" t="s">
        <v>1554</v>
      </c>
      <c r="C805" s="16" t="s">
        <v>122</v>
      </c>
      <c r="D805" s="16" t="s">
        <v>121</v>
      </c>
      <c r="E805" s="16" t="s">
        <v>5811</v>
      </c>
      <c r="F805" s="16" t="s">
        <v>5812</v>
      </c>
      <c r="G805" s="16" t="s">
        <v>5814</v>
      </c>
      <c r="H805" s="17" t="str">
        <f>VLOOKUP($B805,[1]Sheet2!$B$2:$F$3100,5,FALSE)</f>
        <v>Takes initiative as a broad subject matter expert for service line Epic functionality and integrated third-party applications to guide decision-making.  Presents best practices for the business and works closely with stakeholders to define the technical systems and enhancements needed to deliver business results. Leads research on possible solutions and makes recommendations based on findings.  Develops detailed analysis for proposals that outline feasibility, scalability and costs.  Suggests, designs, tests, implements, and evaluates solutions.</v>
      </c>
    </row>
    <row r="806" spans="1:8" ht="45" x14ac:dyDescent="0.25">
      <c r="A806" s="16" t="s">
        <v>6199</v>
      </c>
      <c r="B806" s="16" t="s">
        <v>5366</v>
      </c>
      <c r="C806" s="16" t="s">
        <v>122</v>
      </c>
      <c r="D806" s="16" t="s">
        <v>121</v>
      </c>
      <c r="E806" s="16" t="s">
        <v>5811</v>
      </c>
      <c r="F806" s="16" t="s">
        <v>5812</v>
      </c>
      <c r="G806" s="16" t="s">
        <v>5820</v>
      </c>
      <c r="H806" s="17" t="str">
        <f>VLOOKUP($B806,[1]Sheet2!$B$2:$F$3100,5,FALSE)</f>
        <v>Facilitates and delivers technical training; assessment, preparation, delivery and evaluation to meet the technical training needs of the organization. Maintains meaningful relationships with business operations, information technology, leadership, system users and vendors.</v>
      </c>
    </row>
    <row r="807" spans="1:8" ht="60" x14ac:dyDescent="0.25">
      <c r="A807" s="16" t="s">
        <v>6200</v>
      </c>
      <c r="B807" s="16" t="s">
        <v>5367</v>
      </c>
      <c r="C807" s="16" t="s">
        <v>122</v>
      </c>
      <c r="D807" s="16" t="s">
        <v>121</v>
      </c>
      <c r="E807" s="16" t="s">
        <v>5811</v>
      </c>
      <c r="F807" s="16" t="s">
        <v>5812</v>
      </c>
      <c r="G807" s="16" t="s">
        <v>5804</v>
      </c>
      <c r="H807" s="17" t="str">
        <f>VLOOKUP($B807,[1]Sheet2!$B$2:$F$3100,5,FALSE)</f>
        <v>Supports the facilitation and development of technical training, inclusive of: assessment and content preparation, delivery and evaluation to meet the technical training needs of the organization. Maintains meaningful relationships with business operations, information technology, leadership, system users and vendors.</v>
      </c>
    </row>
    <row r="808" spans="1:8" ht="60" x14ac:dyDescent="0.25">
      <c r="A808" s="16" t="s">
        <v>6201</v>
      </c>
      <c r="B808" s="16" t="s">
        <v>5368</v>
      </c>
      <c r="C808" s="16" t="s">
        <v>122</v>
      </c>
      <c r="D808" s="16" t="s">
        <v>121</v>
      </c>
      <c r="E808" s="16" t="s">
        <v>5811</v>
      </c>
      <c r="F808" s="16" t="s">
        <v>5812</v>
      </c>
      <c r="G808" s="16" t="s">
        <v>5828</v>
      </c>
      <c r="H808" s="17" t="str">
        <f>VLOOKUP($B808,[1]Sheet2!$B$2:$F$3100,5,FALSE)</f>
        <v>Configures, facilitates and delivers technical training and integrations to meet the technical training needs of the organization. Serves as a key consultant and leads coordination efforts between business operations, information technology, leadership, system users and vendors. Provides ongoing coaching, mentoring, development and prioritizes work of the Training team members.</v>
      </c>
    </row>
    <row r="809" spans="1:8" ht="75" x14ac:dyDescent="0.25">
      <c r="A809" s="16" t="s">
        <v>6202</v>
      </c>
      <c r="B809" s="16" t="s">
        <v>5369</v>
      </c>
      <c r="C809" s="16" t="s">
        <v>122</v>
      </c>
      <c r="D809" s="16" t="s">
        <v>121</v>
      </c>
      <c r="E809" s="16" t="s">
        <v>5811</v>
      </c>
      <c r="F809" s="16" t="s">
        <v>5812</v>
      </c>
      <c r="G809" s="16" t="s">
        <v>5816</v>
      </c>
      <c r="H809" s="17" t="str">
        <f>VLOOKUP($B809,[1]Sheet2!$B$2:$F$3100,5,FALSE)</f>
        <v>Facilitates and delivers technical training; assessment, preparation, delivery and evaluation to meet the technical training needs of the organization. Provides ongoing coaching, mentoring and development of the Training Analysts. Leads projects, prioritizes work of the team, and maintains meaningful relationships with business operations, information technology, leadership, system users and vendors.</v>
      </c>
    </row>
    <row r="810" spans="1:8" ht="90" x14ac:dyDescent="0.25">
      <c r="A810" s="16" t="s">
        <v>1555</v>
      </c>
      <c r="B810" s="16" t="s">
        <v>1556</v>
      </c>
      <c r="C810" s="16" t="s">
        <v>624</v>
      </c>
      <c r="D810" s="16" t="s">
        <v>623</v>
      </c>
      <c r="E810" s="16" t="s">
        <v>5811</v>
      </c>
      <c r="F810" s="16" t="s">
        <v>5812</v>
      </c>
      <c r="G810" s="16" t="s">
        <v>5813</v>
      </c>
      <c r="H810" s="17" t="str">
        <f>VLOOKUP($B810,[1]Sheet2!$B$2:$F$3100,5,FALSE)</f>
        <v>Assists leadership in developing and continually evaluating the plan for the infection prevention and control program.  Partners with the infection preventionists, infectious disease medical directors and nursing leaders by continuously evaluating incidence and prevalence of healthcare associated infections (HAI) and nursing sensitive indicators utilizing advanced statistical methods and principles of epidemiology.  Makes evidence based, data driven recommendations to optimize population based patient care interventions and evaluation methods.</v>
      </c>
    </row>
    <row r="811" spans="1:8" ht="135" x14ac:dyDescent="0.25">
      <c r="A811" s="16" t="s">
        <v>1557</v>
      </c>
      <c r="B811" s="16" t="s">
        <v>1558</v>
      </c>
      <c r="C811" s="16" t="s">
        <v>149</v>
      </c>
      <c r="D811" s="16" t="s">
        <v>665</v>
      </c>
      <c r="E811" s="16" t="s">
        <v>5811</v>
      </c>
      <c r="F811" s="16" t="s">
        <v>5812</v>
      </c>
      <c r="G811" s="16" t="s">
        <v>5813</v>
      </c>
      <c r="H811" s="17" t="str">
        <f>VLOOKUP($B811,[1]Sheet2!$B$2:$F$3100,5,FALSE)</f>
        <v>Manage, plan and implement in-person, virtual and hybrid meetings and events in support of SSM Health’s Mission and at the highest levels, including for the President/CEO and Board of Directors. Engage and advise key stakeholders, establish a clear event vision, identify and hire vendors and venues, manage budgets, coordinate logistics, handle unexpected challenges, and oversee the delivery of every detail to create a memorable experience for attendees and enhance the reputation of internal hosts. Conduct post-event evaluations to identify and act on opportunities for continuous improvement. Responsible for management and administration of SSM Health’s travel program, including collaboration with Supply Chain in negotiations to secure preferred corporate rates for all aspects of travel.</v>
      </c>
    </row>
    <row r="812" spans="1:8" ht="75" x14ac:dyDescent="0.25">
      <c r="A812" s="16" t="s">
        <v>1559</v>
      </c>
      <c r="B812" s="16" t="s">
        <v>1560</v>
      </c>
      <c r="C812" s="16" t="s">
        <v>149</v>
      </c>
      <c r="D812" s="16" t="s">
        <v>665</v>
      </c>
      <c r="E812" s="16" t="s">
        <v>5811</v>
      </c>
      <c r="F812" s="16" t="s">
        <v>5815</v>
      </c>
      <c r="G812" s="16" t="s">
        <v>5820</v>
      </c>
      <c r="H812" s="17" t="str">
        <f>VLOOKUP($B812,[1]Sheet2!$B$2:$F$3100,5,FALSE)</f>
        <v>Assists with community fundraising efforts, public awareness and outreach events. Provides planning leadership, event committee(s) leadership and the development of corporate sponsorships. Develops and leads event logistics, and other elements necessary to successfully implement event and program plans. Meets fund raising activity revenue goals to support the foundation’s overall development efforts.</v>
      </c>
    </row>
    <row r="813" spans="1:8" ht="60" x14ac:dyDescent="0.25">
      <c r="A813" s="16" t="s">
        <v>1561</v>
      </c>
      <c r="B813" s="16" t="s">
        <v>1562</v>
      </c>
      <c r="C813" s="16" t="s">
        <v>149</v>
      </c>
      <c r="D813" s="16" t="s">
        <v>665</v>
      </c>
      <c r="E813" s="16" t="s">
        <v>5811</v>
      </c>
      <c r="F813" s="16" t="s">
        <v>5815</v>
      </c>
      <c r="G813" s="16" t="s">
        <v>5821</v>
      </c>
      <c r="H813" s="17" t="str">
        <f>VLOOKUP($B813,[1]Sheet2!$B$2:$F$3100,5,FALSE)</f>
        <v>Coordinate community fundraising efforts, public awareness and outreach events of the Foundation according to specific roles, responsibilities and assignments that are outlined herein, including, but not limited to: solicitation of auction items and administrative duties. Responsible for meeting fund raising activity revenue goals as assigned to support the foundations overall development efforts.</v>
      </c>
    </row>
    <row r="814" spans="1:8" ht="195" x14ac:dyDescent="0.25">
      <c r="A814" s="16" t="s">
        <v>1563</v>
      </c>
      <c r="B814" s="16" t="s">
        <v>1564</v>
      </c>
      <c r="C814" s="16" t="s">
        <v>624</v>
      </c>
      <c r="D814" s="16" t="s">
        <v>623</v>
      </c>
      <c r="E814" s="16" t="s">
        <v>5811</v>
      </c>
      <c r="F814" s="16" t="s">
        <v>5812</v>
      </c>
      <c r="G814" s="16" t="s">
        <v>5828</v>
      </c>
      <c r="H814" s="17" t="str">
        <f>VLOOKUP($B814,[1]Sheet2!$B$2:$F$3100,5,FALSE)</f>
        <v>Demonstrates commitment to using evidence-based practice for promoting optimal patient care with the goal of enhancing value for patients.  Conducts electronic literature searches, evaluates and appraises research evidence, and synthesizes evidence into summaries for review by multidisciplinary teams of content experts from across organization.  Facilitates content expert team meetings to develop care standards, clinical practice recommendations and evidence-based guidelines for organization; as well as outlining process measures and outcome measures which evaluate variation production and increased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  The scope of practice includes educator, consultant, researcher, project manager, and change agent.</v>
      </c>
    </row>
    <row r="815" spans="1:8" ht="60" x14ac:dyDescent="0.25">
      <c r="A815" s="16" t="s">
        <v>1565</v>
      </c>
      <c r="B815" s="16" t="s">
        <v>1566</v>
      </c>
      <c r="C815" s="16" t="s">
        <v>32</v>
      </c>
      <c r="D815" s="16" t="s">
        <v>31</v>
      </c>
      <c r="E815" s="16" t="s">
        <v>5811</v>
      </c>
      <c r="F815" s="16" t="s">
        <v>5815</v>
      </c>
      <c r="G815" s="16" t="s">
        <v>5890</v>
      </c>
      <c r="H815" s="17" t="str">
        <f>VLOOKUP($B815,[1]Sheet2!$B$2:$F$3100,5,FALSE)</f>
        <v>Provides consulting services to an executive, management team, other internal clients.
Note -  this role is only for temporary assignments for executives transitioning out of the organization to ensure continuity of business operations and knowledge transfer.</v>
      </c>
    </row>
    <row r="816" spans="1:8" ht="90" x14ac:dyDescent="0.25">
      <c r="A816" s="16" t="s">
        <v>1567</v>
      </c>
      <c r="B816" s="16" t="s">
        <v>1568</v>
      </c>
      <c r="C816" s="16" t="s">
        <v>32</v>
      </c>
      <c r="D816" s="16" t="s">
        <v>31</v>
      </c>
      <c r="E816" s="16" t="s">
        <v>5833</v>
      </c>
      <c r="F816" s="16" t="s">
        <v>5812</v>
      </c>
      <c r="G816" s="16" t="s">
        <v>5862</v>
      </c>
      <c r="H816" s="17" t="str">
        <f>VLOOKUP($B816,[1]Sheet2!$B$2:$F$3100,5,FALSE)</f>
        <v>Provides consulting services to an executive, management team, other internal clients.
Note -  this role is only for temporary assignments for executives transitioning out of the organization to ensure continuity of business operations and knowledge transfer.</v>
      </c>
    </row>
    <row r="817" spans="1:8" ht="45" x14ac:dyDescent="0.25">
      <c r="A817" s="16" t="s">
        <v>1569</v>
      </c>
      <c r="B817" s="16" t="s">
        <v>1570</v>
      </c>
      <c r="C817" s="16" t="s">
        <v>32</v>
      </c>
      <c r="D817" s="16" t="s">
        <v>31</v>
      </c>
      <c r="E817" s="16" t="s">
        <v>5811</v>
      </c>
      <c r="F817" s="16" t="s">
        <v>5815</v>
      </c>
      <c r="G817" s="16" t="s">
        <v>5804</v>
      </c>
      <c r="H817" s="17" t="str">
        <f>VLOOKUP($B817,[1]Sheet2!$B$2:$F$3100,5,FALSE)</f>
        <v>Supports a local or regional VP or Hospital/Medical Group President in an administrative capacity.  Plays a major role in coordinating the primary function, work or activities of the executive(s) being supported by anticipating their needs and work flow.</v>
      </c>
    </row>
    <row r="818" spans="1:8" ht="45" x14ac:dyDescent="0.25">
      <c r="A818" s="16" t="s">
        <v>1571</v>
      </c>
      <c r="B818" s="16" t="s">
        <v>1572</v>
      </c>
      <c r="C818" s="16" t="s">
        <v>32</v>
      </c>
      <c r="D818" s="16" t="s">
        <v>31</v>
      </c>
      <c r="E818" s="16" t="s">
        <v>5811</v>
      </c>
      <c r="F818" s="16" t="s">
        <v>5812</v>
      </c>
      <c r="G818" s="16" t="s">
        <v>5804</v>
      </c>
      <c r="H818" s="17" t="str">
        <f>VLOOKUP($B818,[1]Sheet2!$B$2:$F$3100,5,FALSE)</f>
        <v>Supports a local or regional VP or Hospital/Medical Group President in an administrative capacity.  Plays a major role in coordinating the primary function, work or activities of the executive(s) being supported by anticipating their needs and work flow.</v>
      </c>
    </row>
    <row r="819" spans="1:8" ht="45" x14ac:dyDescent="0.25">
      <c r="A819" s="16" t="s">
        <v>1573</v>
      </c>
      <c r="B819" s="16" t="s">
        <v>1574</v>
      </c>
      <c r="C819" s="16" t="s">
        <v>32</v>
      </c>
      <c r="D819" s="16" t="s">
        <v>31</v>
      </c>
      <c r="E819" s="16" t="s">
        <v>5811</v>
      </c>
      <c r="F819" s="16" t="s">
        <v>5815</v>
      </c>
      <c r="G819" s="16" t="s">
        <v>5820</v>
      </c>
      <c r="H819" s="17" t="str">
        <f>VLOOKUP($B819,[1]Sheet2!$B$2:$F$3100,5,FALSE)</f>
        <v>Supports multiple system VPs, local/regional VPs, Hospital/Medical Group Presidents, or a Ministry Chief /President in an administrative capacity.  Serves as a primary contact for the top-level executive(s).</v>
      </c>
    </row>
    <row r="820" spans="1:8" ht="45" x14ac:dyDescent="0.25">
      <c r="A820" s="16" t="s">
        <v>1575</v>
      </c>
      <c r="B820" s="16" t="s">
        <v>1576</v>
      </c>
      <c r="C820" s="16" t="s">
        <v>32</v>
      </c>
      <c r="D820" s="16" t="s">
        <v>31</v>
      </c>
      <c r="E820" s="16" t="s">
        <v>5811</v>
      </c>
      <c r="F820" s="16" t="s">
        <v>5812</v>
      </c>
      <c r="G820" s="16" t="s">
        <v>5820</v>
      </c>
      <c r="H820" s="17" t="str">
        <f>VLOOKUP($B820,[1]Sheet2!$B$2:$F$3100,5,FALSE)</f>
        <v>Supports multiple system VPs, local/regional VPs, Hospital/Medical Group Presidents, or a Ministry Chief /President in an administrative capacity.  Serves as a primary contact for the top-level executive(s).</v>
      </c>
    </row>
    <row r="821" spans="1:8" ht="30" x14ac:dyDescent="0.25">
      <c r="A821" s="16" t="s">
        <v>1577</v>
      </c>
      <c r="B821" s="16" t="s">
        <v>1578</v>
      </c>
      <c r="C821" s="16" t="s">
        <v>32</v>
      </c>
      <c r="D821" s="16" t="s">
        <v>31</v>
      </c>
      <c r="E821" s="16" t="s">
        <v>5811</v>
      </c>
      <c r="F821" s="16" t="s">
        <v>5812</v>
      </c>
      <c r="G821" s="16" t="s">
        <v>5821</v>
      </c>
      <c r="H821" s="17" t="str">
        <f>VLOOKUP($B821,[1]Sheet2!$B$2:$F$3100,5,FALSE)</f>
        <v>Supports one or more Chief officers or multiple VPs at the System Level in an administrative capacity. Serves as a primary contact for the top-level executive(s).</v>
      </c>
    </row>
    <row r="822" spans="1:8" ht="30" x14ac:dyDescent="0.25">
      <c r="A822" s="16" t="s">
        <v>1579</v>
      </c>
      <c r="B822" s="16" t="s">
        <v>1580</v>
      </c>
      <c r="C822" s="16" t="s">
        <v>32</v>
      </c>
      <c r="D822" s="16" t="s">
        <v>31</v>
      </c>
      <c r="E822" s="16" t="s">
        <v>5811</v>
      </c>
      <c r="F822" s="16" t="s">
        <v>5815</v>
      </c>
      <c r="G822" s="16" t="s">
        <v>5821</v>
      </c>
      <c r="H822" s="17" t="str">
        <f>VLOOKUP($B822,[1]Sheet2!$B$2:$F$3100,5,FALSE)</f>
        <v>Supports one or more Chief officers or multiple VPs at the System Level in an administrative capacity. Serves as a primary contact for the top-level executive(s).</v>
      </c>
    </row>
    <row r="823" spans="1:8" ht="30" x14ac:dyDescent="0.25">
      <c r="A823" s="16" t="s">
        <v>1581</v>
      </c>
      <c r="B823" s="16" t="s">
        <v>1582</v>
      </c>
      <c r="C823" s="16" t="s">
        <v>32</v>
      </c>
      <c r="D823" s="16" t="s">
        <v>31</v>
      </c>
      <c r="E823" s="16" t="s">
        <v>5811</v>
      </c>
      <c r="F823" s="16" t="s">
        <v>5812</v>
      </c>
      <c r="G823" s="16" t="s">
        <v>5828</v>
      </c>
      <c r="H823" s="17" t="str">
        <f>VLOOKUP($B823,[1]Sheet2!$B$2:$F$3100,5,FALSE)</f>
        <v>Provides a high level of administrative support for the System Chief Executive Officer/President.</v>
      </c>
    </row>
    <row r="824" spans="1:8" ht="30" x14ac:dyDescent="0.25">
      <c r="A824" s="16" t="s">
        <v>1583</v>
      </c>
      <c r="B824" s="16" t="s">
        <v>1584</v>
      </c>
      <c r="C824" s="16" t="s">
        <v>543</v>
      </c>
      <c r="D824" s="16" t="s">
        <v>542</v>
      </c>
      <c r="E824" s="16" t="s">
        <v>5811</v>
      </c>
      <c r="F824" s="16" t="s">
        <v>5812</v>
      </c>
      <c r="G824" s="16" t="s">
        <v>5821</v>
      </c>
      <c r="H824" s="17" t="str">
        <f>VLOOKUP($B824,[1]Sheet2!$B$2:$F$3100,5,FALSE)</f>
        <v>Supervisors all aspects of the production system including menu planning, food preparation, purchasing, receiving, inventory management, and safety.</v>
      </c>
    </row>
    <row r="825" spans="1:8" ht="45" x14ac:dyDescent="0.25">
      <c r="A825" s="16" t="s">
        <v>1585</v>
      </c>
      <c r="B825" s="16" t="s">
        <v>1586</v>
      </c>
      <c r="C825" s="16" t="s">
        <v>352</v>
      </c>
      <c r="D825" s="16" t="s">
        <v>351</v>
      </c>
      <c r="E825" s="16" t="s">
        <v>5811</v>
      </c>
      <c r="F825" s="16" t="s">
        <v>5812</v>
      </c>
      <c r="G825" s="16" t="s">
        <v>5831</v>
      </c>
      <c r="H825" s="17" t="str">
        <f>VLOOKUP($B825,[1]Sheet2!$B$2:$F$3100,5,FALSE)</f>
        <v>Responsible for the design, development, implementation, and administration of executive compensation programs. Ensures executive compensation strategies align with business objectives and are competitive, equitable and aligned with strategic goals.</v>
      </c>
    </row>
    <row r="826" spans="1:8" ht="75" x14ac:dyDescent="0.25">
      <c r="A826" s="16" t="s">
        <v>1587</v>
      </c>
      <c r="B826" s="16" t="s">
        <v>1588</v>
      </c>
      <c r="C826" s="16" t="s">
        <v>217</v>
      </c>
      <c r="D826" s="16" t="s">
        <v>220</v>
      </c>
      <c r="E826" s="16" t="s">
        <v>5811</v>
      </c>
      <c r="F826" s="16" t="s">
        <v>5815</v>
      </c>
      <c r="G826" s="16" t="s">
        <v>5890</v>
      </c>
      <c r="H826" s="17" t="str">
        <f>VLOOKUP($B826,[1]Sheet2!$B$2:$F$3100,5,FALSE)</f>
        <v>Provides legal counsel consulting services to an executive, management team, other internal clients, and the organization. 
Note - this role is only for temporary assignments for executives transitioning out of the organization to ensure continuity of business operations and knowledge transfer.</v>
      </c>
    </row>
    <row r="827" spans="1:8" ht="30" x14ac:dyDescent="0.25">
      <c r="A827" s="16" t="s">
        <v>1589</v>
      </c>
      <c r="B827" s="16" t="s">
        <v>1590</v>
      </c>
      <c r="C827" s="16" t="s">
        <v>70</v>
      </c>
      <c r="D827" s="16" t="s">
        <v>69</v>
      </c>
      <c r="E827" s="16" t="s">
        <v>5811</v>
      </c>
      <c r="F827" s="16" t="s">
        <v>5815</v>
      </c>
      <c r="G827" s="16" t="s">
        <v>5818</v>
      </c>
      <c r="H827" s="17" t="str">
        <f>VLOOKUP($B827,[1]Sheet2!$B$2:$F$3100,5,FALSE)</f>
        <v>Provides direct patient care to cardiac and pulmonary rehab patients including various types of monitoring, education and therapeutic exercise programs.</v>
      </c>
    </row>
    <row r="828" spans="1:8" ht="60" x14ac:dyDescent="0.25">
      <c r="A828" s="16" t="s">
        <v>1591</v>
      </c>
      <c r="B828" s="16" t="s">
        <v>1592</v>
      </c>
      <c r="C828" s="16" t="s">
        <v>386</v>
      </c>
      <c r="D828" s="16" t="s">
        <v>385</v>
      </c>
      <c r="E828" s="16" t="s">
        <v>5824</v>
      </c>
      <c r="F828" s="16" t="s">
        <v>5812</v>
      </c>
      <c r="G828" s="16" t="s">
        <v>5825</v>
      </c>
      <c r="H828" s="17" t="str">
        <f>VLOOKUP($B828,[1]Sheet2!$B$2:$F$3100,5,FALSE)</f>
        <v>Provides regional leadership for facility planning, design, &amp; construction, plant operations &amp; maintenance, security, real estate management, environmental safety &amp; emergency preparedness.  Works collaboratively with peers in the system to develop innovative and best-practice solutions which can be applied system-wide.</v>
      </c>
    </row>
    <row r="829" spans="1:8" ht="45" x14ac:dyDescent="0.25">
      <c r="A829" s="16" t="s">
        <v>5680</v>
      </c>
      <c r="B829" s="16" t="s">
        <v>5681</v>
      </c>
      <c r="C829" s="16" t="s">
        <v>386</v>
      </c>
      <c r="D829" s="16" t="s">
        <v>385</v>
      </c>
      <c r="E829" s="16" t="s">
        <v>5811</v>
      </c>
      <c r="F829" s="16" t="s">
        <v>5815</v>
      </c>
      <c r="G829" s="16" t="s">
        <v>5822</v>
      </c>
      <c r="H829" s="17" t="str">
        <f>VLOOKUP($B829,[1]Sheet2!$B$2:$F$3100,5,FALSE)</f>
        <v>Maintains the regulatory compliance paperwork for the life safety environment and components of the facility. Ensures the smooth operation of the office and administrative functions of the plant operations department and provides administrative support to the facilities management team.</v>
      </c>
    </row>
    <row r="830" spans="1:8" ht="75" x14ac:dyDescent="0.25">
      <c r="A830" s="16" t="s">
        <v>1593</v>
      </c>
      <c r="B830" s="16" t="s">
        <v>1594</v>
      </c>
      <c r="C830" s="16" t="s">
        <v>386</v>
      </c>
      <c r="D830" s="16" t="s">
        <v>385</v>
      </c>
      <c r="E830" s="16" t="s">
        <v>5811</v>
      </c>
      <c r="F830" s="16" t="s">
        <v>5812</v>
      </c>
      <c r="G830" s="16" t="s">
        <v>5821</v>
      </c>
      <c r="H830" s="17" t="str">
        <f>VLOOKUP($B830,[1]Sheet2!$B$2:$F$3100,5,FALSE)</f>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
    </row>
    <row r="831" spans="1:8" ht="75" x14ac:dyDescent="0.25">
      <c r="A831" s="16" t="s">
        <v>6204</v>
      </c>
      <c r="B831" s="16" t="s">
        <v>6203</v>
      </c>
      <c r="C831" s="16" t="s">
        <v>386</v>
      </c>
      <c r="D831" s="16" t="s">
        <v>385</v>
      </c>
      <c r="E831" s="16" t="s">
        <v>5811</v>
      </c>
      <c r="F831" s="16" t="s">
        <v>5815</v>
      </c>
      <c r="G831" s="16" t="s">
        <v>5821</v>
      </c>
      <c r="H831" s="17" t="str">
        <f>VLOOKUP($B831,[1]Sheet2!$B$2:$F$3100,5,FALSE)</f>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
    </row>
    <row r="832" spans="1:8" ht="30" x14ac:dyDescent="0.25">
      <c r="A832" s="16" t="s">
        <v>1595</v>
      </c>
      <c r="B832" s="16" t="s">
        <v>1596</v>
      </c>
      <c r="C832" s="16" t="s">
        <v>386</v>
      </c>
      <c r="D832" s="16" t="s">
        <v>385</v>
      </c>
      <c r="E832" s="16" t="s">
        <v>5811</v>
      </c>
      <c r="F832" s="16" t="s">
        <v>5812</v>
      </c>
      <c r="G832" s="16" t="s">
        <v>5828</v>
      </c>
      <c r="H832" s="17" t="str">
        <f>VLOOKUP($B832,[1]Sheet2!$B$2:$F$3100,5,FALSE)</f>
        <v>Responsible for managing all buildings, grounds and equipment maintenance operations and supporting the building needs of assigned properties.</v>
      </c>
    </row>
    <row r="833" spans="1:8" ht="30" x14ac:dyDescent="0.25">
      <c r="A833" s="16" t="s">
        <v>1597</v>
      </c>
      <c r="B833" s="16" t="s">
        <v>1598</v>
      </c>
      <c r="C833" s="16" t="s">
        <v>368</v>
      </c>
      <c r="D833" s="16" t="s">
        <v>5629</v>
      </c>
      <c r="E833" s="16" t="s">
        <v>5811</v>
      </c>
      <c r="F833" s="16" t="s">
        <v>5815</v>
      </c>
      <c r="G833" s="16" t="s">
        <v>5820</v>
      </c>
      <c r="H833" s="17" t="str">
        <f>VLOOKUP($B833,[1]Sheet2!$B$2:$F$3100,5,FALSE)</f>
        <v>Serves as a liaison and resource for the families of children who are at-risk for autism or developmental disabilities or delays.</v>
      </c>
    </row>
    <row r="834" spans="1:8" ht="75" x14ac:dyDescent="0.25">
      <c r="A834" s="16" t="s">
        <v>1599</v>
      </c>
      <c r="B834" s="16" t="s">
        <v>1600</v>
      </c>
      <c r="C834" s="16" t="s">
        <v>368</v>
      </c>
      <c r="D834" s="16" t="s">
        <v>367</v>
      </c>
      <c r="E834" s="16" t="s">
        <v>5811</v>
      </c>
      <c r="F834" s="16" t="s">
        <v>5815</v>
      </c>
      <c r="G834" s="16" t="s">
        <v>5890</v>
      </c>
      <c r="H834" s="17" t="str">
        <f>VLOOKUP($B834,[1]Sheet2!$B$2:$F$3100,5,FALSE)</f>
        <v>Provides one-on-one education and counseling services including screening for post-partum depression and other mental health concerns; coordinates and facilitates support groups for parents/family members of hospitalized patients.  The Family Support Program Coordinator is also responsible for collection of data, grant reporting and program development; maintaining current Resource Library and web-based educational resources.</v>
      </c>
    </row>
    <row r="835" spans="1:8" x14ac:dyDescent="0.25">
      <c r="A835" s="16" t="s">
        <v>1601</v>
      </c>
      <c r="B835" s="16" t="s">
        <v>1602</v>
      </c>
      <c r="C835" s="16" t="s">
        <v>5627</v>
      </c>
      <c r="D835" s="16" t="s">
        <v>5682</v>
      </c>
      <c r="E835" s="16" t="s">
        <v>5811</v>
      </c>
      <c r="F835" s="16" t="s">
        <v>5812</v>
      </c>
      <c r="G835" s="16" t="s">
        <v>5819</v>
      </c>
      <c r="H835" s="17" t="str">
        <f>VLOOKUP($B835,[1]Sheet2!$B$2:$F$3100,5,FALSE)</f>
        <v>Diagnose and treat injuries or illnesses.</v>
      </c>
    </row>
    <row r="836" spans="1:8" x14ac:dyDescent="0.25">
      <c r="A836" s="16" t="s">
        <v>1603</v>
      </c>
      <c r="B836" s="16" t="s">
        <v>1604</v>
      </c>
      <c r="C836" s="16" t="s">
        <v>5627</v>
      </c>
      <c r="D836" s="16" t="s">
        <v>5682</v>
      </c>
      <c r="E836" s="16" t="s">
        <v>5811</v>
      </c>
      <c r="F836" s="16" t="s">
        <v>5812</v>
      </c>
      <c r="G836" s="16" t="s">
        <v>5862</v>
      </c>
      <c r="H836" s="17" t="str">
        <f>VLOOKUP($B836,[1]Sheet2!$B$2:$F$3100,5,FALSE)</f>
        <v>Diagnose and treat injuries or illnesses</v>
      </c>
    </row>
    <row r="837" spans="1:8" ht="30" x14ac:dyDescent="0.25">
      <c r="A837" s="16" t="s">
        <v>1605</v>
      </c>
      <c r="B837" s="16" t="s">
        <v>1606</v>
      </c>
      <c r="C837" s="16" t="s">
        <v>78</v>
      </c>
      <c r="D837" s="16" t="s">
        <v>240</v>
      </c>
      <c r="E837" s="16" t="s">
        <v>5811</v>
      </c>
      <c r="F837" s="16" t="s">
        <v>5815</v>
      </c>
      <c r="G837" s="16" t="s">
        <v>5819</v>
      </c>
      <c r="H837" s="17" t="str">
        <f>VLOOKUP($B837,[1]Sheet2!$B$2:$F$3100,5,FALSE)</f>
        <v>Organizes and coordinates activities and flow of work for the physician fellowship program.</v>
      </c>
    </row>
    <row r="838" spans="1:8" ht="30" x14ac:dyDescent="0.25">
      <c r="A838" s="16" t="s">
        <v>1608</v>
      </c>
      <c r="B838" s="16" t="s">
        <v>1609</v>
      </c>
      <c r="C838" s="16" t="s">
        <v>22</v>
      </c>
      <c r="D838" s="16" t="s">
        <v>21</v>
      </c>
      <c r="E838" s="16" t="s">
        <v>5811</v>
      </c>
      <c r="F838" s="16" t="s">
        <v>5815</v>
      </c>
      <c r="G838" s="16" t="s">
        <v>5819</v>
      </c>
      <c r="H838" s="17" t="str">
        <f>VLOOKUP($B838,[1]Sheet2!$B$2:$F$3100,5,FALSE)</f>
        <v>Provides basic finance functions, data entry and and administrative support.  Provides assistance to entry level associates.</v>
      </c>
    </row>
    <row r="839" spans="1:8" ht="30" x14ac:dyDescent="0.25">
      <c r="A839" s="16" t="s">
        <v>1610</v>
      </c>
      <c r="B839" s="16" t="s">
        <v>1611</v>
      </c>
      <c r="C839" s="16" t="s">
        <v>22</v>
      </c>
      <c r="D839" s="16" t="s">
        <v>21</v>
      </c>
      <c r="E839" s="16" t="s">
        <v>5811</v>
      </c>
      <c r="F839" s="16" t="s">
        <v>5812</v>
      </c>
      <c r="G839" s="16" t="s">
        <v>5831</v>
      </c>
      <c r="H839" s="17" t="str">
        <f>VLOOKUP($B839,[1]Sheet2!$B$2:$F$3100,5,FALSE)</f>
        <v>Develops and implements processes and programs within the Finance department.</v>
      </c>
    </row>
    <row r="840" spans="1:8" ht="30" x14ac:dyDescent="0.25">
      <c r="A840" s="16" t="s">
        <v>1612</v>
      </c>
      <c r="B840" s="16" t="s">
        <v>1613</v>
      </c>
      <c r="C840" s="16" t="s">
        <v>22</v>
      </c>
      <c r="D840" s="16" t="s">
        <v>21</v>
      </c>
      <c r="E840" s="16" t="s">
        <v>5811</v>
      </c>
      <c r="F840" s="16" t="s">
        <v>5815</v>
      </c>
      <c r="G840" s="16" t="s">
        <v>5831</v>
      </c>
      <c r="H840" s="17" t="str">
        <f>VLOOKUP($B840,[1]Sheet2!$B$2:$F$3100,5,FALSE)</f>
        <v>Develops and implements processes and programs within the Finance department.</v>
      </c>
    </row>
    <row r="841" spans="1:8" ht="45" x14ac:dyDescent="0.25">
      <c r="A841" s="16" t="s">
        <v>1614</v>
      </c>
      <c r="B841" s="16" t="s">
        <v>1615</v>
      </c>
      <c r="C841" s="16" t="s">
        <v>22</v>
      </c>
      <c r="D841" s="16" t="s">
        <v>21</v>
      </c>
      <c r="E841" s="16" t="s">
        <v>5811</v>
      </c>
      <c r="F841" s="16" t="s">
        <v>5812</v>
      </c>
      <c r="G841" s="16" t="s">
        <v>5828</v>
      </c>
      <c r="H841" s="17" t="str">
        <f>VLOOKUP($B841,[1]Sheet2!$B$2:$F$3100,5,FALSE)</f>
        <v>Supports Finance applications and other technical integrations to meet the needs of the organization. Impacts a range of customers that primarily include the operational end users and informational technology areas.</v>
      </c>
    </row>
    <row r="842" spans="1:8" ht="30" x14ac:dyDescent="0.25">
      <c r="A842" s="16" t="s">
        <v>1616</v>
      </c>
      <c r="B842" s="16" t="s">
        <v>1617</v>
      </c>
      <c r="C842" s="16" t="s">
        <v>22</v>
      </c>
      <c r="D842" s="16" t="s">
        <v>21</v>
      </c>
      <c r="E842" s="16" t="s">
        <v>5811</v>
      </c>
      <c r="F842" s="16" t="s">
        <v>5815</v>
      </c>
      <c r="G842" s="16" t="s">
        <v>5832</v>
      </c>
      <c r="H842" s="17" t="str">
        <f>VLOOKUP($B842,[1]Sheet2!$B$2:$F$3100,5,FALSE)</f>
        <v>Manages financial analysis and reporting.</v>
      </c>
    </row>
    <row r="843" spans="1:8" ht="30" x14ac:dyDescent="0.25">
      <c r="A843" s="16" t="s">
        <v>1618</v>
      </c>
      <c r="B843" s="16" t="s">
        <v>1619</v>
      </c>
      <c r="C843" s="16" t="s">
        <v>22</v>
      </c>
      <c r="D843" s="16" t="s">
        <v>21</v>
      </c>
      <c r="E843" s="16" t="s">
        <v>5811</v>
      </c>
      <c r="F843" s="16" t="s">
        <v>5812</v>
      </c>
      <c r="G843" s="16" t="s">
        <v>5832</v>
      </c>
      <c r="H843" s="17" t="str">
        <f>VLOOKUP($B843,[1]Sheet2!$B$2:$F$3100,5,FALSE)</f>
        <v>Manages financial analysis and reporting.</v>
      </c>
    </row>
    <row r="844" spans="1:8" ht="30" x14ac:dyDescent="0.25">
      <c r="A844" s="16" t="s">
        <v>5683</v>
      </c>
      <c r="B844" s="16" t="s">
        <v>5684</v>
      </c>
      <c r="C844" s="16" t="s">
        <v>22</v>
      </c>
      <c r="D844" s="16" t="s">
        <v>21</v>
      </c>
      <c r="E844" s="16" t="s">
        <v>5811</v>
      </c>
      <c r="F844" s="16" t="s">
        <v>5812</v>
      </c>
      <c r="G844" s="16" t="s">
        <v>5832</v>
      </c>
      <c r="H844" s="17" t="str">
        <f>VLOOKUP($B844,[1]Sheet2!$B$2:$F$3100,5,FALSE)</f>
        <v>Manages financial analysis and reporting.</v>
      </c>
    </row>
    <row r="845" spans="1:8" ht="30" x14ac:dyDescent="0.25">
      <c r="A845" s="16" t="s">
        <v>1620</v>
      </c>
      <c r="B845" s="16" t="s">
        <v>1621</v>
      </c>
      <c r="C845" s="16" t="s">
        <v>22</v>
      </c>
      <c r="D845" s="16" t="s">
        <v>21</v>
      </c>
      <c r="E845" s="16" t="s">
        <v>5811</v>
      </c>
      <c r="F845" s="16" t="s">
        <v>5812</v>
      </c>
      <c r="G845" s="16" t="s">
        <v>5804</v>
      </c>
      <c r="H845" s="17" t="str">
        <f>VLOOKUP($B845,[1]Sheet2!$B$2:$F$3100,5,FALSE)</f>
        <v>Performs routine financial services activities in area of specialty.</v>
      </c>
    </row>
    <row r="846" spans="1:8" ht="90" x14ac:dyDescent="0.25">
      <c r="A846" s="16" t="s">
        <v>1622</v>
      </c>
      <c r="B846" s="16" t="s">
        <v>1623</v>
      </c>
      <c r="C846" s="16" t="s">
        <v>22</v>
      </c>
      <c r="D846" s="16" t="s">
        <v>21</v>
      </c>
      <c r="E846" s="16" t="s">
        <v>5824</v>
      </c>
      <c r="F846" s="16" t="s">
        <v>5812</v>
      </c>
      <c r="G846" s="16" t="s">
        <v>5825</v>
      </c>
      <c r="H846" s="17" t="str">
        <f>VLOOKUP($B846,[1]Sheet2!$B$2:$F$3100,5,FALSE)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
    </row>
    <row r="847" spans="1:8" ht="90" x14ac:dyDescent="0.25">
      <c r="A847" s="16" t="s">
        <v>1624</v>
      </c>
      <c r="B847" s="16" t="s">
        <v>1625</v>
      </c>
      <c r="C847" s="16" t="s">
        <v>22</v>
      </c>
      <c r="D847" s="16" t="s">
        <v>21</v>
      </c>
      <c r="E847" s="16" t="s">
        <v>5824</v>
      </c>
      <c r="F847" s="16" t="s">
        <v>5812</v>
      </c>
      <c r="G847" s="16" t="s">
        <v>5825</v>
      </c>
      <c r="H847" s="17" t="str">
        <f>VLOOKUP($B847,[1]Sheet2!$B$2:$F$3100,5,FALSE)</f>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848" spans="1:8" ht="30" x14ac:dyDescent="0.25">
      <c r="A848" s="16" t="s">
        <v>1626</v>
      </c>
      <c r="B848" s="16" t="s">
        <v>1627</v>
      </c>
      <c r="C848" s="16" t="s">
        <v>22</v>
      </c>
      <c r="D848" s="16" t="s">
        <v>21</v>
      </c>
      <c r="E848" s="16" t="s">
        <v>5811</v>
      </c>
      <c r="F848" s="16" t="s">
        <v>5815</v>
      </c>
      <c r="G848" s="16" t="s">
        <v>5821</v>
      </c>
      <c r="H848" s="17" t="str">
        <f>VLOOKUP($B848,[1]Sheet2!$B$2:$F$3100,5,FALSE)</f>
        <v>Performs analysis and reporting regarding financial operations and information.</v>
      </c>
    </row>
    <row r="849" spans="1:8" ht="30" x14ac:dyDescent="0.25">
      <c r="A849" s="16" t="s">
        <v>1628</v>
      </c>
      <c r="B849" s="16" t="s">
        <v>1629</v>
      </c>
      <c r="C849" s="16" t="s">
        <v>22</v>
      </c>
      <c r="D849" s="16" t="s">
        <v>21</v>
      </c>
      <c r="E849" s="16" t="s">
        <v>5811</v>
      </c>
      <c r="F849" s="16" t="s">
        <v>5812</v>
      </c>
      <c r="G849" s="16" t="s">
        <v>5821</v>
      </c>
      <c r="H849" s="17" t="str">
        <f>VLOOKUP($B849,[1]Sheet2!$B$2:$F$3100,5,FALSE)</f>
        <v>Performs analysis and reporting regarding financial operations and information.</v>
      </c>
    </row>
    <row r="850" spans="1:8" ht="30" x14ac:dyDescent="0.25">
      <c r="A850" s="16" t="s">
        <v>5685</v>
      </c>
      <c r="B850" s="16" t="s">
        <v>5686</v>
      </c>
      <c r="C850" s="16" t="s">
        <v>22</v>
      </c>
      <c r="D850" s="16" t="s">
        <v>21</v>
      </c>
      <c r="E850" s="16" t="s">
        <v>5811</v>
      </c>
      <c r="F850" s="16" t="s">
        <v>5815</v>
      </c>
      <c r="G850" s="16" t="s">
        <v>5816</v>
      </c>
      <c r="H850" s="17" t="str">
        <f>VLOOKUP($B850,[1]Sheet2!$B$2:$F$3100,5,FALSE)</f>
        <v>Performs analysis and reporting regarding financial operations and information.</v>
      </c>
    </row>
    <row r="851" spans="1:8" ht="30" x14ac:dyDescent="0.25">
      <c r="A851" s="16" t="s">
        <v>1630</v>
      </c>
      <c r="B851" s="16" t="s">
        <v>1631</v>
      </c>
      <c r="C851" s="16" t="s">
        <v>22</v>
      </c>
      <c r="D851" s="16" t="s">
        <v>21</v>
      </c>
      <c r="E851" s="16" t="s">
        <v>5811</v>
      </c>
      <c r="F851" s="16" t="s">
        <v>5812</v>
      </c>
      <c r="G851" s="16" t="s">
        <v>5816</v>
      </c>
      <c r="H851" s="17" t="str">
        <f>VLOOKUP($B851,[1]Sheet2!$B$2:$F$3100,5,FALSE)</f>
        <v>Performs analysis and reporting regarding financial operations and information.</v>
      </c>
    </row>
    <row r="852" spans="1:8" ht="30" x14ac:dyDescent="0.25">
      <c r="A852" s="16" t="s">
        <v>1632</v>
      </c>
      <c r="B852" s="16" t="s">
        <v>1633</v>
      </c>
      <c r="C852" s="16" t="s">
        <v>22</v>
      </c>
      <c r="D852" s="16" t="s">
        <v>1159</v>
      </c>
      <c r="E852" s="16" t="s">
        <v>5811</v>
      </c>
      <c r="F852" s="16" t="s">
        <v>5812</v>
      </c>
      <c r="G852" s="16" t="s">
        <v>5816</v>
      </c>
      <c r="H852" s="17" t="str">
        <f>VLOOKUP($B852,[1]Sheet2!$B$2:$F$3100,5,FALSE)</f>
        <v>Performs analysis and reporting regarding financial operations and information for the treasury team.</v>
      </c>
    </row>
    <row r="853" spans="1:8" ht="30" x14ac:dyDescent="0.25">
      <c r="A853" s="16" t="s">
        <v>1634</v>
      </c>
      <c r="B853" s="16" t="s">
        <v>1635</v>
      </c>
      <c r="C853" s="16" t="s">
        <v>22</v>
      </c>
      <c r="D853" s="16" t="s">
        <v>21</v>
      </c>
      <c r="E853" s="16" t="s">
        <v>5811</v>
      </c>
      <c r="F853" s="16" t="s">
        <v>5815</v>
      </c>
      <c r="G853" s="16" t="s">
        <v>5813</v>
      </c>
      <c r="H853" s="17" t="str">
        <f>VLOOKUP($B853,[1]Sheet2!$B$2:$F$3100,5,FALSE)</f>
        <v>Performs analysis and reporting regarding financial operations and information.</v>
      </c>
    </row>
    <row r="854" spans="1:8" ht="30" x14ac:dyDescent="0.25">
      <c r="A854" s="16" t="s">
        <v>1636</v>
      </c>
      <c r="B854" s="16" t="s">
        <v>1637</v>
      </c>
      <c r="C854" s="16" t="s">
        <v>22</v>
      </c>
      <c r="D854" s="16" t="s">
        <v>21</v>
      </c>
      <c r="E854" s="16" t="s">
        <v>5811</v>
      </c>
      <c r="F854" s="16" t="s">
        <v>5812</v>
      </c>
      <c r="G854" s="16" t="s">
        <v>5813</v>
      </c>
      <c r="H854" s="17" t="str">
        <f>VLOOKUP($B854,[1]Sheet2!$B$2:$F$3100,5,FALSE)</f>
        <v>Performs analysis and reporting regarding financial operations and information.</v>
      </c>
    </row>
    <row r="855" spans="1:8" ht="30" x14ac:dyDescent="0.25">
      <c r="A855" s="16" t="s">
        <v>1638</v>
      </c>
      <c r="B855" s="16" t="s">
        <v>1639</v>
      </c>
      <c r="C855" s="16" t="s">
        <v>22</v>
      </c>
      <c r="D855" s="16" t="s">
        <v>1159</v>
      </c>
      <c r="E855" s="16" t="s">
        <v>5811</v>
      </c>
      <c r="F855" s="16" t="s">
        <v>5812</v>
      </c>
      <c r="G855" s="16" t="s">
        <v>5814</v>
      </c>
      <c r="H855" s="17" t="str">
        <f>VLOOKUP($B855,[1]Sheet2!$B$2:$F$3100,5,FALSE)</f>
        <v>Performs advanced analysis and reporting regarding financial operations and information related to investment programs.</v>
      </c>
    </row>
    <row r="856" spans="1:8" ht="30" x14ac:dyDescent="0.25">
      <c r="A856" s="16" t="s">
        <v>1640</v>
      </c>
      <c r="B856" s="16" t="s">
        <v>1641</v>
      </c>
      <c r="C856" s="16" t="s">
        <v>22</v>
      </c>
      <c r="D856" s="16" t="s">
        <v>1159</v>
      </c>
      <c r="E856" s="16" t="s">
        <v>5811</v>
      </c>
      <c r="F856" s="16" t="s">
        <v>5812</v>
      </c>
      <c r="G856" s="16" t="s">
        <v>5813</v>
      </c>
      <c r="H856" s="17" t="str">
        <f>VLOOKUP($B856,[1]Sheet2!$B$2:$F$3100,5,FALSE)</f>
        <v>Performs analysis and reporting regarding financial operations and information related to treasury programs.</v>
      </c>
    </row>
    <row r="857" spans="1:8" ht="30" x14ac:dyDescent="0.25">
      <c r="A857" s="16" t="s">
        <v>1642</v>
      </c>
      <c r="B857" s="16" t="s">
        <v>1643</v>
      </c>
      <c r="C857" s="16" t="s">
        <v>22</v>
      </c>
      <c r="D857" s="16" t="s">
        <v>1159</v>
      </c>
      <c r="E857" s="16" t="s">
        <v>5811</v>
      </c>
      <c r="F857" s="16" t="s">
        <v>5812</v>
      </c>
      <c r="G857" s="16" t="s">
        <v>5813</v>
      </c>
      <c r="H857" s="17" t="str">
        <f>VLOOKUP($B857,[1]Sheet2!$B$2:$F$3100,5,FALSE)</f>
        <v>Performs analysis and reporting regarding financial operations and information related to investment programs.</v>
      </c>
    </row>
    <row r="858" spans="1:8" ht="30" x14ac:dyDescent="0.25">
      <c r="A858" s="16" t="s">
        <v>1644</v>
      </c>
      <c r="B858" s="16" t="s">
        <v>1645</v>
      </c>
      <c r="C858" s="16" t="s">
        <v>22</v>
      </c>
      <c r="D858" s="16" t="s">
        <v>1159</v>
      </c>
      <c r="E858" s="16" t="s">
        <v>5811</v>
      </c>
      <c r="F858" s="16" t="s">
        <v>5812</v>
      </c>
      <c r="G858" s="16" t="s">
        <v>5821</v>
      </c>
      <c r="H858" s="17" t="str">
        <f>VLOOKUP($B858,[1]Sheet2!$B$2:$F$3100,5,FALSE)</f>
        <v>Performs entry-level analysis and reporting regarding financial operations and information with oversight by senior analyst.</v>
      </c>
    </row>
    <row r="859" spans="1:8" ht="30" x14ac:dyDescent="0.25">
      <c r="A859" s="16" t="s">
        <v>1646</v>
      </c>
      <c r="B859" s="16" t="s">
        <v>1647</v>
      </c>
      <c r="C859" s="16" t="s">
        <v>22</v>
      </c>
      <c r="D859" s="16" t="s">
        <v>1028</v>
      </c>
      <c r="E859" s="16" t="s">
        <v>5811</v>
      </c>
      <c r="F859" s="16" t="s">
        <v>5812</v>
      </c>
      <c r="G859" s="16" t="s">
        <v>5814</v>
      </c>
      <c r="H859" s="17" t="str">
        <f>VLOOKUP($B859,[1]Sheet2!$B$2:$F$3100,5,FALSE)</f>
        <v>Administers financial analytics database management applications.</v>
      </c>
    </row>
    <row r="860" spans="1:8" ht="120" x14ac:dyDescent="0.25">
      <c r="A860" s="16" t="s">
        <v>1648</v>
      </c>
      <c r="B860" s="16" t="s">
        <v>1649</v>
      </c>
      <c r="C860" s="16" t="s">
        <v>22</v>
      </c>
      <c r="D860" s="16" t="s">
        <v>21</v>
      </c>
      <c r="E860" s="16" t="s">
        <v>5824</v>
      </c>
      <c r="F860" s="16" t="s">
        <v>5812</v>
      </c>
      <c r="G860" s="16" t="s">
        <v>5825</v>
      </c>
      <c r="H860" s="17" t="str">
        <f>VLOOKUP($B860,[1]Sheet2!$B$2:$F$3100,5,FALSE)</f>
        <v>Provides leadership across the organization for the Financial Planning &amp; Analysis (FP&amp;A) team by developing a cohesive strategy that provides timely and accurate budgeting, long-term planning, and forecasting information for senior management.  Drives the standardization of processes to ensure all Regional Finance teams are aligned with System level financial goals and initiatives that lead to strong organizational financial performance. Continually monitors the accuracy of data interfacing with financial systems to ensure leadership, operators, and other customers have the appropriate tools needed to lead their teams. Develops the FP&amp;A function that enables the team to become a strategic partner to assist in key decision making and organizational growth.</v>
      </c>
    </row>
    <row r="861" spans="1:8" ht="30" x14ac:dyDescent="0.25">
      <c r="A861" s="16" t="s">
        <v>1650</v>
      </c>
      <c r="B861" s="16" t="s">
        <v>1651</v>
      </c>
      <c r="C861" s="16" t="s">
        <v>22</v>
      </c>
      <c r="D861" s="16" t="s">
        <v>127</v>
      </c>
      <c r="E861" s="16" t="s">
        <v>5811</v>
      </c>
      <c r="F861" s="16" t="s">
        <v>5815</v>
      </c>
      <c r="G861" s="16" t="s">
        <v>5820</v>
      </c>
      <c r="H861" s="17" t="str">
        <f>VLOOKUP($B861,[1]Sheet2!$B$2:$F$3100,5,FALSE)</f>
        <v>Performs routine financial services activities in Revenue Integrity.</v>
      </c>
    </row>
    <row r="862" spans="1:8" ht="45" x14ac:dyDescent="0.25">
      <c r="A862" s="16" t="s">
        <v>1652</v>
      </c>
      <c r="B862" s="16" t="s">
        <v>1653</v>
      </c>
      <c r="C862" s="16" t="s">
        <v>386</v>
      </c>
      <c r="D862" s="16" t="s">
        <v>385</v>
      </c>
      <c r="E862" s="16" t="s">
        <v>5811</v>
      </c>
      <c r="F862" s="16" t="s">
        <v>5815</v>
      </c>
      <c r="G862" s="16" t="s">
        <v>5821</v>
      </c>
      <c r="H862" s="17" t="str">
        <f>VLOOKUP($B862,[1]Sheet2!$B$2:$F$3100,5,FALSE)</f>
        <v>Inspects and tests fire alarm systems to ensure that they function effectively and meet the National File Protection Association (NFPA) standards. Adjusts or repairs malfunctioning systems. Responsible for the completion of service requests at various locations.</v>
      </c>
    </row>
    <row r="863" spans="1:8" ht="60" x14ac:dyDescent="0.25">
      <c r="A863" s="16" t="s">
        <v>1654</v>
      </c>
      <c r="B863" s="16" t="s">
        <v>1655</v>
      </c>
      <c r="C863" s="16" t="s">
        <v>139</v>
      </c>
      <c r="D863" s="16" t="s">
        <v>1486</v>
      </c>
      <c r="E863" s="16" t="s">
        <v>5811</v>
      </c>
      <c r="F863" s="16" t="s">
        <v>5815</v>
      </c>
      <c r="G863" s="16" t="s">
        <v>5828</v>
      </c>
      <c r="H863" s="17" t="str">
        <f>VLOOKUP($B863,[1]Sheet2!$B$2:$F$3100,5,FALSE)</f>
        <v>Assists surgeons skillfully during a variety of surgical procedures.
Note: This role is intended for international physicians that otherwise cannot practice as a physician in the United States of America.</v>
      </c>
    </row>
    <row r="864" spans="1:8" ht="30" x14ac:dyDescent="0.25">
      <c r="A864" s="16" t="s">
        <v>1656</v>
      </c>
      <c r="B864" s="16" t="s">
        <v>1657</v>
      </c>
      <c r="C864" s="16" t="s">
        <v>70</v>
      </c>
      <c r="D864" s="16" t="s">
        <v>5687</v>
      </c>
      <c r="E864" s="16" t="s">
        <v>5811</v>
      </c>
      <c r="F864" s="16" t="s">
        <v>5815</v>
      </c>
      <c r="G864" s="16" t="s">
        <v>5822</v>
      </c>
      <c r="H864" s="17" t="str">
        <f>VLOOKUP($B864,[1]Sheet2!$B$2:$F$3100,5,FALSE)</f>
        <v>Leads, instructs, and motivates individuals or groups in exercise activities, including cardiovascular exercise (exercises for the heart and blood system), strength training, and stretching.</v>
      </c>
    </row>
    <row r="865" spans="1:8" ht="90" x14ac:dyDescent="0.25">
      <c r="A865" s="16" t="s">
        <v>1658</v>
      </c>
      <c r="B865" s="16" t="s">
        <v>1659</v>
      </c>
      <c r="C865" s="16" t="s">
        <v>1309</v>
      </c>
      <c r="D865" s="16" t="s">
        <v>1308</v>
      </c>
      <c r="E865" s="16" t="s">
        <v>5811</v>
      </c>
      <c r="F865" s="16" t="s">
        <v>5815</v>
      </c>
      <c r="G865" s="16" t="s">
        <v>5816</v>
      </c>
      <c r="H865" s="17" t="str">
        <f>VLOOKUP($B865,[1]Sheet2!$B$2:$F$3100,5,FALSE)</f>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
    </row>
    <row r="866" spans="1:8" ht="45" x14ac:dyDescent="0.25">
      <c r="A866" s="16" t="s">
        <v>1660</v>
      </c>
      <c r="B866" s="16" t="s">
        <v>1661</v>
      </c>
      <c r="C866" s="16" t="s">
        <v>543</v>
      </c>
      <c r="D866" s="16" t="s">
        <v>5688</v>
      </c>
      <c r="E866" s="16" t="s">
        <v>5811</v>
      </c>
      <c r="F866" s="16" t="s">
        <v>5815</v>
      </c>
      <c r="G866" s="16" t="s">
        <v>5885</v>
      </c>
      <c r="H866" s="17" t="str">
        <f>VLOOKUP($B866,[1]Sheet2!$B$2:$F$3100,5,FALSE)</f>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
    </row>
    <row r="867" spans="1:8" ht="45" x14ac:dyDescent="0.25">
      <c r="A867" s="16" t="s">
        <v>1662</v>
      </c>
      <c r="B867" s="16" t="s">
        <v>1663</v>
      </c>
      <c r="C867" s="16" t="s">
        <v>543</v>
      </c>
      <c r="D867" s="16" t="s">
        <v>5688</v>
      </c>
      <c r="E867" s="16" t="s">
        <v>5811</v>
      </c>
      <c r="F867" s="16" t="s">
        <v>5815</v>
      </c>
      <c r="G867" s="16" t="s">
        <v>5885</v>
      </c>
      <c r="H867" s="17" t="str">
        <f>VLOOKUP($B867,[1]Sheet2!$B$2:$F$3100,5,FALSE)</f>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
    </row>
    <row r="868" spans="1:8" ht="60" x14ac:dyDescent="0.25">
      <c r="A868" s="16" t="s">
        <v>1664</v>
      </c>
      <c r="B868" s="16" t="s">
        <v>1665</v>
      </c>
      <c r="C868" s="16" t="s">
        <v>543</v>
      </c>
      <c r="D868" s="16" t="s">
        <v>5688</v>
      </c>
      <c r="E868" s="16" t="s">
        <v>5811</v>
      </c>
      <c r="F868" s="16" t="s">
        <v>5815</v>
      </c>
      <c r="G868" s="16" t="s">
        <v>5891</v>
      </c>
      <c r="H868" s="17" t="str">
        <f>VLOOKUP($B868,[1]Sheet2!$B$2:$F$3100,5,FALSE)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
    </row>
    <row r="869" spans="1:8" ht="45" x14ac:dyDescent="0.25">
      <c r="A869" s="16" t="s">
        <v>1666</v>
      </c>
      <c r="B869" s="16" t="s">
        <v>1667</v>
      </c>
      <c r="C869" s="16" t="s">
        <v>543</v>
      </c>
      <c r="D869" s="16" t="s">
        <v>5688</v>
      </c>
      <c r="E869" s="16" t="s">
        <v>5811</v>
      </c>
      <c r="F869" s="16" t="s">
        <v>5815</v>
      </c>
      <c r="G869" s="16" t="s">
        <v>6205</v>
      </c>
      <c r="H869" s="17" t="str">
        <f>VLOOKUP($B869,[1]Sheet2!$B$2:$F$3100,5,FALSE)</f>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
    </row>
    <row r="870" spans="1:8" ht="60" x14ac:dyDescent="0.25">
      <c r="A870" s="16" t="s">
        <v>1668</v>
      </c>
      <c r="B870" s="16" t="s">
        <v>1669</v>
      </c>
      <c r="C870" s="16" t="s">
        <v>543</v>
      </c>
      <c r="D870" s="16" t="s">
        <v>5688</v>
      </c>
      <c r="E870" s="16" t="s">
        <v>5811</v>
      </c>
      <c r="F870" s="16" t="s">
        <v>5815</v>
      </c>
      <c r="G870" s="16" t="s">
        <v>5891</v>
      </c>
      <c r="H870" s="17" t="str">
        <f>VLOOKUP($B870,[1]Sheet2!$B$2:$F$3100,5,FALSE)</f>
        <v>Serves as the leader in the department in the absence of the director, etc.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
    </row>
    <row r="871" spans="1:8" ht="30" x14ac:dyDescent="0.25">
      <c r="A871" s="16" t="s">
        <v>1670</v>
      </c>
      <c r="B871" s="16" t="s">
        <v>1671</v>
      </c>
      <c r="C871" s="16" t="s">
        <v>368</v>
      </c>
      <c r="D871" s="16" t="s">
        <v>5629</v>
      </c>
      <c r="E871" s="16" t="s">
        <v>5811</v>
      </c>
      <c r="F871" s="16" t="s">
        <v>5815</v>
      </c>
      <c r="G871" s="16" t="s">
        <v>5821</v>
      </c>
      <c r="H871" s="17" t="str">
        <f>VLOOKUP($B871,[1]Sheet2!$B$2:$F$3100,5,FALSE)</f>
        <v>Coordinates a medical home for children in foster care.</v>
      </c>
    </row>
    <row r="872" spans="1:8" ht="45" x14ac:dyDescent="0.25">
      <c r="A872" s="16" t="s">
        <v>1672</v>
      </c>
      <c r="B872" s="16" t="s">
        <v>1673</v>
      </c>
      <c r="C872" s="16" t="s">
        <v>149</v>
      </c>
      <c r="D872" s="16" t="s">
        <v>148</v>
      </c>
      <c r="E872" s="16" t="s">
        <v>5811</v>
      </c>
      <c r="F872" s="16" t="s">
        <v>5815</v>
      </c>
      <c r="G872" s="16" t="s">
        <v>5820</v>
      </c>
      <c r="H872" s="17" t="str">
        <f>VLOOKUP($B872,[1]Sheet2!$B$2:$F$3100,5,FALSE)</f>
        <v>Manages all administrative functions and support for the Foundation Board President and Members, including on-going communication and coordination with Foundation leadership regarding board business.</v>
      </c>
    </row>
    <row r="873" spans="1:8" ht="105" x14ac:dyDescent="0.25">
      <c r="A873" s="16" t="s">
        <v>1674</v>
      </c>
      <c r="B873" s="16" t="s">
        <v>1675</v>
      </c>
      <c r="C873" s="16" t="s">
        <v>149</v>
      </c>
      <c r="D873" s="16" t="s">
        <v>148</v>
      </c>
      <c r="E873" s="16" t="s">
        <v>5811</v>
      </c>
      <c r="F873" s="16" t="s">
        <v>5815</v>
      </c>
      <c r="G873" s="16" t="s">
        <v>5819</v>
      </c>
      <c r="H873" s="17" t="str">
        <f>VLOOKUP($B873,[1]Sheet2!$B$2:$F$3100,5,FALSE)</f>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
    </row>
    <row r="874" spans="1:8" ht="105" x14ac:dyDescent="0.25">
      <c r="A874" s="16" t="s">
        <v>1676</v>
      </c>
      <c r="B874" s="16" t="s">
        <v>1677</v>
      </c>
      <c r="C874" s="16" t="s">
        <v>149</v>
      </c>
      <c r="D874" s="16" t="s">
        <v>148</v>
      </c>
      <c r="E874" s="16" t="s">
        <v>5811</v>
      </c>
      <c r="F874" s="16" t="s">
        <v>5812</v>
      </c>
      <c r="G874" s="16" t="s">
        <v>5819</v>
      </c>
      <c r="H874" s="17" t="str">
        <f>VLOOKUP($B874,[1]Sheet2!$B$2:$F$3100,5,FALSE)</f>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
    </row>
    <row r="875" spans="1:8" ht="120" x14ac:dyDescent="0.25">
      <c r="A875" s="16" t="s">
        <v>1678</v>
      </c>
      <c r="B875" s="16" t="s">
        <v>1679</v>
      </c>
      <c r="C875" s="16" t="s">
        <v>149</v>
      </c>
      <c r="D875" s="16" t="s">
        <v>148</v>
      </c>
      <c r="E875" s="16" t="s">
        <v>5811</v>
      </c>
      <c r="F875" s="16" t="s">
        <v>5812</v>
      </c>
      <c r="G875" s="16" t="s">
        <v>5804</v>
      </c>
      <c r="H875" s="17" t="str">
        <f>VLOOKUP($B875,[1]Sheet2!$B$2:$F$3100,5,FALSE)</f>
        <v>Responsible for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the annual campaigns in SSM Home Care markets. This position may also support the creation and distribution of social media, press releases and web site development.</v>
      </c>
    </row>
    <row r="876" spans="1:8" ht="75" x14ac:dyDescent="0.25">
      <c r="A876" s="16" t="s">
        <v>1680</v>
      </c>
      <c r="B876" s="16" t="s">
        <v>1681</v>
      </c>
      <c r="C876" s="16" t="s">
        <v>149</v>
      </c>
      <c r="D876" s="16" t="s">
        <v>148</v>
      </c>
      <c r="E876" s="16" t="s">
        <v>5811</v>
      </c>
      <c r="F876" s="16" t="s">
        <v>5815</v>
      </c>
      <c r="G876" s="16" t="s">
        <v>5818</v>
      </c>
      <c r="H876" s="17" t="str">
        <f>VLOOKUP($B876,[1]Sheet2!$B$2:$F$3100,5,FALSE)</f>
        <v>Assists with all aspect of planning, coordinating and implementing the Foundation’s fund raising, donor relations and annual giving programs. Assists with special events, meetings, and the gift acceptance and acknowledgment processes to ensure effective donor recognition and stewardship. Responsible for gift processing, including recording, receipting, depositing and reporting, and maintains an integrated donor database and gift tracking system.</v>
      </c>
    </row>
    <row r="877" spans="1:8" ht="90" x14ac:dyDescent="0.25">
      <c r="A877" s="16" t="s">
        <v>1682</v>
      </c>
      <c r="B877" s="16" t="s">
        <v>1683</v>
      </c>
      <c r="C877" s="16" t="s">
        <v>149</v>
      </c>
      <c r="D877" s="16" t="s">
        <v>148</v>
      </c>
      <c r="E877" s="16" t="s">
        <v>5811</v>
      </c>
      <c r="F877" s="16" t="s">
        <v>5812</v>
      </c>
      <c r="G877" s="16" t="s">
        <v>5816</v>
      </c>
      <c r="H877" s="17" t="str">
        <f>VLOOKUP($B877,[1]Sheet2!$B$2:$F$3100,5,FALSE)</f>
        <v>Plans, organizes and manages a comprehensive fundraising and development program and volunteer program; manages fund raising activities including:  planned giving, major gift solicitation, capital campaigns, grant writing, annual giving and special events. Oversee day to day operations of the Foundation, including functional and administrative support to board of directors, officers, and committees; charitable gift tracking and record keeping. Manages the donor prospecting and tracking system for identification, qualification, cultivation, solicitation, stewardship and recognition.</v>
      </c>
    </row>
    <row r="878" spans="1:8" ht="90" x14ac:dyDescent="0.25">
      <c r="A878" s="16" t="s">
        <v>6207</v>
      </c>
      <c r="B878" s="16" t="s">
        <v>6206</v>
      </c>
      <c r="C878" s="16" t="s">
        <v>149</v>
      </c>
      <c r="D878" s="16" t="s">
        <v>148</v>
      </c>
      <c r="E878" s="16" t="s">
        <v>5811</v>
      </c>
      <c r="F878" s="16" t="s">
        <v>5812</v>
      </c>
      <c r="G878" s="16" t="s">
        <v>5849</v>
      </c>
      <c r="H878" s="17" t="str">
        <f>VLOOKUP($B878,[1]Sheet2!$B$2:$F$3100,5,FALSE)</f>
        <v>Directs the strategic work for at least one foundation by working with the hospital presidents, Board members, clinical leaders, and community leaders. Creates strategy for gift programs by organizing, developing and implementing plans including comprehensive campaigns, major gift solicitation, special fund-raising events, public awareness, and donor recognition events. Partners with key stakeholders and other teams for content and design on impact reports, event materials, donor stewardship and other publications and materials.</v>
      </c>
    </row>
    <row r="879" spans="1:8" ht="75" x14ac:dyDescent="0.25">
      <c r="A879" s="16" t="s">
        <v>1684</v>
      </c>
      <c r="B879" s="16" t="s">
        <v>1685</v>
      </c>
      <c r="C879" s="16" t="s">
        <v>149</v>
      </c>
      <c r="D879" s="16" t="s">
        <v>148</v>
      </c>
      <c r="E879" s="16" t="s">
        <v>5811</v>
      </c>
      <c r="F879" s="16" t="s">
        <v>5812</v>
      </c>
      <c r="G879" s="16" t="s">
        <v>5814</v>
      </c>
      <c r="H879" s="17" t="str">
        <f>VLOOKUP($B879,[1]Sheet2!$B$2:$F$3100,5,FALSE)</f>
        <v>Organizes, develops and implements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fund raising campaigns and special events.</v>
      </c>
    </row>
    <row r="880" spans="1:8" ht="30" x14ac:dyDescent="0.25">
      <c r="A880" s="16" t="s">
        <v>1686</v>
      </c>
      <c r="B880" s="16" t="s">
        <v>1687</v>
      </c>
      <c r="C880" s="16" t="s">
        <v>62</v>
      </c>
      <c r="D880" s="16" t="s">
        <v>211</v>
      </c>
      <c r="E880" s="16" t="s">
        <v>5811</v>
      </c>
      <c r="F880" s="16" t="s">
        <v>5815</v>
      </c>
      <c r="G880" s="16" t="s">
        <v>5813</v>
      </c>
      <c r="H880" s="17" t="str">
        <f>VLOOKUP($B880,[1]Sheet2!$B$2:$F$3100,5,FALSE)</f>
        <v>Provides genetic counseling to patients and counseling and coordination services for other screening programs.</v>
      </c>
    </row>
    <row r="881" spans="1:8" ht="30" x14ac:dyDescent="0.25">
      <c r="A881" s="16" t="s">
        <v>1688</v>
      </c>
      <c r="B881" s="16" t="s">
        <v>1689</v>
      </c>
      <c r="C881" s="16" t="s">
        <v>62</v>
      </c>
      <c r="D881" s="16" t="s">
        <v>211</v>
      </c>
      <c r="E881" s="16" t="s">
        <v>5811</v>
      </c>
      <c r="F881" s="16" t="s">
        <v>5812</v>
      </c>
      <c r="G881" s="16" t="s">
        <v>5813</v>
      </c>
      <c r="H881" s="17" t="str">
        <f>VLOOKUP($B881,[1]Sheet2!$B$2:$F$3100,5,FALSE)</f>
        <v>Provides genetic counseling to patients and counseling and coordination services for other screening programs.</v>
      </c>
    </row>
    <row r="882" spans="1:8" ht="30" x14ac:dyDescent="0.25">
      <c r="A882" s="16" t="s">
        <v>1690</v>
      </c>
      <c r="B882" s="16" t="s">
        <v>1691</v>
      </c>
      <c r="C882" s="16" t="s">
        <v>62</v>
      </c>
      <c r="D882" s="16" t="s">
        <v>211</v>
      </c>
      <c r="E882" s="16" t="s">
        <v>5811</v>
      </c>
      <c r="F882" s="16" t="s">
        <v>5812</v>
      </c>
      <c r="G882" s="16" t="s">
        <v>5813</v>
      </c>
      <c r="H882" s="17" t="str">
        <f>VLOOKUP($B882,[1]Sheet2!$B$2:$F$3100,5,FALSE)</f>
        <v>Provides genetic counseling to patients and counseling and coordination services for other screening programs.</v>
      </c>
    </row>
    <row r="883" spans="1:8" ht="30" x14ac:dyDescent="0.25">
      <c r="A883" s="16" t="s">
        <v>1692</v>
      </c>
      <c r="B883" s="16" t="s">
        <v>1693</v>
      </c>
      <c r="C883" s="16" t="s">
        <v>62</v>
      </c>
      <c r="D883" s="16" t="s">
        <v>211</v>
      </c>
      <c r="E883" s="16" t="s">
        <v>5811</v>
      </c>
      <c r="F883" s="16" t="s">
        <v>5812</v>
      </c>
      <c r="G883" s="16" t="s">
        <v>5813</v>
      </c>
      <c r="H883" s="17" t="str">
        <f>VLOOKUP($B883,[1]Sheet2!$B$2:$F$3100,5,FALSE)</f>
        <v>Under direct, on-site supervision, assists licensed genetics counselors with providing genetic counseling to patients and counseling and coordination services for other screening programs.</v>
      </c>
    </row>
    <row r="884" spans="1:8" ht="45" x14ac:dyDescent="0.25">
      <c r="A884" s="16" t="s">
        <v>1694</v>
      </c>
      <c r="B884" s="16" t="s">
        <v>1695</v>
      </c>
      <c r="C884" s="16" t="s">
        <v>32</v>
      </c>
      <c r="D884" s="16" t="s">
        <v>539</v>
      </c>
      <c r="E884" s="16" t="s">
        <v>5811</v>
      </c>
      <c r="F884" s="16" t="s">
        <v>5815</v>
      </c>
      <c r="G884" s="16" t="s">
        <v>5877</v>
      </c>
      <c r="H884" s="17" t="str">
        <f>VLOOKUP($B884,[1]Sheet2!$B$2:$F$3100,5,FALSE)</f>
        <v>Coordinates the smooth operation of the gift shop on a daily basis. Responsible for inventory tracking, scheduling of staff and volunteers, and other gift shop activities. Assists in the performance of volunteer activities as needed.</v>
      </c>
    </row>
    <row r="885" spans="1:8" x14ac:dyDescent="0.25">
      <c r="A885" s="16" t="s">
        <v>1696</v>
      </c>
      <c r="B885" s="16" t="s">
        <v>1697</v>
      </c>
      <c r="C885" s="16" t="s">
        <v>32</v>
      </c>
      <c r="D885" s="16" t="s">
        <v>539</v>
      </c>
      <c r="E885" s="16" t="s">
        <v>5811</v>
      </c>
      <c r="F885" s="16" t="s">
        <v>5812</v>
      </c>
      <c r="G885" s="16" t="s">
        <v>5804</v>
      </c>
      <c r="H885" s="17" t="str">
        <f>VLOOKUP($B885,[1]Sheet2!$B$2:$F$3100,5,FALSE)</f>
        <v>Responsible for the operations of the department.</v>
      </c>
    </row>
    <row r="886" spans="1:8" x14ac:dyDescent="0.25">
      <c r="A886" s="16" t="s">
        <v>1698</v>
      </c>
      <c r="B886" s="16" t="s">
        <v>1699</v>
      </c>
      <c r="C886" s="16" t="s">
        <v>32</v>
      </c>
      <c r="D886" s="16" t="s">
        <v>539</v>
      </c>
      <c r="E886" s="16" t="s">
        <v>5811</v>
      </c>
      <c r="F886" s="16" t="s">
        <v>5815</v>
      </c>
      <c r="G886" s="16" t="s">
        <v>5804</v>
      </c>
      <c r="H886" s="17" t="str">
        <f>VLOOKUP($B886,[1]Sheet2!$B$2:$F$3100,5,FALSE)</f>
        <v>Responsible for the operations of the department.</v>
      </c>
    </row>
    <row r="887" spans="1:8" ht="30" x14ac:dyDescent="0.25">
      <c r="A887" s="16" t="s">
        <v>1700</v>
      </c>
      <c r="B887" s="16" t="s">
        <v>1701</v>
      </c>
      <c r="C887" s="16" t="s">
        <v>78</v>
      </c>
      <c r="D887" s="16" t="s">
        <v>240</v>
      </c>
      <c r="E887" s="16" t="s">
        <v>5811</v>
      </c>
      <c r="F887" s="16" t="s">
        <v>5815</v>
      </c>
      <c r="G887" s="16" t="s">
        <v>5804</v>
      </c>
      <c r="H887" s="17" t="str">
        <f>VLOOKUP($B887,[1]Sheet2!$B$2:$F$3100,5,FALSE)</f>
        <v>Coordinates and supports graduate medical education (GME) programs under general supervision. Manages database information, analyzes and interprets data and manages web content for programs.</v>
      </c>
    </row>
    <row r="888" spans="1:8" ht="45" x14ac:dyDescent="0.25">
      <c r="A888" s="16" t="s">
        <v>1702</v>
      </c>
      <c r="B888" s="16" t="s">
        <v>1703</v>
      </c>
      <c r="C888" s="16" t="s">
        <v>217</v>
      </c>
      <c r="D888" s="16" t="s">
        <v>1207</v>
      </c>
      <c r="E888" s="16" t="s">
        <v>5811</v>
      </c>
      <c r="F888" s="16" t="s">
        <v>5812</v>
      </c>
      <c r="G888" s="16" t="s">
        <v>5814</v>
      </c>
      <c r="H888" s="17" t="str">
        <f>VLOOKUP($B888,[1]Sheet2!$B$2:$F$3100,5,FALSE)</f>
        <v>Works collaboratively with business and care delivery departments to ensure alignment between organizational priorities and public policy goals. Coordinates internal advocacy efforts and key initiatives in concert with business objectives.</v>
      </c>
    </row>
    <row r="889" spans="1:8" ht="105" x14ac:dyDescent="0.25">
      <c r="A889" s="16" t="s">
        <v>1704</v>
      </c>
      <c r="B889" s="16" t="s">
        <v>1705</v>
      </c>
      <c r="C889" s="16" t="s">
        <v>217</v>
      </c>
      <c r="D889" s="16" t="s">
        <v>216</v>
      </c>
      <c r="E889" s="16" t="s">
        <v>5811</v>
      </c>
      <c r="F889" s="16" t="s">
        <v>5815</v>
      </c>
      <c r="G889" s="16" t="s">
        <v>5819</v>
      </c>
      <c r="H889" s="17" t="str">
        <f>VLOOKUP($B889,[1]Sheet2!$B$2:$F$3100,5,FALSE)</f>
        <v>Administers the entire Medicare and Medicaid regulatory audit process and serves as the liaison between SSM and outside vendors and government contractors. Manages the organizational regulatory calendar, facilitating employee access to regulatory systems, supporting the audit committee and its subcommittees, and assisting with the implementation and completion of initiatives. Serves as a main contact for requests for medical records related to CMS recovery audits and other payor audits. Performs a variety of duties to maximize third party reimbursement within legal, regulatory and contractual guidelines.</v>
      </c>
    </row>
    <row r="890" spans="1:8" ht="120" x14ac:dyDescent="0.25">
      <c r="A890" s="16" t="s">
        <v>1706</v>
      </c>
      <c r="B890" s="16" t="s">
        <v>1707</v>
      </c>
      <c r="C890" s="16" t="s">
        <v>149</v>
      </c>
      <c r="D890" s="16" t="s">
        <v>148</v>
      </c>
      <c r="E890" s="16" t="s">
        <v>5811</v>
      </c>
      <c r="F890" s="16" t="s">
        <v>5812</v>
      </c>
      <c r="G890" s="16" t="s">
        <v>5828</v>
      </c>
      <c r="H890" s="17" t="str">
        <f>VLOOKUP($B890,[1]Sheet2!$B$2:$F$3100,5,FALSE)</f>
        <v>Responsible for generating restricted and unrestricted grant funding. Identifies government and non-government grant opportunities, completing applications and executing on all reporting requirements. Develops and implements a plan to achieve all funding goals set forth in annual finance budget and long-range plans. Establishes relationships with private foundations, medical associations and corporations. Undertakes research; develops grant proposals; designs, implements and supervises systems for grants tracking and reporting; cultivates staff and volunteer interest and competence in grantsmanship to support services, programs and research. Manages all aspects of donor acknowledgment to ensure timely, excellent donor stewardship and accuracy.</v>
      </c>
    </row>
    <row r="891" spans="1:8" ht="60" x14ac:dyDescent="0.25">
      <c r="A891" s="16" t="s">
        <v>1708</v>
      </c>
      <c r="B891" s="16" t="s">
        <v>1709</v>
      </c>
      <c r="C891" s="16" t="s">
        <v>149</v>
      </c>
      <c r="D891" s="16" t="s">
        <v>665</v>
      </c>
      <c r="E891" s="16" t="s">
        <v>5811</v>
      </c>
      <c r="F891" s="16" t="s">
        <v>5812</v>
      </c>
      <c r="G891" s="16" t="s">
        <v>5816</v>
      </c>
      <c r="H891" s="17" t="str">
        <f>VLOOKUP($B891,[1]Sheet2!$B$2:$F$3100,5,FALSE)</f>
        <v>Maintains brand standards in all internal and external work, develops and reviews marketing pieces from concept through production, to ensure that visual requirements support organizational business goals and are consistent with corporate brand standards and coordinates the production and design of marketing communications processes.</v>
      </c>
    </row>
    <row r="892" spans="1:8" ht="75" x14ac:dyDescent="0.25">
      <c r="A892" s="16" t="s">
        <v>1710</v>
      </c>
      <c r="B892" s="16" t="s">
        <v>1711</v>
      </c>
      <c r="C892" s="16" t="s">
        <v>149</v>
      </c>
      <c r="D892" s="16" t="s">
        <v>665</v>
      </c>
      <c r="E892" s="16" t="s">
        <v>5811</v>
      </c>
      <c r="F892" s="16" t="s">
        <v>5815</v>
      </c>
      <c r="G892" s="16" t="s">
        <v>5821</v>
      </c>
      <c r="H892" s="17" t="str">
        <f>VLOOKUP($B892,[1]Sheet2!$B$2:$F$3100,5,FALSE)</f>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
    </row>
    <row r="893" spans="1:8" ht="75" x14ac:dyDescent="0.25">
      <c r="A893" s="16" t="s">
        <v>1712</v>
      </c>
      <c r="B893" s="16" t="s">
        <v>1713</v>
      </c>
      <c r="C893" s="16" t="s">
        <v>149</v>
      </c>
      <c r="D893" s="16" t="s">
        <v>665</v>
      </c>
      <c r="E893" s="16" t="s">
        <v>5811</v>
      </c>
      <c r="F893" s="16" t="s">
        <v>5812</v>
      </c>
      <c r="G893" s="16" t="s">
        <v>5821</v>
      </c>
      <c r="H893" s="17" t="str">
        <f>VLOOKUP($B893,[1]Sheet2!$B$2:$F$3100,5,FALSE)</f>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
    </row>
    <row r="894" spans="1:8" ht="60" x14ac:dyDescent="0.25">
      <c r="A894" s="16" t="s">
        <v>1714</v>
      </c>
      <c r="B894" s="16" t="s">
        <v>1715</v>
      </c>
      <c r="C894" s="16" t="s">
        <v>149</v>
      </c>
      <c r="D894" s="16" t="s">
        <v>148</v>
      </c>
      <c r="E894" s="16" t="s">
        <v>5811</v>
      </c>
      <c r="F894" s="16" t="s">
        <v>5812</v>
      </c>
      <c r="G894" s="16" t="s">
        <v>5828</v>
      </c>
      <c r="H894" s="17" t="str">
        <f>VLOOKUP($B894,[1]Sheet2!$B$2:$F$3100,5,FALSE)</f>
        <v>Leads the Ambassadors efforts. This includes project management and the identification, cultivation, solicitation and overall engagement of current and past patient families. Goals of this program are to engage families to become community ambassadors, fundraisers and donors. This will entail both in-hospital and community outreach efforts.</v>
      </c>
    </row>
    <row r="895" spans="1:8" ht="165" x14ac:dyDescent="0.25">
      <c r="A895" s="16" t="s">
        <v>1716</v>
      </c>
      <c r="B895" s="16" t="s">
        <v>1717</v>
      </c>
      <c r="C895" s="16" t="s">
        <v>252</v>
      </c>
      <c r="D895" s="16" t="s">
        <v>705</v>
      </c>
      <c r="E895" s="16" t="s">
        <v>5811</v>
      </c>
      <c r="F895" s="16" t="s">
        <v>5815</v>
      </c>
      <c r="G895" s="16" t="s">
        <v>5819</v>
      </c>
      <c r="H895" s="17" t="str">
        <f>VLOOKUP($B895,[1]Sheet2!$B$2:$F$3100,5,FALSE)</f>
        <v>Under general supervision, performs accessioning of patient specimens into a laboratory information system (LIS); responsible for timeliness and accuracy, as well as knowledge of the entire workflow surrounding specimen receipt and disposition; coordinates the information submitted by the client (either through an interface or on paper) with the actual specimen data; communicates with various individuals and areas in the laboratory to ensure that the information in the LIS is correct and linked properly with the correct specimen; ensures excellent patient care by validating what is ordered on the requisition; serves as the essential first step in the laboratory workflow. Performs routine and non-routine activities involved in the preparation of surgical specimens for histologic processing; verifying specimen identification and accessioning numbers on all cases, requisition, specimen containers and cassettes; demonstrates essential skills in sectioning specimens for optimum processing with conscientious tissue orientation, mapping and inking.</v>
      </c>
    </row>
    <row r="896" spans="1:8" ht="30" x14ac:dyDescent="0.25">
      <c r="A896" s="16" t="s">
        <v>1718</v>
      </c>
      <c r="B896" s="16" t="s">
        <v>1719</v>
      </c>
      <c r="C896" s="16" t="s">
        <v>386</v>
      </c>
      <c r="D896" s="16" t="s">
        <v>385</v>
      </c>
      <c r="E896" s="16" t="s">
        <v>5811</v>
      </c>
      <c r="F896" s="16" t="s">
        <v>5815</v>
      </c>
      <c r="G896" s="16" t="s">
        <v>5867</v>
      </c>
      <c r="H896" s="17" t="str">
        <f>VLOOKUP($B896,[1]Sheet2!$B$2:$F$3100,5,FALSE)</f>
        <v>Maintains campus grounds throughout the year.  Performs duties associated with landscaping, maintenance and snow removal.</v>
      </c>
    </row>
    <row r="897" spans="1:8" ht="30" x14ac:dyDescent="0.25">
      <c r="A897" s="16" t="s">
        <v>1720</v>
      </c>
      <c r="B897" s="16" t="s">
        <v>1721</v>
      </c>
      <c r="C897" s="16" t="s">
        <v>386</v>
      </c>
      <c r="D897" s="16" t="s">
        <v>385</v>
      </c>
      <c r="E897" s="16" t="s">
        <v>5811</v>
      </c>
      <c r="F897" s="16" t="s">
        <v>5815</v>
      </c>
      <c r="G897" s="16" t="s">
        <v>5822</v>
      </c>
      <c r="H897" s="17" t="str">
        <f>VLOOKUP($B897,[1]Sheet2!$B$2:$F$3100,5,FALSE)</f>
        <v>Serves as a leader on daily tasks, coordinates the scheduling of work assignments and daily priorities of assigned staff.</v>
      </c>
    </row>
    <row r="898" spans="1:8" ht="30" x14ac:dyDescent="0.25">
      <c r="A898" s="16" t="s">
        <v>1722</v>
      </c>
      <c r="B898" s="16" t="s">
        <v>1723</v>
      </c>
      <c r="C898" s="16" t="s">
        <v>386</v>
      </c>
      <c r="D898" s="16" t="s">
        <v>385</v>
      </c>
      <c r="E898" s="16" t="s">
        <v>5811</v>
      </c>
      <c r="F898" s="16" t="s">
        <v>5815</v>
      </c>
      <c r="G898" s="16" t="s">
        <v>5827</v>
      </c>
      <c r="H898" s="17" t="str">
        <f>VLOOKUP($B898,[1]Sheet2!$B$2:$F$3100,5,FALSE)</f>
        <v>Maintains campus grounds throughout the year.  Performs duties associated with landscaping, maintenance and snow removal.</v>
      </c>
    </row>
    <row r="899" spans="1:8" ht="30" x14ac:dyDescent="0.25">
      <c r="A899" s="16" t="s">
        <v>1724</v>
      </c>
      <c r="B899" s="16" t="s">
        <v>1725</v>
      </c>
      <c r="C899" s="16" t="s">
        <v>32</v>
      </c>
      <c r="D899" s="16" t="s">
        <v>109</v>
      </c>
      <c r="E899" s="16" t="s">
        <v>5811</v>
      </c>
      <c r="F899" s="16" t="s">
        <v>5815</v>
      </c>
      <c r="G899" s="16" t="s">
        <v>5891</v>
      </c>
      <c r="H899" s="17" t="str">
        <f>VLOOKUP($B899,[1]Sheet2!$B$2:$F$3100,5,FALSE)</f>
        <v>Acts as a liaison between guests, staff and patients to respond to patient and guest information inquiries.</v>
      </c>
    </row>
    <row r="900" spans="1:8" ht="30" x14ac:dyDescent="0.25">
      <c r="A900" s="16" t="s">
        <v>1726</v>
      </c>
      <c r="B900" s="16" t="s">
        <v>1727</v>
      </c>
      <c r="C900" s="16" t="s">
        <v>32</v>
      </c>
      <c r="D900" s="16" t="s">
        <v>109</v>
      </c>
      <c r="E900" s="16" t="s">
        <v>5811</v>
      </c>
      <c r="F900" s="16" t="s">
        <v>5815</v>
      </c>
      <c r="G900" s="16" t="s">
        <v>6208</v>
      </c>
      <c r="H900" s="17" t="str">
        <f>VLOOKUP($B900,[1]Sheet2!$B$2:$F$3100,5,FALSE)</f>
        <v>Acts as a liaison between guests, staff and patients to respond to patient and guest information inquiries.</v>
      </c>
    </row>
    <row r="901" spans="1:8" ht="45" x14ac:dyDescent="0.25">
      <c r="A901" s="16" t="s">
        <v>1728</v>
      </c>
      <c r="B901" s="16" t="s">
        <v>1729</v>
      </c>
      <c r="C901" s="16" t="s">
        <v>62</v>
      </c>
      <c r="D901" s="16" t="s">
        <v>211</v>
      </c>
      <c r="E901" s="16" t="s">
        <v>5811</v>
      </c>
      <c r="F901" s="16" t="s">
        <v>5815</v>
      </c>
      <c r="G901" s="16" t="s">
        <v>5819</v>
      </c>
      <c r="H901" s="17" t="str">
        <f>VLOOKUP($B901,[1]Sheet2!$B$2:$F$3100,5,FALSE)</f>
        <v>Works in a call-center type environment, engaging with patients virtually via phone and encourages them to take an active role in their mental and physical health by finding solutions and the tools necessary to make healthy life choices and adopt lifelong healthy behaviors.</v>
      </c>
    </row>
    <row r="902" spans="1:8" ht="45" x14ac:dyDescent="0.25">
      <c r="A902" s="16" t="s">
        <v>1730</v>
      </c>
      <c r="B902" s="16" t="s">
        <v>1731</v>
      </c>
      <c r="C902" s="16" t="s">
        <v>62</v>
      </c>
      <c r="D902" s="16" t="s">
        <v>211</v>
      </c>
      <c r="E902" s="16" t="s">
        <v>5811</v>
      </c>
      <c r="F902" s="16" t="s">
        <v>5815</v>
      </c>
      <c r="G902" s="16" t="s">
        <v>5820</v>
      </c>
      <c r="H902" s="17" t="str">
        <f>VLOOKUP($B902,[1]Sheet2!$B$2:$F$3100,5,FALSE)</f>
        <v>Leads a team of virtual behavioral health coaches across the organization by providing operational and clinical oversight. Mentors and partners with health coaches to improve quality of motivational interviewing or other coaching-related skills.</v>
      </c>
    </row>
    <row r="903" spans="1:8" ht="45" x14ac:dyDescent="0.25">
      <c r="A903" s="16" t="s">
        <v>1732</v>
      </c>
      <c r="B903" s="16" t="s">
        <v>1733</v>
      </c>
      <c r="C903" s="16" t="s">
        <v>70</v>
      </c>
      <c r="D903" s="16" t="s">
        <v>5687</v>
      </c>
      <c r="E903" s="16" t="s">
        <v>5811</v>
      </c>
      <c r="F903" s="16" t="s">
        <v>5815</v>
      </c>
      <c r="G903" s="16" t="s">
        <v>6209</v>
      </c>
      <c r="H903" s="17" t="str">
        <f>VLOOKUP($B903,[1]Sheet2!$B$2:$F$3100,5,FALSE)</f>
        <v>Assists in providing individual and group recreational exercise and educational and social programming and social activities to maintain and/or improve physical mobility, balance and endurance</v>
      </c>
    </row>
    <row r="904" spans="1:8" ht="30" x14ac:dyDescent="0.25">
      <c r="A904" s="16" t="s">
        <v>1734</v>
      </c>
      <c r="B904" s="16" t="s">
        <v>1735</v>
      </c>
      <c r="C904" s="16" t="s">
        <v>374</v>
      </c>
      <c r="D904" s="16" t="s">
        <v>378</v>
      </c>
      <c r="E904" s="16" t="s">
        <v>5811</v>
      </c>
      <c r="F904" s="16" t="s">
        <v>5815</v>
      </c>
      <c r="G904" s="16" t="s">
        <v>5867</v>
      </c>
      <c r="H904" s="17" t="str">
        <f>VLOOKUP($B904,[1]Sheet2!$B$2:$F$3100,5,FALSE)</f>
        <v>Reviews electronic health records for completeness and compliance with established rules and regulations.</v>
      </c>
    </row>
    <row r="905" spans="1:8" ht="30" x14ac:dyDescent="0.25">
      <c r="A905" s="16" t="s">
        <v>1736</v>
      </c>
      <c r="B905" s="16" t="s">
        <v>1737</v>
      </c>
      <c r="C905" s="16" t="s">
        <v>374</v>
      </c>
      <c r="D905" s="16" t="s">
        <v>378</v>
      </c>
      <c r="E905" s="16" t="s">
        <v>5811</v>
      </c>
      <c r="F905" s="16" t="s">
        <v>5815</v>
      </c>
      <c r="G905" s="16" t="s">
        <v>5891</v>
      </c>
      <c r="H905" s="17" t="str">
        <f>VLOOKUP($B905,[1]Sheet2!$B$2:$F$3100,5,FALSE)</f>
        <v>Responsible for gathering, processing, and maintaining patient medical records.</v>
      </c>
    </row>
    <row r="906" spans="1:8" ht="45" x14ac:dyDescent="0.25">
      <c r="A906" s="16" t="s">
        <v>6211</v>
      </c>
      <c r="B906" s="16" t="s">
        <v>6210</v>
      </c>
      <c r="C906" s="16" t="s">
        <v>374</v>
      </c>
      <c r="D906" s="16" t="s">
        <v>378</v>
      </c>
      <c r="E906" s="16" t="s">
        <v>5811</v>
      </c>
      <c r="F906" s="16" t="s">
        <v>5815</v>
      </c>
      <c r="G906" s="16" t="s">
        <v>5901</v>
      </c>
      <c r="H906" s="17" t="str">
        <f>VLOOKUP($B906,[1]Sheet2!$B$2:$F$3100,5,FALSE)</f>
        <v>Serves as a technical leader on daily tasks, coordinates the scheduling of work assignments and daily priorities for staff, provides guidance on non-routine or escalated issues.</v>
      </c>
    </row>
    <row r="907" spans="1:8" ht="45" x14ac:dyDescent="0.25">
      <c r="A907" s="16" t="s">
        <v>1738</v>
      </c>
      <c r="B907" s="16" t="s">
        <v>1739</v>
      </c>
      <c r="C907" s="16" t="s">
        <v>374</v>
      </c>
      <c r="D907" s="16" t="s">
        <v>378</v>
      </c>
      <c r="E907" s="16" t="s">
        <v>5811</v>
      </c>
      <c r="F907" s="16" t="s">
        <v>5815</v>
      </c>
      <c r="G907" s="16" t="s">
        <v>5857</v>
      </c>
      <c r="H907" s="17" t="str">
        <f>VLOOKUP($B907,[1]Sheet2!$B$2:$F$3100,5,FALSE)</f>
        <v>Processes and provides follow up on outgoing and incoming physician orders and plans of care to obtain required signatures.</v>
      </c>
    </row>
    <row r="908" spans="1:8" ht="60" x14ac:dyDescent="0.25">
      <c r="A908" s="16" t="s">
        <v>1740</v>
      </c>
      <c r="B908" s="16" t="s">
        <v>1741</v>
      </c>
      <c r="C908" s="16" t="s">
        <v>374</v>
      </c>
      <c r="D908" s="16" t="s">
        <v>378</v>
      </c>
      <c r="E908" s="16" t="s">
        <v>5811</v>
      </c>
      <c r="F908" s="16" t="s">
        <v>5815</v>
      </c>
      <c r="G908" s="16" t="s">
        <v>5877</v>
      </c>
      <c r="H908" s="17" t="str">
        <f>VLOOKUP($B908,[1]Sheet2!$B$2:$F$3100,5,FALSE)</f>
        <v>Responsible for the accurate and time sensitive completion of return to work, Family and Medical Leave Act (FMLA) and Disability related forms received by the Health Information Department.</v>
      </c>
    </row>
    <row r="909" spans="1:8" ht="60" x14ac:dyDescent="0.25">
      <c r="A909" s="16" t="s">
        <v>1742</v>
      </c>
      <c r="B909" s="16" t="s">
        <v>1743</v>
      </c>
      <c r="C909" s="16" t="s">
        <v>374</v>
      </c>
      <c r="D909" s="16" t="s">
        <v>378</v>
      </c>
      <c r="E909" s="16" t="s">
        <v>5811</v>
      </c>
      <c r="F909" s="16" t="s">
        <v>5815</v>
      </c>
      <c r="G909" s="16" t="s">
        <v>5867</v>
      </c>
      <c r="H909" s="17" t="str">
        <f>VLOOKUP($B909,[1]Sheet2!$B$2:$F$3100,5,FALSE)</f>
        <v>Responsible for the accurate and time sensitive completion of return to work, Family and Medical Leave Act (FMLA) and disability related forms received by the Health Information Department.  Acts as a subject matter expert for the unit and assists leader with process improvement, training and auditing.</v>
      </c>
    </row>
    <row r="910" spans="1:8" ht="45" x14ac:dyDescent="0.25">
      <c r="A910" s="16" t="s">
        <v>1744</v>
      </c>
      <c r="B910" s="16" t="s">
        <v>1745</v>
      </c>
      <c r="C910" s="16" t="s">
        <v>374</v>
      </c>
      <c r="D910" s="16" t="s">
        <v>378</v>
      </c>
      <c r="E910" s="16" t="s">
        <v>5811</v>
      </c>
      <c r="F910" s="16" t="s">
        <v>5815</v>
      </c>
      <c r="G910" s="16" t="s">
        <v>5826</v>
      </c>
      <c r="H910" s="17" t="str">
        <f>VLOOKUP($B910,[1]Sheet2!$B$2:$F$3100,5,FALSE)</f>
        <v>Responsible for requesting, receiving, preparing, digitizing and entering patient information into the electronic health record.</v>
      </c>
    </row>
    <row r="911" spans="1:8" ht="45" x14ac:dyDescent="0.25">
      <c r="A911" s="16" t="s">
        <v>1746</v>
      </c>
      <c r="B911" s="16" t="s">
        <v>1747</v>
      </c>
      <c r="C911" s="16" t="s">
        <v>374</v>
      </c>
      <c r="D911" s="16" t="s">
        <v>378</v>
      </c>
      <c r="E911" s="16" t="s">
        <v>5811</v>
      </c>
      <c r="F911" s="16" t="s">
        <v>5815</v>
      </c>
      <c r="G911" s="16" t="s">
        <v>5988</v>
      </c>
      <c r="H911" s="17" t="str">
        <f>VLOOKUP($B911,[1]Sheet2!$B$2:$F$3100,5,FALSE)</f>
        <v>Responsible for requesting, receiving, preparing, digitizing and entering patient information into the electronic medical record. Under general supervision and following established policies and procedures, is responsible for daily coding activities.</v>
      </c>
    </row>
    <row r="912" spans="1:8" ht="45" x14ac:dyDescent="0.25">
      <c r="A912" s="16" t="s">
        <v>1748</v>
      </c>
      <c r="B912" s="16" t="s">
        <v>1749</v>
      </c>
      <c r="C912" s="16" t="s">
        <v>374</v>
      </c>
      <c r="D912" s="16" t="s">
        <v>378</v>
      </c>
      <c r="E912" s="16" t="s">
        <v>5811</v>
      </c>
      <c r="F912" s="16" t="s">
        <v>5815</v>
      </c>
      <c r="G912" s="16" t="s">
        <v>6209</v>
      </c>
      <c r="H912" s="17" t="str">
        <f>VLOOKUP($B912,[1]Sheet2!$B$2:$F$3100,5,FALSE)</f>
        <v>Responsible for developing and maintaing medical records according to state and federal guidelines and facility policy.  Completes diagnostic coding for statistical and billing purposes.</v>
      </c>
    </row>
    <row r="913" spans="1:8" ht="30" x14ac:dyDescent="0.25">
      <c r="A913" s="16" t="s">
        <v>1750</v>
      </c>
      <c r="B913" s="16" t="s">
        <v>1751</v>
      </c>
      <c r="C913" s="16" t="s">
        <v>374</v>
      </c>
      <c r="D913" s="16" t="s">
        <v>378</v>
      </c>
      <c r="E913" s="16" t="s">
        <v>5811</v>
      </c>
      <c r="F913" s="16" t="s">
        <v>5815</v>
      </c>
      <c r="G913" s="16" t="s">
        <v>5817</v>
      </c>
      <c r="H913" s="17" t="str">
        <f>VLOOKUP($B913,[1]Sheet2!$B$2:$F$3100,5,FALSE)</f>
        <v>Serves as a technical leader on daily tasks, coordinates the scheduling of work assignments and daily priorities for health information staff, provides guidance on non-routine or escalated issues.</v>
      </c>
    </row>
    <row r="914" spans="1:8" ht="45" x14ac:dyDescent="0.25">
      <c r="A914" s="16" t="s">
        <v>1752</v>
      </c>
      <c r="B914" s="16" t="s">
        <v>1753</v>
      </c>
      <c r="C914" s="16" t="s">
        <v>374</v>
      </c>
      <c r="D914" s="16" t="s">
        <v>378</v>
      </c>
      <c r="E914" s="16" t="s">
        <v>5811</v>
      </c>
      <c r="F914" s="16" t="s">
        <v>5815</v>
      </c>
      <c r="G914" s="16" t="s">
        <v>5867</v>
      </c>
      <c r="H914" s="17" t="str">
        <f>VLOOKUP($B914,[1]Sheet2!$B$2:$F$3100,5,FALSE)</f>
        <v>Identifies providers that meet suspension criteria according to the Medical Record Completion Policy and Medical Staff Bylaws, Rules and Regulations.</v>
      </c>
    </row>
    <row r="915" spans="1:8" ht="45" x14ac:dyDescent="0.25">
      <c r="A915" s="16" t="s">
        <v>1754</v>
      </c>
      <c r="B915" s="16" t="s">
        <v>1755</v>
      </c>
      <c r="C915" s="16" t="s">
        <v>374</v>
      </c>
      <c r="D915" s="16" t="s">
        <v>378</v>
      </c>
      <c r="E915" s="16" t="s">
        <v>5811</v>
      </c>
      <c r="F915" s="16" t="s">
        <v>5815</v>
      </c>
      <c r="G915" s="16" t="s">
        <v>5820</v>
      </c>
      <c r="H915" s="17" t="str">
        <f>VLOOKUP($B915,[1]Sheet2!$B$2:$F$3100,5,FALSE)</f>
        <v>Responsible for leading and/or facilitating  projects, process design and redesign for departmental and cross departmental processes.</v>
      </c>
    </row>
    <row r="916" spans="1:8" ht="60" x14ac:dyDescent="0.25">
      <c r="A916" s="16" t="s">
        <v>1756</v>
      </c>
      <c r="B916" s="16" t="s">
        <v>1757</v>
      </c>
      <c r="C916" s="16" t="s">
        <v>374</v>
      </c>
      <c r="D916" s="16" t="s">
        <v>378</v>
      </c>
      <c r="E916" s="16" t="s">
        <v>5811</v>
      </c>
      <c r="F916" s="16" t="s">
        <v>5815</v>
      </c>
      <c r="G916" s="16" t="s">
        <v>5821</v>
      </c>
      <c r="H916" s="17" t="str">
        <f>VLOOKUP($B916,[1]Sheet2!$B$2:$F$3100,5,FALSE)</f>
        <v>Coordinates the performance improvement activities of the health information department and facilitates the work of the Document Review Committee to evaluate and approve new forms.  Coordinates Joint Commision audits in response to surveys.</v>
      </c>
    </row>
    <row r="917" spans="1:8" ht="60" x14ac:dyDescent="0.25">
      <c r="A917" s="16" t="s">
        <v>1758</v>
      </c>
      <c r="B917" s="16" t="s">
        <v>1759</v>
      </c>
      <c r="C917" s="16" t="s">
        <v>374</v>
      </c>
      <c r="D917" s="16" t="s">
        <v>378</v>
      </c>
      <c r="E917" s="16" t="s">
        <v>5811</v>
      </c>
      <c r="F917" s="16" t="s">
        <v>5812</v>
      </c>
      <c r="G917" s="16" t="s">
        <v>5821</v>
      </c>
      <c r="H917" s="17" t="str">
        <f>VLOOKUP($B917,[1]Sheet2!$B$2:$F$3100,5,FALSE)</f>
        <v>Coordinates the performance improvement activities of the health information department and facilitates the work of the Document Review Committee to evaluate and approve new forms.  Coordinates Joint Commision audits in response to surveys.</v>
      </c>
    </row>
    <row r="918" spans="1:8" ht="45" x14ac:dyDescent="0.25">
      <c r="A918" s="16" t="s">
        <v>1760</v>
      </c>
      <c r="B918" s="16" t="s">
        <v>1761</v>
      </c>
      <c r="C918" s="16" t="s">
        <v>374</v>
      </c>
      <c r="D918" s="16" t="s">
        <v>378</v>
      </c>
      <c r="E918" s="16" t="s">
        <v>5811</v>
      </c>
      <c r="F918" s="16" t="s">
        <v>5815</v>
      </c>
      <c r="G918" s="16" t="s">
        <v>5817</v>
      </c>
      <c r="H918" s="17" t="str">
        <f>VLOOKUP($B918,[1]Sheet2!$B$2:$F$3100,5,FALSE)</f>
        <v>Knowledge expert responsible for the processing of all release of medical records information requests in a timely and efficient manner ensuring accuracy and providing customers with the highest quality product and customer service.</v>
      </c>
    </row>
    <row r="919" spans="1:8" ht="60" x14ac:dyDescent="0.25">
      <c r="A919" s="16" t="s">
        <v>1762</v>
      </c>
      <c r="B919" s="16" t="s">
        <v>1763</v>
      </c>
      <c r="C919" s="16" t="s">
        <v>374</v>
      </c>
      <c r="D919" s="16" t="s">
        <v>378</v>
      </c>
      <c r="E919" s="16" t="s">
        <v>5811</v>
      </c>
      <c r="F919" s="16" t="s">
        <v>5815</v>
      </c>
      <c r="G919" s="16" t="s">
        <v>5877</v>
      </c>
      <c r="H919" s="17" t="str">
        <f>VLOOKUP($B919,[1]Sheet2!$B$2:$F$3100,5,FALSE)</f>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v>
      </c>
    </row>
    <row r="920" spans="1:8" ht="75" x14ac:dyDescent="0.25">
      <c r="A920" s="16" t="s">
        <v>1764</v>
      </c>
      <c r="B920" s="16" t="s">
        <v>1765</v>
      </c>
      <c r="C920" s="16" t="s">
        <v>374</v>
      </c>
      <c r="D920" s="16" t="s">
        <v>378</v>
      </c>
      <c r="E920" s="16" t="s">
        <v>5811</v>
      </c>
      <c r="F920" s="16" t="s">
        <v>5815</v>
      </c>
      <c r="G920" s="16" t="s">
        <v>5867</v>
      </c>
      <c r="H920" s="17" t="str">
        <f>VLOOKUP($B920,[1]Sheet2!$B$2:$F$3100,5,FALSE)</f>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  Acts as a subject matter expert for the unit and assists leader with process improvement, training and auditing.</v>
      </c>
    </row>
    <row r="921" spans="1:8" ht="30" x14ac:dyDescent="0.25">
      <c r="A921" s="16" t="s">
        <v>1766</v>
      </c>
      <c r="B921" s="16" t="s">
        <v>1767</v>
      </c>
      <c r="C921" s="16" t="s">
        <v>374</v>
      </c>
      <c r="D921" s="16" t="s">
        <v>378</v>
      </c>
      <c r="E921" s="16" t="s">
        <v>5811</v>
      </c>
      <c r="F921" s="16" t="s">
        <v>5815</v>
      </c>
      <c r="G921" s="16" t="s">
        <v>5877</v>
      </c>
      <c r="H921" s="17" t="str">
        <f>VLOOKUP($B921,[1]Sheet2!$B$2:$F$3100,5,FALSE)</f>
        <v>Responsible for providing coverage for all areas of the HIIM department.</v>
      </c>
    </row>
    <row r="922" spans="1:8" ht="120" x14ac:dyDescent="0.25">
      <c r="A922" s="16" t="s">
        <v>1768</v>
      </c>
      <c r="B922" s="16" t="s">
        <v>1769</v>
      </c>
      <c r="C922" s="16" t="s">
        <v>135</v>
      </c>
      <c r="D922" s="16" t="s">
        <v>134</v>
      </c>
      <c r="E922" s="16" t="s">
        <v>5811</v>
      </c>
      <c r="F922" s="16" t="s">
        <v>5812</v>
      </c>
      <c r="G922" s="16" t="s">
        <v>5853</v>
      </c>
      <c r="H922" s="17" t="str">
        <f>VLOOKUP($B922,[1]Sheet2!$B$2:$F$3100,5,FALSE)</f>
        <v>Leads analytic service delivery by aligning strategic objectives with the development of tools, capabilities, and appropriate deployment of supporting analytic teams. Serves in a leadership function spanning the needs of partners across functional areas to deliver “best-in-class” analytic services. Contributes to the strategic direction and implementation of advanced technologies to support System Data &amp; Analytics and the organization. Leads diverse multidisciplinary teams with emphasis on cross-functional leadership to create an environment of inclusiveness, design, develop, productize, and deliver technical solutions to support data driven decision making. Collaborates, builds partnerships, and maintains relationships with leadership, stakeholders, and peers.</v>
      </c>
    </row>
    <row r="923" spans="1:8" ht="60" x14ac:dyDescent="0.25">
      <c r="A923" s="16" t="s">
        <v>1770</v>
      </c>
      <c r="B923" s="16" t="s">
        <v>1771</v>
      </c>
      <c r="C923" s="16" t="s">
        <v>386</v>
      </c>
      <c r="D923" s="16" t="s">
        <v>385</v>
      </c>
      <c r="E923" s="16" t="s">
        <v>5811</v>
      </c>
      <c r="F923" s="16" t="s">
        <v>5815</v>
      </c>
      <c r="G923" s="16" t="s">
        <v>5804</v>
      </c>
      <c r="H923" s="17" t="str">
        <f>VLOOKUP($B923,[1]Sheet2!$B$2:$F$3100,5,FALSE)</f>
        <v>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
    </row>
    <row r="924" spans="1:8" ht="75" x14ac:dyDescent="0.25">
      <c r="A924" s="16" t="s">
        <v>1772</v>
      </c>
      <c r="B924" s="16" t="s">
        <v>1773</v>
      </c>
      <c r="C924" s="16" t="s">
        <v>386</v>
      </c>
      <c r="D924" s="16" t="s">
        <v>385</v>
      </c>
      <c r="E924" s="16" t="s">
        <v>5811</v>
      </c>
      <c r="F924" s="16" t="s">
        <v>5815</v>
      </c>
      <c r="G924" s="16" t="s">
        <v>5820</v>
      </c>
      <c r="H924" s="17" t="str">
        <f>VLOOKUP($B924,[1]Sheet2!$B$2:$F$3100,5,FALSE)</f>
        <v>Serves as a technical leader on daily tasks, coordinates the scheduling of work assignments and daily priorities of assigned staff. 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
    </row>
    <row r="925" spans="1:8" ht="45" x14ac:dyDescent="0.25">
      <c r="A925" s="16" t="s">
        <v>1774</v>
      </c>
      <c r="B925" s="16" t="s">
        <v>1775</v>
      </c>
      <c r="C925" s="16" t="s">
        <v>224</v>
      </c>
      <c r="D925" s="16" t="s">
        <v>223</v>
      </c>
      <c r="E925" s="16" t="s">
        <v>5811</v>
      </c>
      <c r="F925" s="16" t="s">
        <v>5815</v>
      </c>
      <c r="G925" s="16" t="s">
        <v>5822</v>
      </c>
      <c r="H925" s="17" t="str">
        <f>VLOOKUP($B925,[1]Sheet2!$B$2:$F$3100,5,FALSE)</f>
        <v>Provides direct or indirect care to a varying number of patients and performs various functions associated with hemodialysis treatments independently and under the direction of a registered nurse.</v>
      </c>
    </row>
    <row r="926" spans="1:8" ht="45" x14ac:dyDescent="0.25">
      <c r="A926" s="16" t="s">
        <v>1776</v>
      </c>
      <c r="B926" s="16" t="s">
        <v>1777</v>
      </c>
      <c r="C926" s="16" t="s">
        <v>224</v>
      </c>
      <c r="D926" s="16" t="s">
        <v>223</v>
      </c>
      <c r="E926" s="16" t="s">
        <v>5811</v>
      </c>
      <c r="F926" s="16" t="s">
        <v>5815</v>
      </c>
      <c r="G926" s="16" t="s">
        <v>5822</v>
      </c>
      <c r="H926" s="17" t="str">
        <f>VLOOKUP($B926,[1]Sheet2!$B$2:$F$3100,5,FALSE)</f>
        <v>Provides direct or indirect care to a varying number of patients and performs various functions associated with hemodialysis treatments independently and under the direction of a registered nurse.</v>
      </c>
    </row>
    <row r="927" spans="1:8" ht="45" x14ac:dyDescent="0.25">
      <c r="A927" s="16" t="s">
        <v>1778</v>
      </c>
      <c r="B927" s="16" t="s">
        <v>1779</v>
      </c>
      <c r="C927" s="16" t="s">
        <v>224</v>
      </c>
      <c r="D927" s="16" t="s">
        <v>223</v>
      </c>
      <c r="E927" s="16" t="s">
        <v>5811</v>
      </c>
      <c r="F927" s="16" t="s">
        <v>5815</v>
      </c>
      <c r="G927" s="16" t="s">
        <v>5817</v>
      </c>
      <c r="H927" s="17" t="str">
        <f>VLOOKUP($B927,[1]Sheet2!$B$2:$F$3100,5,FALSE)</f>
        <v>Provides direct or indirect care to a varying number of patients and performs various functions associated with hemodialysis treatments independently and under the direction of a registered nurse.</v>
      </c>
    </row>
    <row r="928" spans="1:8" ht="45" x14ac:dyDescent="0.25">
      <c r="A928" s="16" t="s">
        <v>1780</v>
      </c>
      <c r="B928" s="16" t="s">
        <v>1781</v>
      </c>
      <c r="C928" s="16" t="s">
        <v>224</v>
      </c>
      <c r="D928" s="16" t="s">
        <v>223</v>
      </c>
      <c r="E928" s="16" t="s">
        <v>5811</v>
      </c>
      <c r="F928" s="16" t="s">
        <v>5815</v>
      </c>
      <c r="G928" s="16" t="s">
        <v>5817</v>
      </c>
      <c r="H928" s="17" t="str">
        <f>VLOOKUP($B928,[1]Sheet2!$B$2:$F$3100,5,FALSE)</f>
        <v>Provides direct or indirect care to a varying number of patients and performs various functions associated with hemodialysis treatments independently and under the direction of a registered nurse.</v>
      </c>
    </row>
    <row r="929" spans="1:8" ht="120" x14ac:dyDescent="0.25">
      <c r="A929" s="16" t="s">
        <v>1782</v>
      </c>
      <c r="B929" s="16" t="s">
        <v>1783</v>
      </c>
      <c r="C929" s="16" t="s">
        <v>624</v>
      </c>
      <c r="D929" s="16" t="s">
        <v>623</v>
      </c>
      <c r="E929" s="16" t="s">
        <v>5811</v>
      </c>
      <c r="F929" s="16" t="s">
        <v>5812</v>
      </c>
      <c r="G929" s="16" t="s">
        <v>5998</v>
      </c>
      <c r="H929" s="17" t="str">
        <f>VLOOKUP($B929,[1]Sheet2!$B$2:$F$3100,5,FALSE)</f>
        <v>The High Reliability Director is charged with nurturing a culture of safety first and to continuously improve safety, timeliness, effectiveness, efficiency and patient centeredness of healthcare services to all patients. Collaborating with physicians, clinicians, Human Resources, leaders, and other team members to ensure the principles of collaboration, courage, compassion and creativity are embedded within the culture of safety and effectiveness. As part of the Executive Team, the High Reliability Director will make recommendations for and document policy, process, protocol and procedure improvement. Ensure the business and operating model is focused on delivering results, as well as driving efficiency, increasing productivity and cost savings/reductions.</v>
      </c>
    </row>
    <row r="930" spans="1:8" ht="60" x14ac:dyDescent="0.25">
      <c r="A930" s="16" t="s">
        <v>1784</v>
      </c>
      <c r="B930" s="16" t="s">
        <v>1785</v>
      </c>
      <c r="C930" s="16" t="s">
        <v>252</v>
      </c>
      <c r="D930" s="16" t="s">
        <v>251</v>
      </c>
      <c r="E930" s="16" t="s">
        <v>5811</v>
      </c>
      <c r="F930" s="16" t="s">
        <v>5815</v>
      </c>
      <c r="G930" s="16" t="s">
        <v>5867</v>
      </c>
      <c r="H930" s="17" t="str">
        <f>VLOOKUP($B930,[1]Sheet2!$B$2:$F$3100,5,FALSE)</f>
        <v>Under direct supervision, and following established policies and procedures, the histology aide assists histologists and pathologists obtain and analyze tissue specimens from patients in order to diagnose and treat diseases. This position performs both technical and clerical functions.  Histology is the study of the form of structures seen under the microscope.</v>
      </c>
    </row>
    <row r="931" spans="1:8" ht="30" x14ac:dyDescent="0.25">
      <c r="A931" s="16" t="s">
        <v>1786</v>
      </c>
      <c r="B931" s="16" t="s">
        <v>1787</v>
      </c>
      <c r="C931" s="16" t="s">
        <v>252</v>
      </c>
      <c r="D931" s="16" t="s">
        <v>251</v>
      </c>
      <c r="E931" s="16" t="s">
        <v>5811</v>
      </c>
      <c r="F931" s="16" t="s">
        <v>5815</v>
      </c>
      <c r="G931" s="16" t="s">
        <v>5822</v>
      </c>
      <c r="H931" s="17" t="str">
        <f>VLOOKUP($B931,[1]Sheet2!$B$2:$F$3100,5,FALSE)</f>
        <v>Under general direction, leads assignments within the histology laboratory(ies) and acts as a resource to Histology Aides and Pathologists.</v>
      </c>
    </row>
    <row r="932" spans="1:8" ht="30" x14ac:dyDescent="0.25">
      <c r="A932" s="16" t="s">
        <v>1789</v>
      </c>
      <c r="B932" s="16" t="s">
        <v>1790</v>
      </c>
      <c r="C932" s="16" t="s">
        <v>252</v>
      </c>
      <c r="D932" s="16" t="s">
        <v>705</v>
      </c>
      <c r="E932" s="16" t="s">
        <v>5811</v>
      </c>
      <c r="F932" s="16" t="s">
        <v>5815</v>
      </c>
      <c r="G932" s="16" t="s">
        <v>5804</v>
      </c>
      <c r="H932" s="17" t="str">
        <f>VLOOKUP($B932,[1]Sheet2!$B$2:$F$3100,5,FALSE)</f>
        <v>Performs general histological duties, under direct supervision, according to established procedures as well as preparation of histologic slides for microscopic examination and diagnosis by the pathologist.</v>
      </c>
    </row>
    <row r="933" spans="1:8" ht="30" x14ac:dyDescent="0.25">
      <c r="A933" s="16" t="s">
        <v>1791</v>
      </c>
      <c r="B933" s="16" t="s">
        <v>1792</v>
      </c>
      <c r="C933" s="16" t="s">
        <v>252</v>
      </c>
      <c r="D933" s="16" t="s">
        <v>705</v>
      </c>
      <c r="E933" s="16" t="s">
        <v>5811</v>
      </c>
      <c r="F933" s="16" t="s">
        <v>5815</v>
      </c>
      <c r="G933" s="16" t="s">
        <v>5820</v>
      </c>
      <c r="H933" s="17" t="str">
        <f>VLOOKUP($B933,[1]Sheet2!$B$2:$F$3100,5,FALSE)</f>
        <v>Supervises assignments within the laboratory and acts as a resource to the laboratory, under general supervisor.</v>
      </c>
    </row>
    <row r="934" spans="1:8" ht="30" x14ac:dyDescent="0.25">
      <c r="A934" s="16" t="s">
        <v>5689</v>
      </c>
      <c r="B934" s="16" t="s">
        <v>1788</v>
      </c>
      <c r="C934" s="16" t="s">
        <v>252</v>
      </c>
      <c r="D934" s="16" t="s">
        <v>705</v>
      </c>
      <c r="E934" s="16" t="s">
        <v>5811</v>
      </c>
      <c r="F934" s="16" t="s">
        <v>5815</v>
      </c>
      <c r="G934" s="16" t="s">
        <v>5819</v>
      </c>
      <c r="H934" s="17" t="str">
        <f>VLOOKUP($B934,[1]Sheet2!$B$2:$F$3100,5,FALSE)</f>
        <v>Performs general histological duties under direct supervision, according to established procedures as well as preparation of histologic slides for microscopic examination and diagnosis by the pathologist.</v>
      </c>
    </row>
    <row r="935" spans="1:8" ht="30" x14ac:dyDescent="0.25">
      <c r="A935" s="16" t="s">
        <v>1793</v>
      </c>
      <c r="B935" s="16" t="s">
        <v>1794</v>
      </c>
      <c r="C935" s="16" t="s">
        <v>252</v>
      </c>
      <c r="D935" s="16" t="s">
        <v>705</v>
      </c>
      <c r="E935" s="16" t="s">
        <v>5811</v>
      </c>
      <c r="F935" s="16" t="s">
        <v>5815</v>
      </c>
      <c r="G935" s="16" t="s">
        <v>5820</v>
      </c>
      <c r="H935" s="17" t="str">
        <f>VLOOKUP($B935,[1]Sheet2!$B$2:$F$3100,5,FALSE)</f>
        <v>Performs general histological duties under direct supervision, according to established procedures as well as preparation of histologic slides for microscopic examination and diagnosis by the pathologist.</v>
      </c>
    </row>
    <row r="936" spans="1:8" ht="30" x14ac:dyDescent="0.25">
      <c r="A936" s="16" t="s">
        <v>1795</v>
      </c>
      <c r="B936" s="16" t="s">
        <v>1796</v>
      </c>
      <c r="C936" s="16" t="s">
        <v>252</v>
      </c>
      <c r="D936" s="16" t="s">
        <v>705</v>
      </c>
      <c r="E936" s="16" t="s">
        <v>5811</v>
      </c>
      <c r="F936" s="16" t="s">
        <v>5815</v>
      </c>
      <c r="G936" s="16" t="s">
        <v>5821</v>
      </c>
      <c r="H936" s="17" t="str">
        <f>VLOOKUP($B936,[1]Sheet2!$B$2:$F$3100,5,FALSE)</f>
        <v>Supervises assignments within the laboratory and acts as a resource to the laboratory, under general supervision.</v>
      </c>
    </row>
    <row r="937" spans="1:8" ht="30" x14ac:dyDescent="0.25">
      <c r="A937" s="16" t="s">
        <v>1797</v>
      </c>
      <c r="B937" s="16" t="s">
        <v>1798</v>
      </c>
      <c r="C937" s="16" t="s">
        <v>22</v>
      </c>
      <c r="D937" s="16" t="s">
        <v>127</v>
      </c>
      <c r="E937" s="16" t="s">
        <v>5811</v>
      </c>
      <c r="F937" s="16" t="s">
        <v>5815</v>
      </c>
      <c r="G937" s="16" t="s">
        <v>5819</v>
      </c>
      <c r="H937" s="17" t="str">
        <f>VLOOKUP($B937,[1]Sheet2!$B$2:$F$3100,5,FALSE)</f>
        <v>Provides assistance in the management of hospital-based provider services to ensure that clinical services are properly documented, charged, coded, authorized and paid.</v>
      </c>
    </row>
    <row r="938" spans="1:8" ht="30" x14ac:dyDescent="0.25">
      <c r="A938" s="16" t="s">
        <v>1799</v>
      </c>
      <c r="B938" s="16" t="s">
        <v>1800</v>
      </c>
      <c r="C938" s="16" t="s">
        <v>32</v>
      </c>
      <c r="D938" s="16" t="s">
        <v>31</v>
      </c>
      <c r="E938" s="16" t="s">
        <v>5811</v>
      </c>
      <c r="F938" s="16" t="s">
        <v>5812</v>
      </c>
      <c r="G938" s="16" t="s">
        <v>5821</v>
      </c>
      <c r="H938" s="17" t="str">
        <f>VLOOKUP($B938,[1]Sheet2!$B$2:$F$3100,5,FALSE)</f>
        <v>Promote the general academic, social and emotional development and well-being of individual pupils and groups in the hospital setting.</v>
      </c>
    </row>
    <row r="939" spans="1:8" ht="60" x14ac:dyDescent="0.25">
      <c r="A939" s="16" t="s">
        <v>1801</v>
      </c>
      <c r="B939" s="16" t="s">
        <v>1802</v>
      </c>
      <c r="C939" s="16" t="s">
        <v>224</v>
      </c>
      <c r="D939" s="16" t="s">
        <v>223</v>
      </c>
      <c r="E939" s="16" t="s">
        <v>5811</v>
      </c>
      <c r="F939" s="16" t="s">
        <v>5815</v>
      </c>
      <c r="G939" s="16" t="s">
        <v>6205</v>
      </c>
      <c r="H939" s="17" t="str">
        <f>VLOOKUP($B939,[1]Sheet2!$B$2:$F$3100,5,FALSE)</f>
        <v>Completes tasks on nursing units that maintain the resident’s environment and contributes to efficiency in caring for residents. Works to provide a safe, home-like environment for residents. Provides supporting care and services to residents such as linen and laundry, activities, housekeeping and meal support.</v>
      </c>
    </row>
    <row r="940" spans="1:8" ht="90" x14ac:dyDescent="0.25">
      <c r="A940" s="16" t="s">
        <v>1803</v>
      </c>
      <c r="B940" s="16" t="s">
        <v>1804</v>
      </c>
      <c r="C940" s="16" t="s">
        <v>5627</v>
      </c>
      <c r="D940" s="16" t="s">
        <v>5682</v>
      </c>
      <c r="E940" s="16" t="s">
        <v>5811</v>
      </c>
      <c r="F940" s="16" t="s">
        <v>5812</v>
      </c>
      <c r="G940" s="16" t="s">
        <v>5863</v>
      </c>
      <c r="H940" s="17" t="str">
        <f>VLOOKUP($B940,[1]Sheet2!$B$2:$F$3100,5,FALSE)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1" spans="1:8" ht="90" x14ac:dyDescent="0.25">
      <c r="A941" s="16" t="s">
        <v>1805</v>
      </c>
      <c r="B941" s="16" t="s">
        <v>1806</v>
      </c>
      <c r="C941" s="16" t="s">
        <v>5627</v>
      </c>
      <c r="D941" s="16" t="s">
        <v>5682</v>
      </c>
      <c r="E941" s="16" t="s">
        <v>5811</v>
      </c>
      <c r="F941" s="16" t="s">
        <v>5812</v>
      </c>
      <c r="G941" s="16" t="s">
        <v>6212</v>
      </c>
      <c r="H941" s="17" t="str">
        <f>VLOOKUP($B941,[1]Sheet2!$B$2:$F$3100,5,FALSE)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2" spans="1:8" ht="90" x14ac:dyDescent="0.25">
      <c r="A942" s="16" t="s">
        <v>1807</v>
      </c>
      <c r="B942" s="16" t="s">
        <v>1808</v>
      </c>
      <c r="C942" s="16" t="s">
        <v>5627</v>
      </c>
      <c r="D942" s="16" t="s">
        <v>5682</v>
      </c>
      <c r="E942" s="16" t="s">
        <v>5811</v>
      </c>
      <c r="F942" s="16" t="s">
        <v>5812</v>
      </c>
      <c r="G942" s="16" t="s">
        <v>6212</v>
      </c>
      <c r="H942" s="17" t="str">
        <f>VLOOKUP($B942,[1]Sheet2!$B$2:$F$3100,5,FALSE)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3" spans="1:8" ht="90" x14ac:dyDescent="0.25">
      <c r="A943" s="16" t="s">
        <v>1809</v>
      </c>
      <c r="B943" s="16" t="s">
        <v>1810</v>
      </c>
      <c r="C943" s="16" t="s">
        <v>5627</v>
      </c>
      <c r="D943" s="16" t="s">
        <v>5682</v>
      </c>
      <c r="E943" s="16" t="s">
        <v>5811</v>
      </c>
      <c r="F943" s="16" t="s">
        <v>5812</v>
      </c>
      <c r="G943" s="16" t="s">
        <v>5863</v>
      </c>
      <c r="H943" s="17" t="str">
        <f>VLOOKUP($B943,[1]Sheet2!$B$2:$F$3100,5,FALSE)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4" spans="1:8" ht="45" x14ac:dyDescent="0.25">
      <c r="A944" s="16" t="s">
        <v>1811</v>
      </c>
      <c r="B944" s="16" t="s">
        <v>1812</v>
      </c>
      <c r="C944" s="16" t="s">
        <v>5648</v>
      </c>
      <c r="D944" s="16" t="s">
        <v>5674</v>
      </c>
      <c r="E944" s="16" t="s">
        <v>5811</v>
      </c>
      <c r="F944" s="16" t="s">
        <v>5812</v>
      </c>
      <c r="G944" s="16" t="s">
        <v>5863</v>
      </c>
      <c r="H944" s="17" t="str">
        <f>VLOOKUP($B944,[1]Sheet2!$B$2:$F$3100,5,FALSE)</f>
        <v>Entails provision of patient care matching with the individual's level of advancement and competence. Manages psychological problems such as depression, anxiety, stress, and personality disorders of patients.</v>
      </c>
    </row>
    <row r="945" spans="1:8" ht="90" x14ac:dyDescent="0.25">
      <c r="A945" s="16" t="s">
        <v>1813</v>
      </c>
      <c r="B945" s="16" t="s">
        <v>1814</v>
      </c>
      <c r="C945" s="16" t="s">
        <v>5627</v>
      </c>
      <c r="D945" s="16" t="s">
        <v>5682</v>
      </c>
      <c r="E945" s="16" t="s">
        <v>5811</v>
      </c>
      <c r="F945" s="16" t="s">
        <v>5812</v>
      </c>
      <c r="G945" s="16" t="s">
        <v>6212</v>
      </c>
      <c r="H945" s="17" t="str">
        <f>VLOOKUP($B945,[1]Sheet2!$B$2:$F$3100,5,FALSE)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6" spans="1:8" ht="30" x14ac:dyDescent="0.25">
      <c r="A946" s="16" t="s">
        <v>6214</v>
      </c>
      <c r="B946" s="16" t="s">
        <v>6213</v>
      </c>
      <c r="C946" s="16" t="s">
        <v>352</v>
      </c>
      <c r="D946" s="16" t="s">
        <v>1042</v>
      </c>
      <c r="E946" s="16" t="s">
        <v>5811</v>
      </c>
      <c r="F946" s="16" t="s">
        <v>5812</v>
      </c>
      <c r="G946" s="16" t="s">
        <v>5828</v>
      </c>
      <c r="H946" s="17" t="str">
        <f>VLOOKUP($B946,[1]Sheet2!$B$2:$F$3100,5,FALSE)</f>
        <v>Provides departmental leadership, overseeing all change management operations, including standard work and leading team projects.</v>
      </c>
    </row>
    <row r="947" spans="1:8" ht="30" x14ac:dyDescent="0.25">
      <c r="A947" s="16" t="s">
        <v>1815</v>
      </c>
      <c r="B947" s="16" t="s">
        <v>1816</v>
      </c>
      <c r="C947" s="16" t="s">
        <v>352</v>
      </c>
      <c r="D947" s="16" t="s">
        <v>1042</v>
      </c>
      <c r="E947" s="16" t="s">
        <v>5811</v>
      </c>
      <c r="F947" s="16" t="s">
        <v>5812</v>
      </c>
      <c r="G947" s="16" t="s">
        <v>5816</v>
      </c>
      <c r="H947" s="17" t="str">
        <f>VLOOKUP($B947,[1]Sheet2!$B$2:$F$3100,5,FALSE)</f>
        <v>Responsible for the development and delivery of innovative change management solutions to meet HR Technology systems and business process changes.</v>
      </c>
    </row>
    <row r="948" spans="1:8" ht="30" x14ac:dyDescent="0.25">
      <c r="A948" s="16" t="s">
        <v>1817</v>
      </c>
      <c r="B948" s="16" t="s">
        <v>1818</v>
      </c>
      <c r="C948" s="16" t="s">
        <v>352</v>
      </c>
      <c r="D948" s="16" t="s">
        <v>1042</v>
      </c>
      <c r="E948" s="16" t="s">
        <v>5811</v>
      </c>
      <c r="F948" s="16" t="s">
        <v>5812</v>
      </c>
      <c r="G948" s="16" t="s">
        <v>5813</v>
      </c>
      <c r="H948" s="17" t="str">
        <f>VLOOKUP($B948,[1]Sheet2!$B$2:$F$3100,5,FALSE)</f>
        <v>Responsible for promoting and supporting HR technologies to drive customer engagement and adoption.</v>
      </c>
    </row>
    <row r="949" spans="1:8" ht="60" x14ac:dyDescent="0.25">
      <c r="A949" s="16" t="s">
        <v>1819</v>
      </c>
      <c r="B949" s="16" t="s">
        <v>1820</v>
      </c>
      <c r="C949" s="16" t="s">
        <v>352</v>
      </c>
      <c r="D949" s="16" t="s">
        <v>1042</v>
      </c>
      <c r="E949" s="16" t="s">
        <v>5811</v>
      </c>
      <c r="F949" s="16" t="s">
        <v>5812</v>
      </c>
      <c r="G949" s="16" t="s">
        <v>5820</v>
      </c>
      <c r="H949" s="17" t="str">
        <f>VLOOKUP($B949,[1]Sheet2!$B$2:$F$3100,5,FALSE)</f>
        <v>Consults, recommends configuration changes, implements process change, supports and maintains Workday help application and functionality to meet the needs of the organization. Serves as a liaison or SME (2.0) for Workday Help and has meaningful relationships with Human Resources operations, information technology, leadership, system users and vendors.</v>
      </c>
    </row>
    <row r="950" spans="1:8" ht="45" x14ac:dyDescent="0.25">
      <c r="A950" s="16" t="s">
        <v>1821</v>
      </c>
      <c r="B950" s="16" t="s">
        <v>1822</v>
      </c>
      <c r="C950" s="16" t="s">
        <v>352</v>
      </c>
      <c r="D950" s="16" t="s">
        <v>613</v>
      </c>
      <c r="E950" s="16" t="s">
        <v>5811</v>
      </c>
      <c r="F950" s="16" t="s">
        <v>5812</v>
      </c>
      <c r="G950" s="16" t="s">
        <v>5832</v>
      </c>
      <c r="H950" s="17" t="str">
        <f>VLOOKUP($B950,[1]Sheet2!$B$2:$F$3100,5,FALSE)</f>
        <v>Manages the operational activities of one or more Human Resources functional areas.</v>
      </c>
    </row>
    <row r="951" spans="1:8" ht="45" x14ac:dyDescent="0.25">
      <c r="A951" s="16" t="s">
        <v>1823</v>
      </c>
      <c r="B951" s="16" t="s">
        <v>1824</v>
      </c>
      <c r="C951" s="16" t="s">
        <v>352</v>
      </c>
      <c r="D951" s="16" t="s">
        <v>613</v>
      </c>
      <c r="E951" s="16" t="s">
        <v>5811</v>
      </c>
      <c r="F951" s="16" t="s">
        <v>5815</v>
      </c>
      <c r="G951" s="16" t="s">
        <v>5822</v>
      </c>
      <c r="H951" s="17" t="str">
        <f>VLOOKUP($B951,[1]Sheet2!$B$2:$F$3100,5,FALSE)</f>
        <v>Performs clerical functions in support of Human Resources departmental operations and activities.</v>
      </c>
    </row>
    <row r="952" spans="1:8" ht="45" x14ac:dyDescent="0.25">
      <c r="A952" s="16" t="s">
        <v>1825</v>
      </c>
      <c r="B952" s="16" t="s">
        <v>1826</v>
      </c>
      <c r="C952" s="16" t="s">
        <v>352</v>
      </c>
      <c r="D952" s="16" t="s">
        <v>613</v>
      </c>
      <c r="E952" s="16" t="s">
        <v>5811</v>
      </c>
      <c r="F952" s="16" t="s">
        <v>5812</v>
      </c>
      <c r="G952" s="16" t="s">
        <v>5821</v>
      </c>
      <c r="H952" s="17" t="str">
        <f>VLOOKUP($B952,[1]Sheet2!$B$2:$F$3100,5,FALSE)</f>
        <v>Partners with business unit leaders to develop and deliver strategic Human Resource solutions to achieve business unit goals.</v>
      </c>
    </row>
    <row r="953" spans="1:8" ht="30" x14ac:dyDescent="0.25">
      <c r="A953" s="16" t="s">
        <v>1827</v>
      </c>
      <c r="B953" s="16" t="s">
        <v>1828</v>
      </c>
      <c r="C953" s="16" t="s">
        <v>352</v>
      </c>
      <c r="D953" s="16" t="s">
        <v>1042</v>
      </c>
      <c r="E953" s="16" t="s">
        <v>5811</v>
      </c>
      <c r="F953" s="16" t="s">
        <v>5812</v>
      </c>
      <c r="G953" s="16" t="s">
        <v>5816</v>
      </c>
      <c r="H953" s="17" t="str">
        <f>VLOOKUP($B953,[1]Sheet2!$B$2:$F$3100,5,FALSE)</f>
        <v>Works collaboratively with employees, leaders and market HR to ensure all regulatory requirements are met and all employee records are up to date throughout the lifecycle of an employee.</v>
      </c>
    </row>
    <row r="954" spans="1:8" ht="30" x14ac:dyDescent="0.25">
      <c r="A954" s="16" t="s">
        <v>1829</v>
      </c>
      <c r="B954" s="16" t="s">
        <v>1830</v>
      </c>
      <c r="C954" s="16" t="s">
        <v>352</v>
      </c>
      <c r="D954" s="16" t="s">
        <v>1042</v>
      </c>
      <c r="E954" s="16" t="s">
        <v>5811</v>
      </c>
      <c r="F954" s="16" t="s">
        <v>5812</v>
      </c>
      <c r="G954" s="16" t="s">
        <v>5820</v>
      </c>
      <c r="H954" s="17" t="str">
        <f>VLOOKUP($B954,[1]Sheet2!$B$2:$F$3100,5,FALSE)</f>
        <v>Works collaboratively with employees, leaders and Market HR to ensure all regulatory requirements are met and all employee records are up-to-date throughout the lifecycle of an employee.</v>
      </c>
    </row>
    <row r="955" spans="1:8" ht="45" x14ac:dyDescent="0.25">
      <c r="A955" s="16" t="s">
        <v>1831</v>
      </c>
      <c r="B955" s="16" t="s">
        <v>1832</v>
      </c>
      <c r="C955" s="16" t="s">
        <v>352</v>
      </c>
      <c r="D955" s="16" t="s">
        <v>613</v>
      </c>
      <c r="E955" s="16" t="s">
        <v>5811</v>
      </c>
      <c r="F955" s="16" t="s">
        <v>5812</v>
      </c>
      <c r="G955" s="16" t="s">
        <v>5853</v>
      </c>
      <c r="H955" s="17" t="str">
        <f>VLOOKUP($B955,[1]Sheet2!$B$2:$F$3100,5,FALSE)</f>
        <v>Directs the operational activities of one or more Human Resources functional areas.</v>
      </c>
    </row>
    <row r="956" spans="1:8" ht="45" x14ac:dyDescent="0.25">
      <c r="A956" s="16" t="s">
        <v>1833</v>
      </c>
      <c r="B956" s="16" t="s">
        <v>1834</v>
      </c>
      <c r="C956" s="16" t="s">
        <v>352</v>
      </c>
      <c r="D956" s="16" t="s">
        <v>613</v>
      </c>
      <c r="E956" s="16" t="s">
        <v>5811</v>
      </c>
      <c r="F956" s="16" t="s">
        <v>5812</v>
      </c>
      <c r="G956" s="16" t="s">
        <v>5814</v>
      </c>
      <c r="H956" s="17" t="str">
        <f>VLOOKUP($B956,[1]Sheet2!$B$2:$F$3100,5,FALSE)</f>
        <v>Manages the operational activities of one or more Human Resources functional areas.</v>
      </c>
    </row>
    <row r="957" spans="1:8" ht="45" x14ac:dyDescent="0.25">
      <c r="A957" s="16" t="s">
        <v>1835</v>
      </c>
      <c r="B957" s="16" t="s">
        <v>1836</v>
      </c>
      <c r="C957" s="16" t="s">
        <v>352</v>
      </c>
      <c r="D957" s="16" t="s">
        <v>613</v>
      </c>
      <c r="E957" s="16" t="s">
        <v>5811</v>
      </c>
      <c r="F957" s="16" t="s">
        <v>5812</v>
      </c>
      <c r="G957" s="16" t="s">
        <v>5828</v>
      </c>
      <c r="H957" s="17" t="str">
        <f>VLOOKUP($B957,[1]Sheet2!$B$2:$F$3100,5,FALSE)</f>
        <v>Manages the operational activities of one or more Human Resources functional areas at a SSM managed hospital.</v>
      </c>
    </row>
    <row r="958" spans="1:8" ht="45" x14ac:dyDescent="0.25">
      <c r="A958" s="16" t="s">
        <v>1837</v>
      </c>
      <c r="B958" s="16" t="s">
        <v>1838</v>
      </c>
      <c r="C958" s="16" t="s">
        <v>352</v>
      </c>
      <c r="D958" s="16" t="s">
        <v>613</v>
      </c>
      <c r="E958" s="16" t="s">
        <v>5811</v>
      </c>
      <c r="F958" s="16" t="s">
        <v>5812</v>
      </c>
      <c r="G958" s="16" t="s">
        <v>5813</v>
      </c>
      <c r="H958" s="17" t="str">
        <f>VLOOKUP($B958,[1]Sheet2!$B$2:$F$3100,5,FALSE)</f>
        <v>Develops and implements integrated Human Resources strategies to support achievement of operating goals and objectives.</v>
      </c>
    </row>
    <row r="959" spans="1:8" ht="45" x14ac:dyDescent="0.25">
      <c r="A959" s="16" t="s">
        <v>6216</v>
      </c>
      <c r="B959" s="16" t="s">
        <v>6215</v>
      </c>
      <c r="C959" s="16" t="s">
        <v>352</v>
      </c>
      <c r="D959" s="16" t="s">
        <v>613</v>
      </c>
      <c r="E959" s="16" t="s">
        <v>5811</v>
      </c>
      <c r="F959" s="16" t="s">
        <v>5812</v>
      </c>
      <c r="G959" s="16" t="s">
        <v>5828</v>
      </c>
      <c r="H959" s="17" t="str">
        <f>VLOOKUP($B959,[1]Sheet2!$B$2:$F$3100,5,FALSE)</f>
        <v>Develops and implements integrated Human Resources strategies to support the achievement of operating goals and objectives within one or more ministries.</v>
      </c>
    </row>
    <row r="960" spans="1:8" ht="60" x14ac:dyDescent="0.25">
      <c r="A960" s="16" t="s">
        <v>1839</v>
      </c>
      <c r="B960" s="16" t="s">
        <v>1840</v>
      </c>
      <c r="C960" s="16" t="s">
        <v>352</v>
      </c>
      <c r="D960" s="16" t="s">
        <v>1042</v>
      </c>
      <c r="E960" s="16" t="s">
        <v>5811</v>
      </c>
      <c r="F960" s="16" t="s">
        <v>5812</v>
      </c>
      <c r="G960" s="16" t="s">
        <v>5828</v>
      </c>
      <c r="H960" s="17" t="str">
        <f>VLOOKUP($B960,[1]Sheet2!$B$2:$F$3100,5,FALSE)</f>
        <v>Responsible for collaborating with human resources centers of excellence and human resources technology and innovation teams to optimize human resources’ system features and functionality. Ensures the feature development aligns with the organization’s business objectives and enhances operational efficiency for end users optimal experience.</v>
      </c>
    </row>
    <row r="961" spans="1:8" ht="30" x14ac:dyDescent="0.25">
      <c r="A961" s="16" t="s">
        <v>1841</v>
      </c>
      <c r="B961" s="16" t="s">
        <v>1842</v>
      </c>
      <c r="C961" s="16" t="s">
        <v>352</v>
      </c>
      <c r="D961" s="16" t="s">
        <v>1042</v>
      </c>
      <c r="E961" s="16" t="s">
        <v>5811</v>
      </c>
      <c r="F961" s="16" t="s">
        <v>5815</v>
      </c>
      <c r="G961" s="16" t="s">
        <v>5817</v>
      </c>
      <c r="H961" s="17" t="str">
        <f>VLOOKUP($B961,[1]Sheet2!$B$2:$F$3100,5,FALSE)</f>
        <v>Provides support to managers and employees in multiple Human Resources areas.</v>
      </c>
    </row>
    <row r="962" spans="1:8" ht="75" x14ac:dyDescent="0.25">
      <c r="A962" s="16" t="s">
        <v>1843</v>
      </c>
      <c r="B962" s="16" t="s">
        <v>1844</v>
      </c>
      <c r="C962" s="16" t="s">
        <v>352</v>
      </c>
      <c r="D962" s="16" t="s">
        <v>613</v>
      </c>
      <c r="E962" s="16" t="s">
        <v>5811</v>
      </c>
      <c r="F962" s="16" t="s">
        <v>5815</v>
      </c>
      <c r="G962" s="16" t="s">
        <v>5819</v>
      </c>
      <c r="H962" s="17" t="str">
        <f>VLOOKUP($B962,[1]Sheet2!$B$2:$F$3100,5,FALSE)</f>
        <v>Responsible for the timely and accurate execution of HR activities with a focus on delivery and resolving inquiries. Effectively deliver service in an efficient and professional manner in order to achieve customer satisfaction, manage expectations, and attain optimal quality. Provide HR operational and delivery support. Supports the department by assisting in monitoring team metrics and quality control; and creates weekly/monthly call/activity reports.</v>
      </c>
    </row>
    <row r="963" spans="1:8" ht="30" x14ac:dyDescent="0.25">
      <c r="A963" s="16" t="s">
        <v>1845</v>
      </c>
      <c r="B963" s="16" t="s">
        <v>1846</v>
      </c>
      <c r="C963" s="16" t="s">
        <v>352</v>
      </c>
      <c r="D963" s="16" t="s">
        <v>1042</v>
      </c>
      <c r="E963" s="16" t="s">
        <v>5811</v>
      </c>
      <c r="F963" s="16" t="s">
        <v>5815</v>
      </c>
      <c r="G963" s="16" t="s">
        <v>5804</v>
      </c>
      <c r="H963" s="17" t="str">
        <f>VLOOKUP($B963,[1]Sheet2!$B$2:$F$3100,5,FALSE)</f>
        <v>Provides technical and/or operational support to projects and programs in area of expertise.</v>
      </c>
    </row>
    <row r="964" spans="1:8" ht="30" x14ac:dyDescent="0.25">
      <c r="A964" s="16" t="s">
        <v>5690</v>
      </c>
      <c r="B964" s="16" t="s">
        <v>1847</v>
      </c>
      <c r="C964" s="16" t="s">
        <v>386</v>
      </c>
      <c r="D964" s="16" t="s">
        <v>385</v>
      </c>
      <c r="E964" s="16" t="s">
        <v>5811</v>
      </c>
      <c r="F964" s="16" t="s">
        <v>5815</v>
      </c>
      <c r="G964" s="16" t="s">
        <v>5890</v>
      </c>
      <c r="H964" s="17" t="str">
        <f>VLOOKUP($B964,[1]Sheet2!$B$2:$F$3100,5,FALSE)</f>
        <v>Gain skills related to the use of construction safety, drawings, blueprints, materials, tools, and general worksite procedures.</v>
      </c>
    </row>
    <row r="965" spans="1:8" ht="60" x14ac:dyDescent="0.25">
      <c r="A965" s="16" t="s">
        <v>1848</v>
      </c>
      <c r="B965" s="16" t="s">
        <v>1849</v>
      </c>
      <c r="C965" s="16" t="s">
        <v>78</v>
      </c>
      <c r="D965" s="16" t="s">
        <v>772</v>
      </c>
      <c r="E965" s="16" t="s">
        <v>5811</v>
      </c>
      <c r="F965" s="16" t="s">
        <v>5812</v>
      </c>
      <c r="G965" s="16" t="s">
        <v>5828</v>
      </c>
      <c r="H965" s="17" t="str">
        <f>VLOOKUP($B965,[1]Sheet2!$B$2:$F$3100,5,FALSE)</f>
        <v>Assumes responsibility for the oversight of Inter-professional Continuing Education Accreditation program.  Ensures ongoing compliance with the standards for Joint Accreditation for Inter-professional Continuing Education (ICE) by local site accreditation leaders.  Supports the evolvment and growth expansion of exceptional inter-professional education activities across organization.</v>
      </c>
    </row>
    <row r="966" spans="1:8" ht="120" x14ac:dyDescent="0.25">
      <c r="A966" s="16" t="s">
        <v>1850</v>
      </c>
      <c r="B966" s="16" t="s">
        <v>1851</v>
      </c>
      <c r="C966" s="16" t="s">
        <v>122</v>
      </c>
      <c r="D966" s="16" t="s">
        <v>1852</v>
      </c>
      <c r="E966" s="16" t="s">
        <v>5824</v>
      </c>
      <c r="F966" s="16" t="s">
        <v>5812</v>
      </c>
      <c r="G966" s="16" t="s">
        <v>5825</v>
      </c>
      <c r="H966" s="17" t="str">
        <f>VLOOKUP($B966,[1]Sheet2!$B$2:$F$3100,5,FALSE)</f>
        <v>Manages all Integrated Health Technology (IHT) administrative and operational functions for the organization. Drives the strategic plan as it relates to technology and administrative Operations for IHT. Facilitates a customer-centric approach to technology decision making and fosters the integration of technology capabilities throughout the organization. Leads the financial business operations for IHT, including contract management and capital budgets. Manages the position control for IHT. Responsible for the IHT employee experience, including on-boarding and engagement. Develops short-term and long-term goals ensuring alignment with broader organizational priorities. Develops and utilizes metrics and organization vision to lead and direct regional IT activities.</v>
      </c>
    </row>
    <row r="967" spans="1:8" ht="30" x14ac:dyDescent="0.25">
      <c r="A967" s="16" t="s">
        <v>5691</v>
      </c>
      <c r="B967" s="16" t="s">
        <v>1853</v>
      </c>
      <c r="C967" s="16" t="s">
        <v>28</v>
      </c>
      <c r="D967" s="16" t="s">
        <v>27</v>
      </c>
      <c r="E967" s="16" t="s">
        <v>5811</v>
      </c>
      <c r="F967" s="16" t="s">
        <v>5815</v>
      </c>
      <c r="G967" s="16" t="s">
        <v>5890</v>
      </c>
      <c r="H967" s="17" t="str">
        <f>VLOOKUP($B967,[1]Sheet2!$B$2:$F$3100,5,FALSE)</f>
        <v>Supports radiologic health professionals by preparing the room for procedures, providing patient support, assistant with procedures, and maintaining supply inventory.</v>
      </c>
    </row>
    <row r="968" spans="1:8" x14ac:dyDescent="0.25">
      <c r="A968" s="16" t="s">
        <v>1854</v>
      </c>
      <c r="B968" s="16" t="s">
        <v>1855</v>
      </c>
      <c r="C968" s="16" t="s">
        <v>28</v>
      </c>
      <c r="D968" s="16" t="s">
        <v>27</v>
      </c>
      <c r="E968" s="16" t="s">
        <v>5811</v>
      </c>
      <c r="F968" s="16" t="s">
        <v>5815</v>
      </c>
      <c r="G968" s="16" t="s">
        <v>5826</v>
      </c>
      <c r="H968" s="17" t="str">
        <f>VLOOKUP($B968,[1]Sheet2!$B$2:$F$3100,5,FALSE)</f>
        <v>Assists technologists and provides support for the imaging department.</v>
      </c>
    </row>
    <row r="969" spans="1:8" x14ac:dyDescent="0.25">
      <c r="A969" s="16" t="s">
        <v>1856</v>
      </c>
      <c r="B969" s="16" t="s">
        <v>1857</v>
      </c>
      <c r="C969" s="16" t="s">
        <v>28</v>
      </c>
      <c r="D969" s="16" t="s">
        <v>27</v>
      </c>
      <c r="E969" s="16" t="s">
        <v>5811</v>
      </c>
      <c r="F969" s="16" t="s">
        <v>5815</v>
      </c>
      <c r="G969" s="16" t="s">
        <v>5826</v>
      </c>
      <c r="H969" s="17" t="str">
        <f>VLOOKUP($B969,[1]Sheet2!$B$2:$F$3100,5,FALSE)</f>
        <v>Assists technologists and provides support for the imaging department.</v>
      </c>
    </row>
    <row r="970" spans="1:8" ht="30" x14ac:dyDescent="0.25">
      <c r="A970" s="16" t="s">
        <v>1858</v>
      </c>
      <c r="B970" s="16" t="s">
        <v>1859</v>
      </c>
      <c r="C970" s="16" t="s">
        <v>28</v>
      </c>
      <c r="D970" s="16" t="s">
        <v>27</v>
      </c>
      <c r="E970" s="16" t="s">
        <v>5811</v>
      </c>
      <c r="F970" s="16" t="s">
        <v>5815</v>
      </c>
      <c r="G970" s="16" t="s">
        <v>5813</v>
      </c>
      <c r="H970" s="17" t="str">
        <f>VLOOKUP($B970,[1]Sheet2!$B$2:$F$3100,5,FALSE)</f>
        <v>Collects and analyzes data to ensure the department functions according to defined practice standards and regulatory requirements for an assigned modality.</v>
      </c>
    </row>
    <row r="971" spans="1:8" ht="30" x14ac:dyDescent="0.25">
      <c r="A971" s="16" t="s">
        <v>1860</v>
      </c>
      <c r="B971" s="16" t="s">
        <v>1861</v>
      </c>
      <c r="C971" s="16" t="s">
        <v>28</v>
      </c>
      <c r="D971" s="16" t="s">
        <v>27</v>
      </c>
      <c r="E971" s="16" t="s">
        <v>5811</v>
      </c>
      <c r="F971" s="16" t="s">
        <v>5812</v>
      </c>
      <c r="G971" s="16" t="s">
        <v>5813</v>
      </c>
      <c r="H971" s="17" t="str">
        <f>VLOOKUP($B971,[1]Sheet2!$B$2:$F$3100,5,FALSE)</f>
        <v>Collects and analyzes data to ensure the department functions according to defined practice standards and regulatory requirements for an assigned modality.</v>
      </c>
    </row>
    <row r="972" spans="1:8" ht="45" x14ac:dyDescent="0.25">
      <c r="A972" s="16" t="s">
        <v>6218</v>
      </c>
      <c r="B972" s="16" t="s">
        <v>6217</v>
      </c>
      <c r="C972" s="16" t="s">
        <v>217</v>
      </c>
      <c r="D972" s="16" t="s">
        <v>220</v>
      </c>
      <c r="E972" s="16" t="s">
        <v>5811</v>
      </c>
      <c r="F972" s="16" t="s">
        <v>5812</v>
      </c>
      <c r="G972" s="16" t="s">
        <v>5816</v>
      </c>
      <c r="H972" s="17" t="str">
        <f>VLOOKUP($B972,[1]Sheet2!$B$2:$F$3100,5,FALSE)</f>
        <v>Provides support to attorneys in all aspects of employment-related immigration matters. Includes tracking employees’ immigration status, performing tasks related to preparing and filing immigration petitions, and maintaining accurate case records.</v>
      </c>
    </row>
    <row r="973" spans="1:8" ht="30" x14ac:dyDescent="0.25">
      <c r="A973" s="16" t="s">
        <v>1862</v>
      </c>
      <c r="B973" s="16" t="s">
        <v>1863</v>
      </c>
      <c r="C973" s="16" t="s">
        <v>252</v>
      </c>
      <c r="D973" s="16" t="s">
        <v>705</v>
      </c>
      <c r="E973" s="16" t="s">
        <v>5811</v>
      </c>
      <c r="F973" s="16" t="s">
        <v>5815</v>
      </c>
      <c r="G973" s="16" t="s">
        <v>5820</v>
      </c>
      <c r="H973" s="17" t="str">
        <f>VLOOKUP($B973,[1]Sheet2!$B$2:$F$3100,5,FALSE)</f>
        <v>Under general direction, interpret and report test results. Perform routine and complex technical laboratory analyses using established procedures and protocols.</v>
      </c>
    </row>
    <row r="974" spans="1:8" ht="75" x14ac:dyDescent="0.25">
      <c r="A974" s="16" t="s">
        <v>1865</v>
      </c>
      <c r="B974" s="16" t="s">
        <v>1866</v>
      </c>
      <c r="C974" s="16" t="s">
        <v>624</v>
      </c>
      <c r="D974" s="16" t="s">
        <v>623</v>
      </c>
      <c r="E974" s="16" t="s">
        <v>5811</v>
      </c>
      <c r="F974" s="16" t="s">
        <v>5815</v>
      </c>
      <c r="G974" s="16" t="s">
        <v>5828</v>
      </c>
      <c r="H974" s="17" t="str">
        <f>VLOOKUP($B974,[1]Sheet2!$B$2:$F$3100,5,FALSE)</f>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
    </row>
    <row r="975" spans="1:8" ht="75" x14ac:dyDescent="0.25">
      <c r="A975" s="16" t="s">
        <v>1867</v>
      </c>
      <c r="B975" s="16" t="s">
        <v>1868</v>
      </c>
      <c r="C975" s="16" t="s">
        <v>624</v>
      </c>
      <c r="D975" s="16" t="s">
        <v>623</v>
      </c>
      <c r="E975" s="16" t="s">
        <v>5811</v>
      </c>
      <c r="F975" s="16" t="s">
        <v>5812</v>
      </c>
      <c r="G975" s="16" t="s">
        <v>5828</v>
      </c>
      <c r="H975" s="17" t="str">
        <f>VLOOKUP($B975,[1]Sheet2!$B$2:$F$3100,5,FALSE)</f>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
    </row>
    <row r="976" spans="1:8" ht="90" x14ac:dyDescent="0.25">
      <c r="A976" s="16" t="s">
        <v>1869</v>
      </c>
      <c r="B976" s="16" t="s">
        <v>1870</v>
      </c>
      <c r="C976" s="16" t="s">
        <v>624</v>
      </c>
      <c r="D976" s="16" t="s">
        <v>623</v>
      </c>
      <c r="E976" s="16" t="s">
        <v>5811</v>
      </c>
      <c r="F976" s="16" t="s">
        <v>5812</v>
      </c>
      <c r="G976" s="16" t="s">
        <v>5814</v>
      </c>
      <c r="H976" s="17" t="str">
        <f>VLOOKUP($B976,[1]Sheet2!$B$2:$F$3100,5,FALSE)</f>
        <v>Supports the infection preventionists (IP) across the organization, in multiple settings, with strategy, data and action plans that align with infection prevention initiatives and goals. Standardizes centralized surveillance, data validation and analysis, implementation science and use of quality principles for the infection prevention model and plan.  Assists leadership in creating, monitoring and sustaining a standardized, evidence based and data driven approach to infection prevention and control across the organization.</v>
      </c>
    </row>
    <row r="977" spans="1:8" ht="30" x14ac:dyDescent="0.25">
      <c r="A977" s="16" t="s">
        <v>1871</v>
      </c>
      <c r="B977" s="16" t="s">
        <v>1872</v>
      </c>
      <c r="C977" s="16" t="s">
        <v>22</v>
      </c>
      <c r="D977" s="16" t="s">
        <v>1028</v>
      </c>
      <c r="E977" s="16" t="s">
        <v>5811</v>
      </c>
      <c r="F977" s="16" t="s">
        <v>5812</v>
      </c>
      <c r="G977" s="16" t="s">
        <v>5816</v>
      </c>
      <c r="H977" s="17" t="str">
        <f>VLOOKUP($B977,[1]Sheet2!$B$2:$F$3100,5,FALSE)</f>
        <v>Performs informatics data analysis and reporting.</v>
      </c>
    </row>
    <row r="978" spans="1:8" ht="30" x14ac:dyDescent="0.25">
      <c r="A978" s="16" t="s">
        <v>1873</v>
      </c>
      <c r="B978" s="16" t="s">
        <v>1874</v>
      </c>
      <c r="C978" s="16" t="s">
        <v>22</v>
      </c>
      <c r="D978" s="16" t="s">
        <v>1028</v>
      </c>
      <c r="E978" s="16" t="s">
        <v>5811</v>
      </c>
      <c r="F978" s="16" t="s">
        <v>5815</v>
      </c>
      <c r="G978" s="16" t="s">
        <v>5828</v>
      </c>
      <c r="H978" s="17" t="str">
        <f>VLOOKUP($B978,[1]Sheet2!$B$2:$F$3100,5,FALSE)</f>
        <v>Performs complex informatics data analysis and reporting.</v>
      </c>
    </row>
    <row r="979" spans="1:8" ht="30" x14ac:dyDescent="0.25">
      <c r="A979" s="16" t="s">
        <v>1875</v>
      </c>
      <c r="B979" s="16" t="s">
        <v>1876</v>
      </c>
      <c r="C979" s="16" t="s">
        <v>22</v>
      </c>
      <c r="D979" s="16" t="s">
        <v>1028</v>
      </c>
      <c r="E979" s="16" t="s">
        <v>5811</v>
      </c>
      <c r="F979" s="16" t="s">
        <v>5812</v>
      </c>
      <c r="G979" s="16" t="s">
        <v>5828</v>
      </c>
      <c r="H979" s="17" t="str">
        <f>VLOOKUP($B979,[1]Sheet2!$B$2:$F$3100,5,FALSE)</f>
        <v>Performs complex informatics data analysis and reporting.</v>
      </c>
    </row>
    <row r="980" spans="1:8" ht="60" x14ac:dyDescent="0.25">
      <c r="A980" s="16" t="s">
        <v>1877</v>
      </c>
      <c r="B980" s="16" t="s">
        <v>1878</v>
      </c>
      <c r="C980" s="16" t="s">
        <v>122</v>
      </c>
      <c r="D980" s="16" t="s">
        <v>121</v>
      </c>
      <c r="E980" s="16" t="s">
        <v>5811</v>
      </c>
      <c r="F980" s="16" t="s">
        <v>5815</v>
      </c>
      <c r="G980" s="16" t="s">
        <v>5828</v>
      </c>
      <c r="H980" s="17" t="str">
        <f>VLOOKUP($B980,[1]Sheet2!$B$2:$F$3100,5,FALSE)</f>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
    </row>
    <row r="981" spans="1:8" ht="60" x14ac:dyDescent="0.25">
      <c r="A981" s="16" t="s">
        <v>1879</v>
      </c>
      <c r="B981" s="16" t="s">
        <v>1880</v>
      </c>
      <c r="C981" s="16" t="s">
        <v>122</v>
      </c>
      <c r="D981" s="16" t="s">
        <v>121</v>
      </c>
      <c r="E981" s="16" t="s">
        <v>5811</v>
      </c>
      <c r="F981" s="16" t="s">
        <v>5812</v>
      </c>
      <c r="G981" s="16" t="s">
        <v>5828</v>
      </c>
      <c r="H981" s="17" t="str">
        <f>VLOOKUP($B981,[1]Sheet2!$B$2:$F$3100,5,FALSE)</f>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
    </row>
    <row r="982" spans="1:8" ht="45" x14ac:dyDescent="0.25">
      <c r="A982" s="16" t="s">
        <v>1881</v>
      </c>
      <c r="B982" s="16" t="s">
        <v>1882</v>
      </c>
      <c r="C982" s="16" t="s">
        <v>122</v>
      </c>
      <c r="D982" s="16" t="s">
        <v>121</v>
      </c>
      <c r="E982" s="16" t="s">
        <v>5811</v>
      </c>
      <c r="F982" s="16" t="s">
        <v>5812</v>
      </c>
      <c r="G982" s="16" t="s">
        <v>5813</v>
      </c>
      <c r="H982" s="17" t="str">
        <f>VLOOKUP($B982,[1]Sheet2!$B$2:$F$3100,5,FALSE)</f>
        <v>First-level information security supports SSM health organization, safeguards digital assets, and ensures information confidentiality, integrity, and availability. Follows documented procedures for provisioning, monitoring, controls, analyzing, documentation, and supporting security initiatives.</v>
      </c>
    </row>
    <row r="983" spans="1:8" ht="75" x14ac:dyDescent="0.25">
      <c r="A983" s="16" t="s">
        <v>1883</v>
      </c>
      <c r="B983" s="16" t="s">
        <v>1884</v>
      </c>
      <c r="C983" s="16" t="s">
        <v>122</v>
      </c>
      <c r="D983" s="16" t="s">
        <v>121</v>
      </c>
      <c r="E983" s="16" t="s">
        <v>5811</v>
      </c>
      <c r="F983" s="16" t="s">
        <v>5812</v>
      </c>
      <c r="G983" s="16" t="s">
        <v>5849</v>
      </c>
      <c r="H983" s="17" t="str">
        <f>VLOOKUP($B983,[1]Sheet2!$B$2:$F$3100,5,FALSE)</f>
        <v>Lead-level information security supports SSM health organization, safeguarding digital assets and ensuring information confidentiality, integrity, and availability. Leads information security projects across the SSM Enterprise. Acts as a subject matter expert in one or more security domains including but not limited to, incident response, threat and vulnerability management, governance, risk, and compliance, or identity and access management.</v>
      </c>
    </row>
    <row r="984" spans="1:8" ht="75" x14ac:dyDescent="0.25">
      <c r="A984" s="16" t="s">
        <v>1885</v>
      </c>
      <c r="B984" s="16" t="s">
        <v>1886</v>
      </c>
      <c r="C984" s="16" t="s">
        <v>122</v>
      </c>
      <c r="D984" s="16" t="s">
        <v>121</v>
      </c>
      <c r="E984" s="16" t="s">
        <v>5811</v>
      </c>
      <c r="F984" s="16" t="s">
        <v>5815</v>
      </c>
      <c r="G984" s="16" t="s">
        <v>5832</v>
      </c>
      <c r="H984" s="17" t="str">
        <f>VLOOKUP($B984,[1]Sheet2!$B$2:$F$3100,5,FALSE)</f>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
    </row>
    <row r="985" spans="1:8" ht="75" x14ac:dyDescent="0.25">
      <c r="A985" s="16" t="s">
        <v>1887</v>
      </c>
      <c r="B985" s="16" t="s">
        <v>1888</v>
      </c>
      <c r="C985" s="16" t="s">
        <v>122</v>
      </c>
      <c r="D985" s="16" t="s">
        <v>121</v>
      </c>
      <c r="E985" s="16" t="s">
        <v>5811</v>
      </c>
      <c r="F985" s="16" t="s">
        <v>5812</v>
      </c>
      <c r="G985" s="16" t="s">
        <v>5832</v>
      </c>
      <c r="H985" s="17" t="str">
        <f>VLOOKUP($B985,[1]Sheet2!$B$2:$F$3100,5,FALSE)</f>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
    </row>
    <row r="986" spans="1:8" ht="75" x14ac:dyDescent="0.25">
      <c r="A986" s="16" t="s">
        <v>1889</v>
      </c>
      <c r="B986" s="16" t="s">
        <v>1890</v>
      </c>
      <c r="C986" s="16" t="s">
        <v>122</v>
      </c>
      <c r="D986" s="16" t="s">
        <v>121</v>
      </c>
      <c r="E986" s="16" t="s">
        <v>5811</v>
      </c>
      <c r="F986" s="16" t="s">
        <v>5812</v>
      </c>
      <c r="G986" s="16" t="s">
        <v>5998</v>
      </c>
      <c r="H986" s="17" t="str">
        <f>VLOOKUP($B986,[1]Sheet2!$B$2:$F$3100,5,FALSE)</f>
        <v>Frequently interacts with all levels of management and a breadth of departments, both inside and outside of IT as an advanced skillset professional.  Responsible for designing security solutions that protect SSM and also allow SSM to execute and innovate.  Provides expert guidance for addressing current security issues and has the foresight to see where the industry is headed, proactively delivering future-proof solutions.</v>
      </c>
    </row>
    <row r="987" spans="1:8" ht="45" x14ac:dyDescent="0.25">
      <c r="A987" s="16" t="s">
        <v>1891</v>
      </c>
      <c r="B987" s="16" t="s">
        <v>1892</v>
      </c>
      <c r="C987" s="16" t="s">
        <v>252</v>
      </c>
      <c r="D987" s="16" t="s">
        <v>705</v>
      </c>
      <c r="E987" s="16" t="s">
        <v>5811</v>
      </c>
      <c r="F987" s="16" t="s">
        <v>5815</v>
      </c>
      <c r="G987" s="16" t="s">
        <v>5816</v>
      </c>
      <c r="H987" s="17" t="str">
        <f>VLOOKUP($B987,[1]Sheet2!$B$2:$F$3100,5,FALSE)</f>
        <v>Under general direction, coordinates the development, implementation, maintenance and enhancement of applicable laboratory information system (LIS) applications and related policies, procedures, strategies and goals.</v>
      </c>
    </row>
    <row r="988" spans="1:8" ht="45" x14ac:dyDescent="0.25">
      <c r="A988" s="16" t="s">
        <v>1893</v>
      </c>
      <c r="B988" s="16" t="s">
        <v>1894</v>
      </c>
      <c r="C988" s="16" t="s">
        <v>252</v>
      </c>
      <c r="D988" s="16" t="s">
        <v>705</v>
      </c>
      <c r="E988" s="16" t="s">
        <v>5811</v>
      </c>
      <c r="F988" s="16" t="s">
        <v>5812</v>
      </c>
      <c r="G988" s="16" t="s">
        <v>5816</v>
      </c>
      <c r="H988" s="17" t="str">
        <f>VLOOKUP($B988,[1]Sheet2!$B$2:$F$3100,5,FALSE)</f>
        <v>Under general direction, coordinates the development, implementation, maintenance and enhancement of applicable laboratory information system (LIS) applications and related policies, procedures, strategies and goals.</v>
      </c>
    </row>
    <row r="989" spans="1:8" ht="75" x14ac:dyDescent="0.25">
      <c r="A989" s="16" t="s">
        <v>1895</v>
      </c>
      <c r="B989" s="16" t="s">
        <v>1896</v>
      </c>
      <c r="C989" s="16" t="s">
        <v>122</v>
      </c>
      <c r="D989" s="16" t="s">
        <v>121</v>
      </c>
      <c r="E989" s="16" t="s">
        <v>5811</v>
      </c>
      <c r="F989" s="16" t="s">
        <v>5812</v>
      </c>
      <c r="G989" s="16" t="s">
        <v>5849</v>
      </c>
      <c r="H989" s="17" t="str">
        <f>VLOOKUP($B989,[1]Sheet2!$B$2:$F$3100,5,FALSE)</f>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
    </row>
    <row r="990" spans="1:8" ht="75" x14ac:dyDescent="0.25">
      <c r="A990" s="16" t="s">
        <v>1897</v>
      </c>
      <c r="B990" s="16" t="s">
        <v>1898</v>
      </c>
      <c r="C990" s="16" t="s">
        <v>122</v>
      </c>
      <c r="D990" s="16" t="s">
        <v>121</v>
      </c>
      <c r="E990" s="16" t="s">
        <v>5811</v>
      </c>
      <c r="F990" s="16" t="s">
        <v>5812</v>
      </c>
      <c r="G990" s="16" t="s">
        <v>5831</v>
      </c>
      <c r="H990" s="17" t="str">
        <f>VLOOKUP($B990,[1]Sheet2!$B$2:$F$3100,5,FALSE)</f>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
    </row>
    <row r="991" spans="1:8" ht="75" x14ac:dyDescent="0.25">
      <c r="A991" s="16" t="s">
        <v>1899</v>
      </c>
      <c r="B991" s="16" t="s">
        <v>1900</v>
      </c>
      <c r="C991" s="16" t="s">
        <v>122</v>
      </c>
      <c r="D991" s="16" t="s">
        <v>121</v>
      </c>
      <c r="E991" s="16" t="s">
        <v>5811</v>
      </c>
      <c r="F991" s="16" t="s">
        <v>5812</v>
      </c>
      <c r="G991" s="16" t="s">
        <v>5831</v>
      </c>
      <c r="H991" s="17" t="str">
        <f>VLOOKUP($B991,[1]Sheet2!$B$2:$F$3100,5,FALSE)</f>
        <v>Manages system-level programs comprised of multiple related but independent/interdependent projects. Facilitates strategic planning and design of program roadmaps regarding project prioritization and implementation within the program. Continuously monitors the program for cross-project risks or interdependencies and initiating appropriate action to resolve any threats to project/program success.</v>
      </c>
    </row>
    <row r="992" spans="1:8" ht="60" x14ac:dyDescent="0.25">
      <c r="A992" s="16" t="s">
        <v>1901</v>
      </c>
      <c r="B992" s="16" t="s">
        <v>1902</v>
      </c>
      <c r="C992" s="16" t="s">
        <v>122</v>
      </c>
      <c r="D992" s="16" t="s">
        <v>121</v>
      </c>
      <c r="E992" s="16" t="s">
        <v>5811</v>
      </c>
      <c r="F992" s="16" t="s">
        <v>5812</v>
      </c>
      <c r="G992" s="16" t="s">
        <v>5828</v>
      </c>
      <c r="H992" s="17" t="str">
        <f>VLOOKUP($B992,[1]Sheet2!$B$2:$F$3100,5,FALSE)</f>
        <v>Manages various medium to large sized technical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
    </row>
    <row r="993" spans="1:8" ht="30" x14ac:dyDescent="0.25">
      <c r="A993" s="16" t="s">
        <v>1903</v>
      </c>
      <c r="B993" s="16" t="s">
        <v>1904</v>
      </c>
      <c r="C993" s="16" t="s">
        <v>122</v>
      </c>
      <c r="D993" s="16" t="s">
        <v>121</v>
      </c>
      <c r="E993" s="16" t="s">
        <v>5811</v>
      </c>
      <c r="F993" s="16" t="s">
        <v>5815</v>
      </c>
      <c r="G993" s="16" t="s">
        <v>5821</v>
      </c>
      <c r="H993" s="17" t="str">
        <f>VLOOKUP($B993,[1]Sheet2!$B$2:$F$3100,5,FALSE)</f>
        <v>Maintenance and support of the computer and network hardware, infrastructure and supported applications which may include telecommunication systems.</v>
      </c>
    </row>
    <row r="994" spans="1:8" ht="30" x14ac:dyDescent="0.25">
      <c r="A994" s="16" t="s">
        <v>1905</v>
      </c>
      <c r="B994" s="16" t="s">
        <v>1906</v>
      </c>
      <c r="C994" s="16" t="s">
        <v>122</v>
      </c>
      <c r="D994" s="16" t="s">
        <v>121</v>
      </c>
      <c r="E994" s="16" t="s">
        <v>5811</v>
      </c>
      <c r="F994" s="16" t="s">
        <v>5812</v>
      </c>
      <c r="G994" s="16" t="s">
        <v>5821</v>
      </c>
      <c r="H994" s="17" t="str">
        <f>VLOOKUP($B994,[1]Sheet2!$B$2:$F$3100,5,FALSE)</f>
        <v>Maintenance and support of the computer and network hardware, infrastructure and supported applications which may include telecommunication systems.</v>
      </c>
    </row>
    <row r="995" spans="1:8" ht="45" x14ac:dyDescent="0.25">
      <c r="A995" s="16" t="s">
        <v>1907</v>
      </c>
      <c r="B995" s="16" t="s">
        <v>1908</v>
      </c>
      <c r="C995" s="16" t="s">
        <v>122</v>
      </c>
      <c r="D995" s="16" t="s">
        <v>121</v>
      </c>
      <c r="E995" s="16" t="s">
        <v>5811</v>
      </c>
      <c r="F995" s="16" t="s">
        <v>5815</v>
      </c>
      <c r="G995" s="16" t="s">
        <v>5820</v>
      </c>
      <c r="H995" s="17" t="str">
        <f>VLOOKUP($B995,[1]Sheet2!$B$2:$F$3100,5,FALSE)</f>
        <v>Assists in the maintenance and support of computer and network hardware, infrastructure, and supported applications which may include telecommunication systems.</v>
      </c>
    </row>
    <row r="996" spans="1:8" ht="45" x14ac:dyDescent="0.25">
      <c r="A996" s="16" t="s">
        <v>1909</v>
      </c>
      <c r="B996" s="16" t="s">
        <v>1910</v>
      </c>
      <c r="C996" s="16" t="s">
        <v>122</v>
      </c>
      <c r="D996" s="16" t="s">
        <v>121</v>
      </c>
      <c r="E996" s="16" t="s">
        <v>5811</v>
      </c>
      <c r="F996" s="16" t="s">
        <v>5815</v>
      </c>
      <c r="G996" s="16" t="s">
        <v>5828</v>
      </c>
      <c r="H996" s="17" t="str">
        <f>VLOOKUP($B996,[1]Sheet2!$B$2:$F$3100,5,FALSE)</f>
        <v>Leads technical support staff in daily operations.  May also lead Telecommunications staff.</v>
      </c>
    </row>
    <row r="997" spans="1:8" ht="45" x14ac:dyDescent="0.25">
      <c r="A997" s="16" t="s">
        <v>1911</v>
      </c>
      <c r="B997" s="16" t="s">
        <v>1912</v>
      </c>
      <c r="C997" s="16" t="s">
        <v>122</v>
      </c>
      <c r="D997" s="16" t="s">
        <v>121</v>
      </c>
      <c r="E997" s="16" t="s">
        <v>5811</v>
      </c>
      <c r="F997" s="16" t="s">
        <v>5812</v>
      </c>
      <c r="G997" s="16" t="s">
        <v>5828</v>
      </c>
      <c r="H997" s="17" t="str">
        <f>VLOOKUP($B997,[1]Sheet2!$B$2:$F$3100,5,FALSE)</f>
        <v>Leads technical support staff in daily operations.  May also lead Telecommunications staff.</v>
      </c>
    </row>
    <row r="998" spans="1:8" ht="45" x14ac:dyDescent="0.25">
      <c r="A998" s="16" t="s">
        <v>1913</v>
      </c>
      <c r="B998" s="16" t="s">
        <v>1914</v>
      </c>
      <c r="C998" s="16" t="s">
        <v>122</v>
      </c>
      <c r="D998" s="16" t="s">
        <v>121</v>
      </c>
      <c r="E998" s="16" t="s">
        <v>5811</v>
      </c>
      <c r="F998" s="16" t="s">
        <v>5815</v>
      </c>
      <c r="G998" s="16" t="s">
        <v>5813</v>
      </c>
      <c r="H998" s="17" t="str">
        <f>VLOOKUP($B998,[1]Sheet2!$B$2:$F$3100,5,FALSE)</f>
        <v>Management, design and administration of local area and wireless networks and may also support telecommunication systems.</v>
      </c>
    </row>
    <row r="999" spans="1:8" ht="45" x14ac:dyDescent="0.25">
      <c r="A999" s="16" t="s">
        <v>1915</v>
      </c>
      <c r="B999" s="16" t="s">
        <v>1916</v>
      </c>
      <c r="C999" s="16" t="s">
        <v>122</v>
      </c>
      <c r="D999" s="16" t="s">
        <v>121</v>
      </c>
      <c r="E999" s="16" t="s">
        <v>5811</v>
      </c>
      <c r="F999" s="16" t="s">
        <v>5812</v>
      </c>
      <c r="G999" s="16" t="s">
        <v>5813</v>
      </c>
      <c r="H999" s="17" t="str">
        <f>VLOOKUP($B999,[1]Sheet2!$B$2:$F$3100,5,FALSE)</f>
        <v>Management, design and administration of local area and wireless networks and may also support telecommunication systems.</v>
      </c>
    </row>
    <row r="1000" spans="1:8" ht="45" x14ac:dyDescent="0.25">
      <c r="A1000" s="16" t="s">
        <v>1917</v>
      </c>
      <c r="B1000" s="16" t="s">
        <v>1918</v>
      </c>
      <c r="C1000" s="16" t="s">
        <v>122</v>
      </c>
      <c r="D1000" s="16" t="s">
        <v>121</v>
      </c>
      <c r="E1000" s="16" t="s">
        <v>5811</v>
      </c>
      <c r="F1000" s="16" t="s">
        <v>5815</v>
      </c>
      <c r="G1000" s="16" t="s">
        <v>5804</v>
      </c>
      <c r="H1000" s="17" t="str">
        <f>VLOOKUP($B1000,[1]Sheet2!$B$2:$F$3100,5,FALSE)</f>
        <v>Maintenance and support of the computer and network hardware, infrastructure and supported applications which may include telecommunication systems.</v>
      </c>
    </row>
    <row r="1001" spans="1:8" ht="45" x14ac:dyDescent="0.25">
      <c r="A1001" s="16" t="s">
        <v>1919</v>
      </c>
      <c r="B1001" s="16" t="s">
        <v>1920</v>
      </c>
      <c r="C1001" s="16" t="s">
        <v>122</v>
      </c>
      <c r="D1001" s="16" t="s">
        <v>121</v>
      </c>
      <c r="E1001" s="16" t="s">
        <v>5811</v>
      </c>
      <c r="F1001" s="16" t="s">
        <v>5815</v>
      </c>
      <c r="G1001" s="16" t="s">
        <v>5818</v>
      </c>
      <c r="H1001" s="17" t="str">
        <f>VLOOKUP($B1001,[1]Sheet2!$B$2:$F$3100,5,FALSE)</f>
        <v>Completes documented tasks to help maintain the integrity of the electronic health record/ associated software systems and provide operational support to the Electronic Health Record (EHR) team and colleagues throughout the organization.</v>
      </c>
    </row>
    <row r="1002" spans="1:8" ht="105" x14ac:dyDescent="0.25">
      <c r="A1002" s="16" t="s">
        <v>6219</v>
      </c>
      <c r="B1002" s="16" t="s">
        <v>3858</v>
      </c>
      <c r="C1002" s="16" t="s">
        <v>119</v>
      </c>
      <c r="D1002" s="16" t="s">
        <v>118</v>
      </c>
      <c r="E1002" s="16" t="s">
        <v>5880</v>
      </c>
      <c r="F1002" s="16" t="s">
        <v>5812</v>
      </c>
      <c r="G1002" s="16" t="s">
        <v>5825</v>
      </c>
      <c r="H1002" s="17" t="str">
        <f>VLOOKUP($B1002,[1]Sheet2!$B$2:$F$3100,5,FALSE)</f>
        <v>Manages all technology services, system administration and assigned projects for organization.  Leads in application and system infrastructure.  Drives the strategic plan as it relates to technology and core systems.  Ensures that all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region ensuring alignment with broader organization priorities.  Utilizes metrics and organization vision to lead and direct regional IT activities.</v>
      </c>
    </row>
    <row r="1003" spans="1:8" ht="60" x14ac:dyDescent="0.25">
      <c r="A1003" s="16" t="s">
        <v>1921</v>
      </c>
      <c r="B1003" s="16" t="s">
        <v>1922</v>
      </c>
      <c r="C1003" s="16" t="s">
        <v>463</v>
      </c>
      <c r="D1003" s="16" t="s">
        <v>462</v>
      </c>
      <c r="E1003" s="16" t="s">
        <v>5811</v>
      </c>
      <c r="F1003" s="16" t="s">
        <v>5812</v>
      </c>
      <c r="G1003" s="16" t="s">
        <v>5832</v>
      </c>
      <c r="H1003" s="17" t="str">
        <f>VLOOKUP($B1003,[1]Sheet2!$B$2:$F$3100,5,FALSE)</f>
        <v>Responsible for overall management of the infusion pump fleet system-wide. Ensures collaboration with other departments to align goals that result in rapid adoption, optimization, and sustainable compliance across the portfolio of services. Works with suppliers, internal teams, leadership, and end-users to ensure fleet optimization and operational efficacy.</v>
      </c>
    </row>
    <row r="1004" spans="1:8" ht="60" x14ac:dyDescent="0.25">
      <c r="A1004" s="16" t="s">
        <v>1923</v>
      </c>
      <c r="B1004" s="16" t="s">
        <v>1924</v>
      </c>
      <c r="C1004" s="16" t="s">
        <v>1082</v>
      </c>
      <c r="D1004" s="16" t="s">
        <v>1262</v>
      </c>
      <c r="E1004" s="16" t="s">
        <v>5811</v>
      </c>
      <c r="F1004" s="16" t="s">
        <v>5812</v>
      </c>
      <c r="G1004" s="16" t="s">
        <v>5828</v>
      </c>
      <c r="H1004" s="17" t="str">
        <f>VLOOKUP($B1004,[1]Sheet2!$B$2:$F$3100,5,FALSE)</f>
        <v>Serves as a subject matter expert and provides oversight to all pharmacy infusion centers system-wide, ensuring program integrity and optimization. Responsible for improvement and oversight of infusion prior authorizations and day-to-day management of initial and final denials through internal partnerships and payor-related initiatives, and in compliance with system policies and procedures.</v>
      </c>
    </row>
    <row r="1005" spans="1:8" ht="75" x14ac:dyDescent="0.25">
      <c r="A1005" s="16" t="s">
        <v>1925</v>
      </c>
      <c r="B1005" s="16" t="s">
        <v>1926</v>
      </c>
      <c r="C1005" s="16" t="s">
        <v>5653</v>
      </c>
      <c r="D1005" s="16" t="s">
        <v>1081</v>
      </c>
      <c r="E1005" s="16" t="s">
        <v>5811</v>
      </c>
      <c r="F1005" s="16" t="s">
        <v>5812</v>
      </c>
      <c r="G1005" s="16" t="s">
        <v>6220</v>
      </c>
      <c r="H1005" s="17" t="str">
        <f>VLOOKUP($B1005,[1]Sheet2!$B$2:$F$3100,5,FALSE)</f>
        <v>Leads system medication infusion safety, quality and regulatory efforts.  Facilitates infusion technology related initiatives and manages the pump library on infusion pumps.  collaborates with system medication safety teams and system professional nurse practice council to identify, mitigate, and monitor infusion related medication safety concerns and to identify and work to implement best practices across the system.</v>
      </c>
    </row>
    <row r="1006" spans="1:8" ht="45" x14ac:dyDescent="0.25">
      <c r="A1006" s="16" t="s">
        <v>1927</v>
      </c>
      <c r="B1006" s="16" t="s">
        <v>1928</v>
      </c>
      <c r="C1006" s="16" t="s">
        <v>1167</v>
      </c>
      <c r="D1006" s="16" t="s">
        <v>1166</v>
      </c>
      <c r="E1006" s="16" t="s">
        <v>5811</v>
      </c>
      <c r="F1006" s="16" t="s">
        <v>5815</v>
      </c>
      <c r="G1006" s="16" t="s">
        <v>5819</v>
      </c>
      <c r="H1006" s="17" t="str">
        <f>VLOOKUP($B1006,[1]Sheet2!$B$2:$F$3100,5,FALSE)</f>
        <v>Works to develop, implement and deliver injury prevention programs.  Provides an organized, comprehensive approach for educating healthcare professionals, patients, families and the community in a variety of settings both on campus and in the community on injury prevention.</v>
      </c>
    </row>
    <row r="1007" spans="1:8" ht="45" x14ac:dyDescent="0.25">
      <c r="A1007" s="16" t="s">
        <v>1929</v>
      </c>
      <c r="B1007" s="16" t="s">
        <v>1930</v>
      </c>
      <c r="C1007" s="16" t="s">
        <v>624</v>
      </c>
      <c r="D1007" s="16" t="s">
        <v>623</v>
      </c>
      <c r="E1007" s="16" t="s">
        <v>5811</v>
      </c>
      <c r="F1007" s="16" t="s">
        <v>5815</v>
      </c>
      <c r="G1007" s="16" t="s">
        <v>5818</v>
      </c>
      <c r="H1007" s="17" t="str">
        <f>VLOOKUP($B1007,[1]Sheet2!$B$2:$F$3100,5,FALSE)</f>
        <v>Coordinates activities related to Continuing Medical Education (CME) and the Institutional Review Board (IRB), which includes a variety of clerical and data entry duties, following establish guidelines, policies and procedures.</v>
      </c>
    </row>
    <row r="1008" spans="1:8" ht="60" x14ac:dyDescent="0.25">
      <c r="A1008" s="16" t="s">
        <v>1931</v>
      </c>
      <c r="B1008" s="16" t="s">
        <v>1932</v>
      </c>
      <c r="C1008" s="16" t="s">
        <v>78</v>
      </c>
      <c r="D1008" s="16" t="s">
        <v>772</v>
      </c>
      <c r="E1008" s="16" t="s">
        <v>5811</v>
      </c>
      <c r="F1008" s="16" t="s">
        <v>5812</v>
      </c>
      <c r="G1008" s="16" t="s">
        <v>5816</v>
      </c>
      <c r="H1008" s="17" t="str">
        <f>VLOOKUP($B1008,[1]Sheet2!$B$2:$F$3100,5,FALSE)</f>
        <v>Develops and creates a range of instructional materials, such as classroom-based training, online training, and performance support tools and creates interactive and engaging ways to communicate content knowledge, to work effectively as part of an education and management team, and to provide customer support and guidance.</v>
      </c>
    </row>
    <row r="1009" spans="1:8" ht="30" x14ac:dyDescent="0.25">
      <c r="A1009" s="16" t="s">
        <v>1933</v>
      </c>
      <c r="B1009" s="16" t="s">
        <v>1934</v>
      </c>
      <c r="C1009" s="16" t="s">
        <v>78</v>
      </c>
      <c r="D1009" s="16" t="s">
        <v>772</v>
      </c>
      <c r="E1009" s="16" t="s">
        <v>5811</v>
      </c>
      <c r="F1009" s="16" t="s">
        <v>5812</v>
      </c>
      <c r="G1009" s="16" t="s">
        <v>5813</v>
      </c>
      <c r="H1009" s="17" t="str">
        <f>VLOOKUP($B1009,[1]Sheet2!$B$2:$F$3100,5,FALSE)</f>
        <v>Provides assessment, planning, development, implementation and evaluation of training programs.  Provides leadership and prioritizes work of the team.</v>
      </c>
    </row>
    <row r="1010" spans="1:8" x14ac:dyDescent="0.25">
      <c r="A1010" s="16" t="s">
        <v>1935</v>
      </c>
      <c r="B1010" s="16" t="s">
        <v>1936</v>
      </c>
      <c r="C1010" s="16" t="s">
        <v>32</v>
      </c>
      <c r="D1010" s="16" t="s">
        <v>31</v>
      </c>
      <c r="E1010" s="16" t="s">
        <v>5811</v>
      </c>
      <c r="F1010" s="16" t="s">
        <v>5815</v>
      </c>
      <c r="G1010" s="16" t="s">
        <v>5890</v>
      </c>
      <c r="H1010" s="17" t="str">
        <f>VLOOKUP($B1010,[1]Sheet2!$B$2:$F$3100,5,FALSE)</f>
        <v>Provides accurate and timely instruction to prospective and current students and/or employees.</v>
      </c>
    </row>
    <row r="1011" spans="1:8" ht="45" x14ac:dyDescent="0.25">
      <c r="A1011" s="16" t="s">
        <v>1937</v>
      </c>
      <c r="B1011" s="16" t="s">
        <v>1938</v>
      </c>
      <c r="C1011" s="16" t="s">
        <v>32</v>
      </c>
      <c r="D1011" s="16" t="s">
        <v>31</v>
      </c>
      <c r="E1011" s="16" t="s">
        <v>5811</v>
      </c>
      <c r="F1011" s="16" t="s">
        <v>5815</v>
      </c>
      <c r="G1011" s="16" t="s">
        <v>5901</v>
      </c>
      <c r="H1011" s="17" t="str">
        <f>VLOOKUP($B1011,[1]Sheet2!$B$2:$F$3100,5,FALSE)</f>
        <v>Support the customer service function and perform customer intake duties.</v>
      </c>
    </row>
    <row r="1012" spans="1:8" ht="30" x14ac:dyDescent="0.25">
      <c r="A1012" s="16" t="s">
        <v>1939</v>
      </c>
      <c r="B1012" s="16" t="s">
        <v>1940</v>
      </c>
      <c r="C1012" s="16" t="s">
        <v>32</v>
      </c>
      <c r="D1012" s="16" t="s">
        <v>31</v>
      </c>
      <c r="E1012" s="16" t="s">
        <v>5811</v>
      </c>
      <c r="F1012" s="16" t="s">
        <v>5815</v>
      </c>
      <c r="G1012" s="16" t="s">
        <v>5890</v>
      </c>
      <c r="H1012" s="17" t="str">
        <f>VLOOKUP($B1012,[1]Sheet2!$B$2:$F$3100,5,FALSE)</f>
        <v>Performs department-specific duties and responsibilities in a training capacity.  Receives guidance, training, and mentoring from supervisor in planning and carrying out activities and assignments.</v>
      </c>
    </row>
    <row r="1013" spans="1:8" ht="45" x14ac:dyDescent="0.25">
      <c r="A1013" s="16" t="s">
        <v>1941</v>
      </c>
      <c r="B1013" s="16" t="s">
        <v>1942</v>
      </c>
      <c r="C1013" s="16" t="s">
        <v>32</v>
      </c>
      <c r="D1013" s="16" t="s">
        <v>31</v>
      </c>
      <c r="E1013" s="16" t="s">
        <v>5811</v>
      </c>
      <c r="F1013" s="16" t="s">
        <v>5815</v>
      </c>
      <c r="G1013" s="16" t="s">
        <v>5890</v>
      </c>
      <c r="H1013" s="17" t="str">
        <f>VLOOKUP($B1013,[1]Sheet2!$B$2:$F$3100,5,FALSE)</f>
        <v>Provides research, analysis and documentation support for projects assigned, while gaining a better understanding of how to handle the complex issues of healthcare operations, management and business needs of the organization.</v>
      </c>
    </row>
    <row r="1014" spans="1:8" ht="45" x14ac:dyDescent="0.25">
      <c r="A1014" s="16" t="s">
        <v>1943</v>
      </c>
      <c r="B1014" s="16" t="s">
        <v>1944</v>
      </c>
      <c r="C1014" s="16" t="s">
        <v>32</v>
      </c>
      <c r="D1014" s="16" t="s">
        <v>31</v>
      </c>
      <c r="E1014" s="16" t="s">
        <v>5811</v>
      </c>
      <c r="F1014" s="16" t="s">
        <v>5815</v>
      </c>
      <c r="G1014" s="16" t="s">
        <v>5890</v>
      </c>
      <c r="H1014" s="17" t="str">
        <f>VLOOKUP($B1014,[1]Sheet2!$B$2:$F$3100,5,FALSE)</f>
        <v>Provides research, analysis and documentation support for projects assigned, while gaining a better understanding of how to handle the complex issues of healthcare operations, management and business needs of the organization.</v>
      </c>
    </row>
    <row r="1015" spans="1:8" ht="45" x14ac:dyDescent="0.25">
      <c r="A1015" s="16" t="s">
        <v>1945</v>
      </c>
      <c r="B1015" s="16" t="s">
        <v>1946</v>
      </c>
      <c r="C1015" s="16" t="s">
        <v>32</v>
      </c>
      <c r="D1015" s="16" t="s">
        <v>31</v>
      </c>
      <c r="E1015" s="16" t="s">
        <v>5811</v>
      </c>
      <c r="F1015" s="16" t="s">
        <v>5815</v>
      </c>
      <c r="G1015" s="16" t="s">
        <v>5890</v>
      </c>
      <c r="H1015" s="17" t="str">
        <f>VLOOKUP($B1015,[1]Sheet2!$B$2:$F$3100,5,FALSE)</f>
        <v>Provides research, analysis and documentation support for projects assigned, while gaining a better understanding of how to handle the complex issues of healthcare operations, management and business needs of the organization.</v>
      </c>
    </row>
    <row r="1016" spans="1:8" ht="45" x14ac:dyDescent="0.25">
      <c r="A1016" s="16" t="s">
        <v>1947</v>
      </c>
      <c r="B1016" s="16" t="s">
        <v>1948</v>
      </c>
      <c r="C1016" s="16" t="s">
        <v>32</v>
      </c>
      <c r="D1016" s="16" t="s">
        <v>109</v>
      </c>
      <c r="E1016" s="16" t="s">
        <v>5811</v>
      </c>
      <c r="F1016" s="16" t="s">
        <v>5815</v>
      </c>
      <c r="G1016" s="16" t="s">
        <v>5821</v>
      </c>
      <c r="H1016" s="17" t="str">
        <f>VLOOKUP($B1016,[1]Sheet2!$B$2:$F$3100,5,FALSE)</f>
        <v>Acts as a liaison between English and ASL using, staff and patients/families by providing interpreter services as well as staff education and training. Provides support and serves as a resource for other department functions.</v>
      </c>
    </row>
    <row r="1017" spans="1:8" ht="45" x14ac:dyDescent="0.25">
      <c r="A1017" s="16" t="s">
        <v>1949</v>
      </c>
      <c r="B1017" s="16" t="s">
        <v>1950</v>
      </c>
      <c r="C1017" s="16" t="s">
        <v>32</v>
      </c>
      <c r="D1017" s="16" t="s">
        <v>109</v>
      </c>
      <c r="E1017" s="16" t="s">
        <v>5811</v>
      </c>
      <c r="F1017" s="16" t="s">
        <v>5815</v>
      </c>
      <c r="G1017" s="16" t="s">
        <v>5819</v>
      </c>
      <c r="H1017" s="17" t="str">
        <f>VLOOKUP($B1017,[1]Sheet2!$B$2:$F$3100,5,FALSE)</f>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
    </row>
    <row r="1018" spans="1:8" ht="45" x14ac:dyDescent="0.25">
      <c r="A1018" s="16" t="s">
        <v>1951</v>
      </c>
      <c r="B1018" s="16" t="s">
        <v>1952</v>
      </c>
      <c r="C1018" s="16" t="s">
        <v>32</v>
      </c>
      <c r="D1018" s="16" t="s">
        <v>109</v>
      </c>
      <c r="E1018" s="16" t="s">
        <v>5811</v>
      </c>
      <c r="F1018" s="16" t="s">
        <v>5812</v>
      </c>
      <c r="G1018" s="16" t="s">
        <v>5819</v>
      </c>
      <c r="H1018" s="17" t="str">
        <f>VLOOKUP($B1018,[1]Sheet2!$B$2:$F$3100,5,FALSE)</f>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
    </row>
    <row r="1019" spans="1:8" ht="30" x14ac:dyDescent="0.25">
      <c r="A1019" s="16" t="s">
        <v>1953</v>
      </c>
      <c r="B1019" s="16" t="s">
        <v>1954</v>
      </c>
      <c r="C1019" s="16" t="s">
        <v>32</v>
      </c>
      <c r="D1019" s="16" t="s">
        <v>109</v>
      </c>
      <c r="E1019" s="16" t="s">
        <v>5811</v>
      </c>
      <c r="F1019" s="16" t="s">
        <v>5815</v>
      </c>
      <c r="G1019" s="16" t="s">
        <v>5820</v>
      </c>
      <c r="H1019" s="17" t="str">
        <f>VLOOKUP($B1019,[1]Sheet2!$B$2:$F$3100,5,FALSE)</f>
        <v>Acts as a liaison between English and limited-English speaking guests, staff and patients/families by providing oral interpretation, written translation services, as well as staff education and training.</v>
      </c>
    </row>
    <row r="1020" spans="1:8" ht="45" x14ac:dyDescent="0.25">
      <c r="A1020" s="16" t="s">
        <v>1955</v>
      </c>
      <c r="B1020" s="16" t="s">
        <v>1956</v>
      </c>
      <c r="C1020" s="16" t="s">
        <v>32</v>
      </c>
      <c r="D1020" s="16" t="s">
        <v>109</v>
      </c>
      <c r="E1020" s="16" t="s">
        <v>5811</v>
      </c>
      <c r="F1020" s="16" t="s">
        <v>5815</v>
      </c>
      <c r="G1020" s="16" t="s">
        <v>5821</v>
      </c>
      <c r="H1020" s="17" t="str">
        <f>VLOOKUP($B1020,[1]Sheet2!$B$2:$F$3100,5,FALSE)</f>
        <v>Acts as a liaison between English and limited-English speaking guests, staff and patients/families by providing oral interpretation, written translation services, as well as staff education and training.  Provides review and analysis of translation projects.</v>
      </c>
    </row>
    <row r="1021" spans="1:8" ht="45" x14ac:dyDescent="0.25">
      <c r="A1021" s="16" t="s">
        <v>1957</v>
      </c>
      <c r="B1021" s="16" t="s">
        <v>1958</v>
      </c>
      <c r="C1021" s="16" t="s">
        <v>32</v>
      </c>
      <c r="D1021" s="16" t="s">
        <v>109</v>
      </c>
      <c r="E1021" s="16" t="s">
        <v>5811</v>
      </c>
      <c r="F1021" s="16" t="s">
        <v>5815</v>
      </c>
      <c r="G1021" s="16" t="s">
        <v>5804</v>
      </c>
      <c r="H1021" s="17" t="str">
        <f>VLOOKUP($B1021,[1]Sheet2!$B$2:$F$3100,5,FALSE)</f>
        <v>Acts as a liaison between English and limited-English speaking guests, staff and patients/families by providing oral interpretation, written translation services, as well as staff education and training.  Provides support and serves as a resource for other department functions.</v>
      </c>
    </row>
    <row r="1022" spans="1:8" ht="30" x14ac:dyDescent="0.25">
      <c r="A1022" s="16" t="s">
        <v>1959</v>
      </c>
      <c r="B1022" s="16" t="s">
        <v>1960</v>
      </c>
      <c r="C1022" s="16" t="s">
        <v>28</v>
      </c>
      <c r="D1022" s="16" t="s">
        <v>490</v>
      </c>
      <c r="E1022" s="16" t="s">
        <v>5811</v>
      </c>
      <c r="F1022" s="16" t="s">
        <v>5815</v>
      </c>
      <c r="G1022" s="16" t="s">
        <v>5817</v>
      </c>
      <c r="H1022" s="17" t="str">
        <f>VLOOKUP($B1022,[1]Sheet2!$B$2:$F$3100,5,FALSE)</f>
        <v>Circulates interventional procedures.  Assists in procedures and pre- and post- work up of patients as needed.</v>
      </c>
    </row>
    <row r="1023" spans="1:8" ht="45" x14ac:dyDescent="0.25">
      <c r="A1023" s="16" t="s">
        <v>1961</v>
      </c>
      <c r="B1023" s="16" t="s">
        <v>1962</v>
      </c>
      <c r="C1023" s="16" t="s">
        <v>28</v>
      </c>
      <c r="D1023" s="16" t="s">
        <v>27</v>
      </c>
      <c r="E1023" s="16" t="s">
        <v>5811</v>
      </c>
      <c r="F1023" s="16" t="s">
        <v>5815</v>
      </c>
      <c r="G1023" s="16" t="s">
        <v>5816</v>
      </c>
      <c r="H1023" s="17" t="str">
        <f>VLOOKUP($B1023,[1]Sheet2!$B$2:$F$3100,5,FALSE)</f>
        <v>Performs intraoperative neuromonitoring to record the function of the brain, spinal cord, nerves and muscles using a variety of techniques.</v>
      </c>
    </row>
    <row r="1024" spans="1:8" ht="45" x14ac:dyDescent="0.25">
      <c r="A1024" s="16" t="s">
        <v>1963</v>
      </c>
      <c r="B1024" s="16" t="s">
        <v>1964</v>
      </c>
      <c r="C1024" s="16" t="s">
        <v>463</v>
      </c>
      <c r="D1024" s="16" t="s">
        <v>462</v>
      </c>
      <c r="E1024" s="16" t="s">
        <v>5811</v>
      </c>
      <c r="F1024" s="16" t="s">
        <v>5815</v>
      </c>
      <c r="G1024" s="16" t="s">
        <v>5822</v>
      </c>
      <c r="H1024" s="17" t="str">
        <f>VLOOKUP($B1024,[1]Sheet2!$B$2:$F$3100,5,FALSE)</f>
        <v>Under supervision and following established policies and procedures, ensures an adequate inventory of assigned products and coordinates with supply base.  Also responsible for performing job duties in accordance with the values of the SSM Health Care System and principles of CQI</v>
      </c>
    </row>
    <row r="1025" spans="1:8" ht="30" x14ac:dyDescent="0.25">
      <c r="A1025" s="16" t="s">
        <v>1965</v>
      </c>
      <c r="B1025" s="16" t="s">
        <v>1966</v>
      </c>
      <c r="C1025" s="16" t="s">
        <v>22</v>
      </c>
      <c r="D1025" s="16" t="s">
        <v>1159</v>
      </c>
      <c r="E1025" s="16" t="s">
        <v>5811</v>
      </c>
      <c r="F1025" s="16" t="s">
        <v>5812</v>
      </c>
      <c r="G1025" s="16" t="s">
        <v>5998</v>
      </c>
      <c r="H1025" s="17" t="str">
        <f>VLOOKUP($B1025,[1]Sheet2!$B$2:$F$3100,5,FALSE)</f>
        <v>Responsible for the overall operational management of SSM’s investment program.</v>
      </c>
    </row>
    <row r="1026" spans="1:8" ht="30" x14ac:dyDescent="0.25">
      <c r="A1026" s="16" t="s">
        <v>1967</v>
      </c>
      <c r="B1026" s="16" t="s">
        <v>1968</v>
      </c>
      <c r="C1026" s="16" t="s">
        <v>22</v>
      </c>
      <c r="D1026" s="16" t="s">
        <v>21</v>
      </c>
      <c r="E1026" s="16" t="s">
        <v>5811</v>
      </c>
      <c r="F1026" s="16" t="s">
        <v>5812</v>
      </c>
      <c r="G1026" s="16" t="s">
        <v>5853</v>
      </c>
      <c r="H1026" s="17" t="str">
        <f>VLOOKUP($B1026,[1]Sheet2!$B$2:$F$3100,5,FALSE)</f>
        <v>Provides daily functional support and oversight of SSM’s Health Centralized Investment Program supporting the Director-Investments / Deputy Chief Investment Officer.</v>
      </c>
    </row>
    <row r="1027" spans="1:8" ht="45" x14ac:dyDescent="0.25">
      <c r="A1027" s="16" t="s">
        <v>6222</v>
      </c>
      <c r="B1027" s="16" t="s">
        <v>6221</v>
      </c>
      <c r="C1027" s="16" t="s">
        <v>122</v>
      </c>
      <c r="D1027" s="16" t="s">
        <v>1852</v>
      </c>
      <c r="E1027" s="16" t="s">
        <v>5811</v>
      </c>
      <c r="F1027" s="16" t="s">
        <v>5812</v>
      </c>
      <c r="G1027" s="16" t="s">
        <v>5831</v>
      </c>
      <c r="H1027" s="17" t="e">
        <f>VLOOKUP($B1027,[1]Sheet2!$B$2:$F$3100,5,FALSE)</f>
        <v>#N/A</v>
      </c>
    </row>
    <row r="1028" spans="1:8" ht="30" x14ac:dyDescent="0.25">
      <c r="A1028" s="16" t="s">
        <v>1969</v>
      </c>
      <c r="B1028" s="16" t="s">
        <v>1970</v>
      </c>
      <c r="C1028" s="16" t="s">
        <v>122</v>
      </c>
      <c r="D1028" s="16" t="s">
        <v>121</v>
      </c>
      <c r="E1028" s="16" t="s">
        <v>5811</v>
      </c>
      <c r="F1028" s="16" t="s">
        <v>5812</v>
      </c>
      <c r="G1028" s="16" t="s">
        <v>5821</v>
      </c>
      <c r="H1028" s="17" t="str">
        <f>VLOOKUP($B1028,[1]Sheet2!$B$2:$F$3100,5,FALSE)</f>
        <v>Forecasts workload and project staffing needs to ensure accurate and adequate support for business processes.</v>
      </c>
    </row>
    <row r="1029" spans="1:8" ht="30" x14ac:dyDescent="0.25">
      <c r="A1029" s="16" t="s">
        <v>5692</v>
      </c>
      <c r="B1029" s="16" t="s">
        <v>1971</v>
      </c>
      <c r="C1029" s="16" t="s">
        <v>252</v>
      </c>
      <c r="D1029" s="16" t="s">
        <v>251</v>
      </c>
      <c r="E1029" s="16" t="s">
        <v>5811</v>
      </c>
      <c r="F1029" s="16" t="s">
        <v>5815</v>
      </c>
      <c r="G1029" s="16" t="s">
        <v>5890</v>
      </c>
      <c r="H1029" s="17" t="str">
        <f>VLOOKUP($B1029,[1]Sheet2!$B$2:$F$3100,5,FALSE)</f>
        <v>Performs specimen collection, transport, and processing of fluids for analysis. Pays close attention to pre-analytical and post-analytical factors which compromise the accuracy of test results.</v>
      </c>
    </row>
    <row r="1030" spans="1:8" ht="60" x14ac:dyDescent="0.25">
      <c r="A1030" s="16" t="s">
        <v>1972</v>
      </c>
      <c r="B1030" s="16" t="s">
        <v>1973</v>
      </c>
      <c r="C1030" s="16" t="s">
        <v>252</v>
      </c>
      <c r="D1030" s="16" t="s">
        <v>251</v>
      </c>
      <c r="E1030" s="16" t="s">
        <v>5811</v>
      </c>
      <c r="F1030" s="16" t="s">
        <v>5815</v>
      </c>
      <c r="G1030" s="16" t="s">
        <v>5988</v>
      </c>
      <c r="H1030" s="17" t="str">
        <f>VLOOKUP($B1030,[1]Sheet2!$B$2:$F$3100,5,FALSE)</f>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
    </row>
    <row r="1031" spans="1:8" ht="60" x14ac:dyDescent="0.25">
      <c r="A1031" s="16" t="s">
        <v>1974</v>
      </c>
      <c r="B1031" s="16" t="s">
        <v>1975</v>
      </c>
      <c r="C1031" s="16" t="s">
        <v>252</v>
      </c>
      <c r="D1031" s="16" t="s">
        <v>251</v>
      </c>
      <c r="E1031" s="16" t="s">
        <v>5811</v>
      </c>
      <c r="F1031" s="16" t="s">
        <v>5815</v>
      </c>
      <c r="G1031" s="16" t="s">
        <v>5988</v>
      </c>
      <c r="H1031" s="17" t="str">
        <f>VLOOKUP($B1031,[1]Sheet2!$B$2:$F$3100,5,FALSE)</f>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
    </row>
    <row r="1032" spans="1:8" ht="45" x14ac:dyDescent="0.25">
      <c r="A1032" s="16" t="s">
        <v>1976</v>
      </c>
      <c r="B1032" s="16" t="s">
        <v>1977</v>
      </c>
      <c r="C1032" s="16" t="s">
        <v>252</v>
      </c>
      <c r="D1032" s="16" t="s">
        <v>251</v>
      </c>
      <c r="E1032" s="16" t="s">
        <v>5811</v>
      </c>
      <c r="F1032" s="16" t="s">
        <v>5815</v>
      </c>
      <c r="G1032" s="16" t="s">
        <v>5988</v>
      </c>
      <c r="H1032" s="17" t="str">
        <f>VLOOKUP($B1032,[1]Sheet2!$B$2:$F$3100,5,FALSE)</f>
        <v>May perform phlebotomy and/or waived testing. May also perform a variety of general clerical duties to support the laboratory department, including receptionist and secretarial support, admission activities, and order entry processing.</v>
      </c>
    </row>
    <row r="1033" spans="1:8" ht="60" x14ac:dyDescent="0.25">
      <c r="A1033" s="16" t="s">
        <v>1978</v>
      </c>
      <c r="B1033" s="16" t="s">
        <v>1979</v>
      </c>
      <c r="C1033" s="16" t="s">
        <v>252</v>
      </c>
      <c r="D1033" s="16" t="s">
        <v>251</v>
      </c>
      <c r="E1033" s="16" t="s">
        <v>5811</v>
      </c>
      <c r="F1033" s="16" t="s">
        <v>5815</v>
      </c>
      <c r="G1033" s="16" t="s">
        <v>5988</v>
      </c>
      <c r="H1033" s="17" t="str">
        <f>VLOOKUP($B1033,[1]Sheet2!$B$2:$F$3100,5,FALSE)</f>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
    </row>
    <row r="1034" spans="1:8" ht="60" x14ac:dyDescent="0.25">
      <c r="A1034" s="16" t="s">
        <v>1980</v>
      </c>
      <c r="B1034" s="16" t="s">
        <v>1981</v>
      </c>
      <c r="C1034" s="16" t="s">
        <v>252</v>
      </c>
      <c r="D1034" s="16" t="s">
        <v>251</v>
      </c>
      <c r="E1034" s="16" t="s">
        <v>5811</v>
      </c>
      <c r="F1034" s="16" t="s">
        <v>5815</v>
      </c>
      <c r="G1034" s="16" t="s">
        <v>5877</v>
      </c>
      <c r="H1034" s="17" t="str">
        <f>VLOOKUP($B1034,[1]Sheet2!$B$2:$F$3100,5,FALSE)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5" spans="1:8" ht="60" x14ac:dyDescent="0.25">
      <c r="A1035" s="16" t="s">
        <v>1982</v>
      </c>
      <c r="B1035" s="16" t="s">
        <v>1983</v>
      </c>
      <c r="C1035" s="16" t="s">
        <v>252</v>
      </c>
      <c r="D1035" s="16" t="s">
        <v>251</v>
      </c>
      <c r="E1035" s="16" t="s">
        <v>5811</v>
      </c>
      <c r="F1035" s="16" t="s">
        <v>5815</v>
      </c>
      <c r="G1035" s="16" t="s">
        <v>5877</v>
      </c>
      <c r="H1035" s="17" t="str">
        <f>VLOOKUP($B1035,[1]Sheet2!$B$2:$F$3100,5,FALSE)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6" spans="1:8" ht="60" x14ac:dyDescent="0.25">
      <c r="A1036" s="16" t="s">
        <v>1984</v>
      </c>
      <c r="B1036" s="16" t="s">
        <v>1985</v>
      </c>
      <c r="C1036" s="16" t="s">
        <v>252</v>
      </c>
      <c r="D1036" s="16" t="s">
        <v>251</v>
      </c>
      <c r="E1036" s="16" t="s">
        <v>5811</v>
      </c>
      <c r="F1036" s="16" t="s">
        <v>5815</v>
      </c>
      <c r="G1036" s="16" t="s">
        <v>5877</v>
      </c>
      <c r="H1036" s="17" t="str">
        <f>VLOOKUP($B1036,[1]Sheet2!$B$2:$F$3100,5,FALSE)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7" spans="1:8" ht="60" x14ac:dyDescent="0.25">
      <c r="A1037" s="16" t="s">
        <v>1986</v>
      </c>
      <c r="B1037" s="16" t="s">
        <v>1987</v>
      </c>
      <c r="C1037" s="16" t="s">
        <v>252</v>
      </c>
      <c r="D1037" s="16" t="s">
        <v>251</v>
      </c>
      <c r="E1037" s="16" t="s">
        <v>5811</v>
      </c>
      <c r="F1037" s="16" t="s">
        <v>5815</v>
      </c>
      <c r="G1037" s="16" t="s">
        <v>5877</v>
      </c>
      <c r="H1037" s="17" t="str">
        <f>VLOOKUP($B1037,[1]Sheet2!$B$2:$F$3100,5,FALSE)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8" spans="1:8" ht="30" x14ac:dyDescent="0.25">
      <c r="A1038" s="16" t="s">
        <v>1988</v>
      </c>
      <c r="B1038" s="16" t="s">
        <v>1989</v>
      </c>
      <c r="C1038" s="16" t="s">
        <v>252</v>
      </c>
      <c r="D1038" s="16" t="s">
        <v>251</v>
      </c>
      <c r="E1038" s="16" t="s">
        <v>5811</v>
      </c>
      <c r="F1038" s="16" t="s">
        <v>5815</v>
      </c>
      <c r="G1038" s="16" t="s">
        <v>5867</v>
      </c>
      <c r="H1038" s="17" t="str">
        <f>VLOOKUP($B1038,[1]Sheet2!$B$2:$F$3100,5,FALSE)</f>
        <v>Under direct supervision, supervises assignments within the laboratory and acts as a resource to Laboratory Support Technicians.</v>
      </c>
    </row>
    <row r="1039" spans="1:8" ht="45" x14ac:dyDescent="0.25">
      <c r="A1039" s="16" t="s">
        <v>6223</v>
      </c>
      <c r="B1039" s="16" t="s">
        <v>375</v>
      </c>
      <c r="C1039" s="16" t="s">
        <v>374</v>
      </c>
      <c r="D1039" s="16" t="s">
        <v>373</v>
      </c>
      <c r="E1039" s="16" t="s">
        <v>5811</v>
      </c>
      <c r="F1039" s="16" t="s">
        <v>5815</v>
      </c>
      <c r="G1039" s="16" t="s">
        <v>5822</v>
      </c>
      <c r="H1039" s="17" t="str">
        <f>VLOOKUP($B1039,[1]Sheet2!$B$2:$F$3100,5,FALSE)</f>
        <v>Performs the daily billing and coding for the laboratory. Works to resolve coding and billing issues that prevent timely submission of insurance claims. Ensures the appropriate department charges are applied to patient accounts.</v>
      </c>
    </row>
    <row r="1040" spans="1:8" ht="30" x14ac:dyDescent="0.25">
      <c r="A1040" s="16" t="s">
        <v>6225</v>
      </c>
      <c r="B1040" s="16" t="s">
        <v>6224</v>
      </c>
      <c r="C1040" s="16" t="s">
        <v>374</v>
      </c>
      <c r="D1040" s="16" t="s">
        <v>373</v>
      </c>
      <c r="E1040" s="16" t="s">
        <v>5811</v>
      </c>
      <c r="F1040" s="16" t="s">
        <v>5815</v>
      </c>
      <c r="G1040" s="16" t="s">
        <v>5817</v>
      </c>
      <c r="H1040" s="17" t="str">
        <f>VLOOKUP($B1040,[1]Sheet2!$B$2:$F$3100,5,FALSE)</f>
        <v>Under the direction of the laboratory department and revenue cycle department leadership, works to resolve coding and billing issues that prevent timely submission of insurance claims.</v>
      </c>
    </row>
    <row r="1041" spans="1:8" ht="45" x14ac:dyDescent="0.25">
      <c r="A1041" s="16" t="s">
        <v>1992</v>
      </c>
      <c r="B1041" s="16" t="s">
        <v>1993</v>
      </c>
      <c r="C1041" s="16" t="s">
        <v>252</v>
      </c>
      <c r="D1041" s="16" t="s">
        <v>705</v>
      </c>
      <c r="E1041" s="16" t="s">
        <v>5811</v>
      </c>
      <c r="F1041" s="16" t="s">
        <v>5812</v>
      </c>
      <c r="G1041" s="16" t="s">
        <v>5814</v>
      </c>
      <c r="H1041" s="17" t="str">
        <f>VLOOKUP($B1041,[1]Sheet2!$B$2:$F$3100,5,FALSE)</f>
        <v>Assists in the design and development Medical Lab Technologist (MLT) program.  Maintains National Accrediting Agency for Clinical Laboratory Sciences (NAACLS) accreditation of the program and acts as the clinical coordinator of the MLT program.</v>
      </c>
    </row>
    <row r="1042" spans="1:8" ht="120" x14ac:dyDescent="0.25">
      <c r="A1042" s="16" t="s">
        <v>1994</v>
      </c>
      <c r="B1042" s="16" t="s">
        <v>1995</v>
      </c>
      <c r="C1042" s="16" t="s">
        <v>119</v>
      </c>
      <c r="D1042" s="16" t="s">
        <v>118</v>
      </c>
      <c r="E1042" s="16" t="s">
        <v>5824</v>
      </c>
      <c r="F1042" s="16" t="s">
        <v>5812</v>
      </c>
      <c r="G1042" s="16" t="s">
        <v>5825</v>
      </c>
      <c r="H1042" s="17" t="str">
        <f>VLOOKUP($B1042,[1]Sheet2!$B$2:$F$3100,5,FALSE)</f>
        <v>Responsible for the overall leadership, operation, and financial management of regional laboratory. Manages and directs the organization’s clinical laboratories and oversees staff management within each laboratory. Ensures department and various laboratory sections operate within budget and in accordance with performance standards. Responsible for clinical and pathology laboratory information critical for management decision making while providing laboratory expertise and leadership. Develops, administers and monitors compliance of laboratory policies, procedures and internal controls consistent with generally accepted laboratory and management principles. Ensures compliance of regulatory requirements.</v>
      </c>
    </row>
    <row r="1043" spans="1:8" ht="75" x14ac:dyDescent="0.25">
      <c r="A1043" s="16" t="s">
        <v>1996</v>
      </c>
      <c r="B1043" s="16" t="s">
        <v>1997</v>
      </c>
      <c r="C1043" s="16" t="s">
        <v>224</v>
      </c>
      <c r="D1043" s="16" t="s">
        <v>223</v>
      </c>
      <c r="E1043" s="16" t="s">
        <v>5811</v>
      </c>
      <c r="F1043" s="16" t="s">
        <v>5815</v>
      </c>
      <c r="G1043" s="16" t="s">
        <v>5820</v>
      </c>
      <c r="H1043" s="17" t="str">
        <f>VLOOKUP($B1043,[1]Sheet2!$B$2:$F$3100,5,FALSE)</f>
        <v>Actively promotes exceptional breastfeeding outcomes for new mothers and newborns through support and education. Designs and provides a quality education that reflects best practices for patients, staff, and the community at large. Collects and maintains data used to drive quality improvement efforts including but not limited to achieving baby friendly status. Acts as a subject matter expert and breastfeeding champion to those within and outside the hospital.</v>
      </c>
    </row>
    <row r="1044" spans="1:8" ht="60" x14ac:dyDescent="0.25">
      <c r="A1044" s="16" t="s">
        <v>1998</v>
      </c>
      <c r="B1044" s="16" t="s">
        <v>1999</v>
      </c>
      <c r="C1044" s="16" t="s">
        <v>386</v>
      </c>
      <c r="D1044" s="16" t="s">
        <v>5693</v>
      </c>
      <c r="E1044" s="16" t="s">
        <v>5811</v>
      </c>
      <c r="F1044" s="16" t="s">
        <v>5815</v>
      </c>
      <c r="G1044" s="16" t="s">
        <v>5981</v>
      </c>
      <c r="H1044" s="17" t="str">
        <f>VLOOKUP($B1044,[1]Sheet2!$B$2:$F$3100,5,FALSE)</f>
        <v>Creates and transmits accurate daily linen orders to the designated laundry service to ensure departments are properly stocked.  Checks and creates quality checks and standards for all linen orders.  Delivers clean linen in accordance with ministry standards; collects soiled linen in accordance with ministry standards.</v>
      </c>
    </row>
    <row r="1045" spans="1:8" ht="90" x14ac:dyDescent="0.25">
      <c r="A1045" s="16" t="s">
        <v>2000</v>
      </c>
      <c r="B1045" s="16" t="s">
        <v>2001</v>
      </c>
      <c r="C1045" s="16" t="s">
        <v>386</v>
      </c>
      <c r="D1045" s="16" t="s">
        <v>5693</v>
      </c>
      <c r="E1045" s="16" t="s">
        <v>5811</v>
      </c>
      <c r="F1045" s="16" t="s">
        <v>5815</v>
      </c>
      <c r="G1045" s="16" t="s">
        <v>5826</v>
      </c>
      <c r="H1045" s="17" t="str">
        <f>VLOOKUP($B1045,[1]Sheet2!$B$2:$F$3100,5,FALSE)</f>
        <v>Prepares and distributes work schedules for the assigned group in a timely manner.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Communicates changes to appropriate individuals in a timely and respectful manner.  Advises supervisor of any potential policy violations related to attendance or schedules.</v>
      </c>
    </row>
    <row r="1046" spans="1:8" ht="30" x14ac:dyDescent="0.25">
      <c r="A1046" s="16" t="s">
        <v>2002</v>
      </c>
      <c r="B1046" s="16" t="s">
        <v>2003</v>
      </c>
      <c r="C1046" s="16" t="s">
        <v>386</v>
      </c>
      <c r="D1046" s="16" t="s">
        <v>5693</v>
      </c>
      <c r="E1046" s="16" t="s">
        <v>5811</v>
      </c>
      <c r="F1046" s="16" t="s">
        <v>5815</v>
      </c>
      <c r="G1046" s="16" t="s">
        <v>6198</v>
      </c>
      <c r="H1046" s="17" t="str">
        <f>VLOOKUP($B1046,[1]Sheet2!$B$2:$F$3100,5,FALSE)</f>
        <v>Prepares labels and adheres them to residents' personal clothing items.  Completes and files clothing inventory sheets for residents. Returns marked clothing to resident's room.</v>
      </c>
    </row>
    <row r="1047" spans="1:8" ht="60" x14ac:dyDescent="0.25">
      <c r="A1047" s="16" t="s">
        <v>2004</v>
      </c>
      <c r="B1047" s="16" t="s">
        <v>2005</v>
      </c>
      <c r="C1047" s="16" t="s">
        <v>135</v>
      </c>
      <c r="D1047" s="16" t="s">
        <v>409</v>
      </c>
      <c r="E1047" s="16" t="s">
        <v>5904</v>
      </c>
      <c r="F1047" s="16" t="s">
        <v>5812</v>
      </c>
      <c r="G1047" s="16" t="s">
        <v>5825</v>
      </c>
      <c r="H1047" s="17" t="str">
        <f>VLOOKUP($B1047,[1]Sheet2!$B$2:$F$3100,5,FALSE)</f>
        <v>Provides system-wide leadership for research &amp; development (R&amp;D), enterprise innovation, and venture-capital-type activities. As a member of the System Leadership Team (SLT), works very closely and collaboratively with other SLT members along with other executives responsible for SSM Health hospitals, medical groups, insurance company, and pharmacy benefit management company.</v>
      </c>
    </row>
    <row r="1048" spans="1:8" ht="75" x14ac:dyDescent="0.25">
      <c r="A1048" s="16" t="s">
        <v>2006</v>
      </c>
      <c r="B1048" s="16" t="s">
        <v>2007</v>
      </c>
      <c r="C1048" s="16" t="s">
        <v>224</v>
      </c>
      <c r="D1048" s="16" t="s">
        <v>223</v>
      </c>
      <c r="E1048" s="16" t="s">
        <v>5811</v>
      </c>
      <c r="F1048" s="16" t="s">
        <v>5815</v>
      </c>
      <c r="G1048" s="16" t="s">
        <v>5819</v>
      </c>
      <c r="H1048" s="17" t="str">
        <f>VLOOKUP($B1048,[1]Sheet2!$B$2:$F$3100,5,FALSE)</f>
        <v>Under general supervision, the Lead Ophthalmic Technician is responsible for ensuring the ophthalmic clinic has well trained personnel to assist physicians and care for patients.  The position functions as a resource regarding equipment maintenance and technological advancement.  The Lead Ophthalmic Technician works to increase customer service and employee satisfaction through its responsibility for staffing schedules, training, and monitoring and improving clinical flow patterns.</v>
      </c>
    </row>
    <row r="1049" spans="1:8" ht="90" x14ac:dyDescent="0.25">
      <c r="A1049" s="16" t="s">
        <v>2008</v>
      </c>
      <c r="B1049" s="16" t="s">
        <v>2009</v>
      </c>
      <c r="C1049" s="16" t="s">
        <v>1082</v>
      </c>
      <c r="D1049" s="16" t="s">
        <v>1262</v>
      </c>
      <c r="E1049" s="16" t="s">
        <v>5811</v>
      </c>
      <c r="F1049" s="16" t="s">
        <v>5815</v>
      </c>
      <c r="G1049" s="16" t="s">
        <v>6226</v>
      </c>
      <c r="H1049" s="17" t="str">
        <f>VLOOKUP($B1049,[1]Sheet2!$B$2:$F$3100,5,FALSE)</f>
        <v>The Pharmacy Technician will assist the registered pharmacist in providing pharmaceutical services through the execution of the essential operational and clinical responsibilities of the pharmacists to provide safe and quality patient care. Will work with the registered pharmacist to ensure the department is run efficiently and in accordance with the department’s philosophies, goals, and objectives. He/she will be responsible for technician scheduling and monitoring of technician performance.</v>
      </c>
    </row>
    <row r="1050" spans="1:8" ht="90" x14ac:dyDescent="0.25">
      <c r="A1050" s="16" t="s">
        <v>2010</v>
      </c>
      <c r="B1050" s="16" t="s">
        <v>2011</v>
      </c>
      <c r="C1050" s="16" t="s">
        <v>28</v>
      </c>
      <c r="D1050" s="16" t="s">
        <v>633</v>
      </c>
      <c r="E1050" s="16" t="s">
        <v>5811</v>
      </c>
      <c r="F1050" s="16" t="s">
        <v>5815</v>
      </c>
      <c r="G1050" s="16" t="s">
        <v>6227</v>
      </c>
      <c r="H1050" s="17" t="str">
        <f>VLOOKUP($B1050,[1]Sheet2!$B$2:$F$3100,5,FALSE)</f>
        <v>Under the direction of the Oncology Services Director, administers ionizing radiation to the cancer patient in accordance with the prescribed parameters specified by the Radiation Oncologist. Aids the director with daily operational tasks as requested. Individual supervises Staff Radiation Therapists on daily basis. Billing processes will be audited per the instruction of the Charge Radiation Therapist. Charge Radiation Therapist will be responsible to increase efficiency of simulation and treatment procedures. Performs other related duties as specified.</v>
      </c>
    </row>
    <row r="1051" spans="1:8" ht="60" x14ac:dyDescent="0.25">
      <c r="A1051" s="16" t="s">
        <v>2012</v>
      </c>
      <c r="B1051" s="16" t="s">
        <v>2013</v>
      </c>
      <c r="C1051" s="16" t="s">
        <v>217</v>
      </c>
      <c r="D1051" s="16" t="s">
        <v>220</v>
      </c>
      <c r="E1051" s="16" t="s">
        <v>5811</v>
      </c>
      <c r="F1051" s="16" t="s">
        <v>5812</v>
      </c>
      <c r="G1051" s="16" t="s">
        <v>5813</v>
      </c>
      <c r="H1051" s="17" t="str">
        <f>VLOOKUP($B1051,[1]Sheet2!$B$2:$F$3100,5,FALSE)</f>
        <v>Responsible for performing legal research, maintaining legal technology systems, preparing legal resource materials as requested, and performing duties and responsibilities as assigned on various legal projects.  Assists in corporate legal matters relating to organization and its subsidiaries and affiliated entities.</v>
      </c>
    </row>
    <row r="1052" spans="1:8" ht="45" x14ac:dyDescent="0.25">
      <c r="A1052" s="16" t="s">
        <v>2014</v>
      </c>
      <c r="B1052" s="16" t="s">
        <v>2015</v>
      </c>
      <c r="C1052" s="16" t="s">
        <v>217</v>
      </c>
      <c r="D1052" s="16" t="s">
        <v>220</v>
      </c>
      <c r="E1052" s="16" t="s">
        <v>5811</v>
      </c>
      <c r="F1052" s="16" t="s">
        <v>5812</v>
      </c>
      <c r="G1052" s="16" t="s">
        <v>5814</v>
      </c>
      <c r="H1052" s="17" t="str">
        <f>VLOOKUP($B1052,[1]Sheet2!$B$2:$F$3100,5,FALSE)</f>
        <v>Responsible for coordinating contract requests and approvals, drafting contracts, performing legal review for all contracts and managing fully signed contracts to meet all external legal and regulatory requirements and internal policies and procedures.</v>
      </c>
    </row>
    <row r="1053" spans="1:8" ht="60" x14ac:dyDescent="0.25">
      <c r="A1053" s="16" t="s">
        <v>2016</v>
      </c>
      <c r="B1053" s="16" t="s">
        <v>2017</v>
      </c>
      <c r="C1053" s="16" t="s">
        <v>217</v>
      </c>
      <c r="D1053" s="16" t="s">
        <v>220</v>
      </c>
      <c r="E1053" s="16" t="s">
        <v>5811</v>
      </c>
      <c r="F1053" s="16" t="s">
        <v>5812</v>
      </c>
      <c r="G1053" s="16" t="s">
        <v>5831</v>
      </c>
      <c r="H1053" s="17" t="str">
        <f>VLOOKUP($B1053,[1]Sheet2!$B$2:$F$3100,5,FALSE)</f>
        <v>Manages employment-related legal programs and employment-related legal matters. Manages training, policies, and legal compliance with regard to employment law. Collaborates to coordinate the employment legal representation needs organization, its affiliates and subsidiaries.  Provides advice to internal clients regarding employment matters.</v>
      </c>
    </row>
    <row r="1054" spans="1:8" ht="90" x14ac:dyDescent="0.25">
      <c r="A1054" s="16" t="s">
        <v>2018</v>
      </c>
      <c r="B1054" s="16" t="s">
        <v>2019</v>
      </c>
      <c r="C1054" s="16" t="s">
        <v>217</v>
      </c>
      <c r="D1054" s="16" t="s">
        <v>220</v>
      </c>
      <c r="E1054" s="16" t="s">
        <v>5811</v>
      </c>
      <c r="F1054" s="16" t="s">
        <v>5812</v>
      </c>
      <c r="G1054" s="16" t="s">
        <v>5849</v>
      </c>
      <c r="H1054" s="17" t="str">
        <f>VLOOKUP($B1054,[1]Sheet2!$B$2:$F$3100,5,FALSE)</f>
        <v>Manages litigated subrogation interest.  Represents organization’s interest in pending legal matters, and takes actions necessary to maximize recovery. Achieves optimum recovery performance and also assists with other corporate and non-litigated matters, as assigned. Responsible for coordinating contract requests and approvals, drafting contracts, performing legal review for all contracts and managing fully signed contracts to meet all external legal and regulatory requirements and internal policies and procedures.</v>
      </c>
    </row>
    <row r="1055" spans="1:8" ht="30" x14ac:dyDescent="0.25">
      <c r="A1055" s="16" t="s">
        <v>2020</v>
      </c>
      <c r="B1055" s="16" t="s">
        <v>2021</v>
      </c>
      <c r="C1055" s="16" t="s">
        <v>78</v>
      </c>
      <c r="D1055" s="16" t="s">
        <v>2022</v>
      </c>
      <c r="E1055" s="16" t="s">
        <v>5811</v>
      </c>
      <c r="F1055" s="16" t="s">
        <v>5815</v>
      </c>
      <c r="G1055" s="16" t="s">
        <v>6228</v>
      </c>
      <c r="H1055" s="17" t="str">
        <f>VLOOKUP($B1055,[1]Sheet2!$B$2:$F$3100,5,FALSE)</f>
        <v>Provides care to patients under the direction of a registered nurse or physician, functioning within the scope of license.</v>
      </c>
    </row>
    <row r="1056" spans="1:8" ht="30" x14ac:dyDescent="0.25">
      <c r="A1056" s="16" t="s">
        <v>2023</v>
      </c>
      <c r="B1056" s="16" t="s">
        <v>2024</v>
      </c>
      <c r="C1056" s="16" t="s">
        <v>78</v>
      </c>
      <c r="D1056" s="16" t="s">
        <v>2022</v>
      </c>
      <c r="E1056" s="16" t="s">
        <v>5811</v>
      </c>
      <c r="F1056" s="16" t="s">
        <v>5815</v>
      </c>
      <c r="G1056" s="16" t="s">
        <v>6228</v>
      </c>
      <c r="H1056" s="17" t="str">
        <f>VLOOKUP($B1056,[1]Sheet2!$B$2:$F$3100,5,FALSE)</f>
        <v>Provides care to patients under the direction of a registered nurse or physician, functioning within the scope of license.</v>
      </c>
    </row>
    <row r="1057" spans="1:8" ht="30" x14ac:dyDescent="0.25">
      <c r="A1057" s="16" t="s">
        <v>2025</v>
      </c>
      <c r="B1057" s="16" t="s">
        <v>2026</v>
      </c>
      <c r="C1057" s="16" t="s">
        <v>78</v>
      </c>
      <c r="D1057" s="16" t="s">
        <v>2022</v>
      </c>
      <c r="E1057" s="16" t="s">
        <v>5811</v>
      </c>
      <c r="F1057" s="16" t="s">
        <v>5815</v>
      </c>
      <c r="G1057" s="16" t="s">
        <v>6228</v>
      </c>
      <c r="H1057" s="17" t="str">
        <f>VLOOKUP($B1057,[1]Sheet2!$B$2:$F$3100,5,FALSE)</f>
        <v>Provides care to patients under the direction of a registered nurse or physician, functioning within the scope of license.</v>
      </c>
    </row>
    <row r="1058" spans="1:8" ht="30" x14ac:dyDescent="0.25">
      <c r="A1058" s="16" t="s">
        <v>2027</v>
      </c>
      <c r="B1058" s="16" t="s">
        <v>2028</v>
      </c>
      <c r="C1058" s="16" t="s">
        <v>78</v>
      </c>
      <c r="D1058" s="16" t="s">
        <v>2022</v>
      </c>
      <c r="E1058" s="16" t="s">
        <v>5811</v>
      </c>
      <c r="F1058" s="16" t="s">
        <v>5815</v>
      </c>
      <c r="G1058" s="16" t="s">
        <v>6228</v>
      </c>
      <c r="H1058" s="17" t="str">
        <f>VLOOKUP($B1058,[1]Sheet2!$B$2:$F$3100,5,FALSE)</f>
        <v>Provides care to patients under the direction of a registered nurse or physician, functioning within the scope of license.</v>
      </c>
    </row>
    <row r="1059" spans="1:8" ht="90" x14ac:dyDescent="0.25">
      <c r="A1059" s="16" t="s">
        <v>2030</v>
      </c>
      <c r="B1059" s="16" t="s">
        <v>2031</v>
      </c>
      <c r="C1059" s="16" t="s">
        <v>78</v>
      </c>
      <c r="D1059" s="16" t="s">
        <v>2022</v>
      </c>
      <c r="E1059" s="16" t="s">
        <v>5811</v>
      </c>
      <c r="F1059" s="16" t="s">
        <v>5815</v>
      </c>
      <c r="G1059" s="16" t="s">
        <v>5900</v>
      </c>
      <c r="H1059" s="17" t="str">
        <f>VLOOKUP($B1059,[1]Sheet2!$B$2:$F$3100,5,FALSE)</f>
        <v>Reviews and analyzes patient referrals to determine the appropriateness of home health, hospice and infusion services.  Coordinates all aspects of service to optimize the patient’s smooth transition from hospital to home care.  Communicates key components of patient’s needs and physicians' orders to clinicians to help establish the patient’s plan of care.  Provides educational information to case managers, physicians, key hospital staff, and nursing home staff regarding qualifying criteria, access to services, etc.</v>
      </c>
    </row>
    <row r="1060" spans="1:8" ht="90" x14ac:dyDescent="0.25">
      <c r="A1060" s="16" t="s">
        <v>2032</v>
      </c>
      <c r="B1060" s="16" t="s">
        <v>2033</v>
      </c>
      <c r="C1060" s="16" t="s">
        <v>78</v>
      </c>
      <c r="D1060" s="16" t="s">
        <v>2022</v>
      </c>
      <c r="E1060" s="16" t="s">
        <v>5811</v>
      </c>
      <c r="F1060" s="16" t="s">
        <v>5815</v>
      </c>
      <c r="G1060" s="16" t="s">
        <v>5900</v>
      </c>
      <c r="H1060" s="17" t="str">
        <f>VLOOKUP($B1060,[1]Sheet2!$B$2:$F$3100,5,FALSE)</f>
        <v>Reviews and analyzes resident referrals to determine the appropriateness of long term care and infusion services.  Coordinates all aspects of service to optimize the resident’s smooth transition from hospital to long term care.  Communicates key components of resident’s needs and physicians' orders to clinicians to help establish the resident’s plan of care.  Provides educational information to case managers, physicians, key hospital staff, and nursing home staff regarding qualifying criteria, access to services, etc.</v>
      </c>
    </row>
    <row r="1061" spans="1:8" ht="75" x14ac:dyDescent="0.25">
      <c r="A1061" s="16" t="s">
        <v>2034</v>
      </c>
      <c r="B1061" s="16" t="s">
        <v>2035</v>
      </c>
      <c r="C1061" s="16" t="s">
        <v>78</v>
      </c>
      <c r="D1061" s="16" t="s">
        <v>2022</v>
      </c>
      <c r="E1061" s="16" t="s">
        <v>5811</v>
      </c>
      <c r="F1061" s="16" t="s">
        <v>5815</v>
      </c>
      <c r="G1061" s="16" t="s">
        <v>6209</v>
      </c>
      <c r="H1061" s="17" t="str">
        <f>VLOOKUP($B1061,[1]Sheet2!$B$2:$F$3100,5,FALSE)</f>
        <v>Promotes collaborative relationships within the department for mutual benefit of internal and external customers. Promotes an environment of trust and camaraderie while exhibiting flexibility in performing duties of planning, coordinating, delegating and monitoring tasks assigned to other members of the admissions team. Functions in the role of a back up as directed and takes a lead role in orientation and scheduling of staff.</v>
      </c>
    </row>
    <row r="1062" spans="1:8" ht="30" x14ac:dyDescent="0.25">
      <c r="A1062" s="16" t="s">
        <v>2036</v>
      </c>
      <c r="B1062" s="16" t="s">
        <v>2037</v>
      </c>
      <c r="C1062" s="16" t="s">
        <v>78</v>
      </c>
      <c r="D1062" s="16" t="s">
        <v>2022</v>
      </c>
      <c r="E1062" s="16" t="s">
        <v>5811</v>
      </c>
      <c r="F1062" s="16" t="s">
        <v>5815</v>
      </c>
      <c r="G1062" s="16" t="s">
        <v>6228</v>
      </c>
      <c r="H1062" s="17" t="str">
        <f>VLOOKUP($B1062,[1]Sheet2!$B$2:$F$3100,5,FALSE)</f>
        <v>Schedules daily admissions, processes transfers, verifies vacancies and dismissals, and assigns beds to incoming patients.  Maintains an accurate account and listing of all available beds in the hospital.</v>
      </c>
    </row>
    <row r="1063" spans="1:8" ht="30" x14ac:dyDescent="0.25">
      <c r="A1063" s="16" t="s">
        <v>2038</v>
      </c>
      <c r="B1063" s="16" t="s">
        <v>2039</v>
      </c>
      <c r="C1063" s="16" t="s">
        <v>78</v>
      </c>
      <c r="D1063" s="16" t="s">
        <v>2022</v>
      </c>
      <c r="E1063" s="16" t="s">
        <v>5811</v>
      </c>
      <c r="F1063" s="16" t="s">
        <v>5815</v>
      </c>
      <c r="G1063" s="16" t="s">
        <v>6228</v>
      </c>
      <c r="H1063" s="17" t="str">
        <f>VLOOKUP($B1063,[1]Sheet2!$B$2:$F$3100,5,FALSE)</f>
        <v>Schedules daily admissions, processes transfers, verifies vacancies and dismissals, and assigns beds to incoming patients.  Maintains an accurate account and listing of all available beds in the hospital.</v>
      </c>
    </row>
    <row r="1064" spans="1:8" ht="30" x14ac:dyDescent="0.25">
      <c r="A1064" s="16" t="s">
        <v>2040</v>
      </c>
      <c r="B1064" s="16" t="s">
        <v>2041</v>
      </c>
      <c r="C1064" s="16" t="s">
        <v>78</v>
      </c>
      <c r="D1064" s="16" t="s">
        <v>2022</v>
      </c>
      <c r="E1064" s="16" t="s">
        <v>5811</v>
      </c>
      <c r="F1064" s="16" t="s">
        <v>5815</v>
      </c>
      <c r="G1064" s="16" t="s">
        <v>6228</v>
      </c>
      <c r="H1064" s="17" t="str">
        <f>VLOOKUP($B1064,[1]Sheet2!$B$2:$F$3100,5,FALSE)</f>
        <v>Provides care to patients under the direction of a registered nurse or physician, functioning within scope of license.</v>
      </c>
    </row>
    <row r="1065" spans="1:8" ht="30" x14ac:dyDescent="0.25">
      <c r="A1065" s="16" t="s">
        <v>2042</v>
      </c>
      <c r="B1065" s="16" t="s">
        <v>2043</v>
      </c>
      <c r="C1065" s="16" t="s">
        <v>78</v>
      </c>
      <c r="D1065" s="16" t="s">
        <v>2022</v>
      </c>
      <c r="E1065" s="16" t="s">
        <v>5811</v>
      </c>
      <c r="F1065" s="16" t="s">
        <v>5815</v>
      </c>
      <c r="G1065" s="16" t="s">
        <v>6228</v>
      </c>
      <c r="H1065" s="17" t="str">
        <f>VLOOKUP($B1065,[1]Sheet2!$B$2:$F$3100,5,FALSE)</f>
        <v>Provides care to patients under the direction of a registered nurse or physician, functioning within scope of license.</v>
      </c>
    </row>
    <row r="1066" spans="1:8" ht="30" x14ac:dyDescent="0.25">
      <c r="A1066" s="16" t="s">
        <v>2044</v>
      </c>
      <c r="B1066" s="16" t="s">
        <v>2045</v>
      </c>
      <c r="C1066" s="16" t="s">
        <v>78</v>
      </c>
      <c r="D1066" s="16" t="s">
        <v>2022</v>
      </c>
      <c r="E1066" s="16" t="s">
        <v>5811</v>
      </c>
      <c r="F1066" s="16" t="s">
        <v>5815</v>
      </c>
      <c r="G1066" s="16" t="s">
        <v>6228</v>
      </c>
      <c r="H1066" s="17" t="str">
        <f>VLOOKUP($B1066,[1]Sheet2!$B$2:$F$3100,5,FALSE)</f>
        <v>Provides care to patients under the direction of a registered nurse or physician, functioning within scope of license.</v>
      </c>
    </row>
    <row r="1067" spans="1:8" ht="45" x14ac:dyDescent="0.25">
      <c r="A1067" s="16" t="s">
        <v>2046</v>
      </c>
      <c r="B1067" s="16" t="s">
        <v>2047</v>
      </c>
      <c r="C1067" s="16" t="s">
        <v>78</v>
      </c>
      <c r="D1067" s="16" t="s">
        <v>2022</v>
      </c>
      <c r="E1067" s="16" t="s">
        <v>5811</v>
      </c>
      <c r="F1067" s="16" t="s">
        <v>5815</v>
      </c>
      <c r="G1067" s="16" t="s">
        <v>6229</v>
      </c>
      <c r="H1067" s="17" t="str">
        <f>VLOOKUP($B1067,[1]Sheet2!$B$2:$F$3100,5,FALSE)</f>
        <v>Monitors and maintains regular contact with patients as identified by their physician.  Performs pre-visit chart reviews and coordinates patient visits, consults, labs, x-rays, ancillary services, and community resources.  Provides additional staffing support in the clinic, as needed.</v>
      </c>
    </row>
    <row r="1068" spans="1:8" ht="30" x14ac:dyDescent="0.25">
      <c r="A1068" s="16" t="s">
        <v>2048</v>
      </c>
      <c r="B1068" s="16" t="s">
        <v>2049</v>
      </c>
      <c r="C1068" s="16" t="s">
        <v>78</v>
      </c>
      <c r="D1068" s="16" t="s">
        <v>2022</v>
      </c>
      <c r="E1068" s="16" t="s">
        <v>5811</v>
      </c>
      <c r="F1068" s="16" t="s">
        <v>5815</v>
      </c>
      <c r="G1068" s="16" t="s">
        <v>6229</v>
      </c>
      <c r="H1068" s="17" t="str">
        <f>VLOOKUP($B1068,[1]Sheet2!$B$2:$F$3100,5,FALSE)</f>
        <v>Assesses, develops, plans, implements, and evaluates patients' discharge planning needs to the next level of care in collaboration with the interdisciplinary team.</v>
      </c>
    </row>
    <row r="1069" spans="1:8" ht="30" x14ac:dyDescent="0.25">
      <c r="A1069" s="16" t="s">
        <v>6231</v>
      </c>
      <c r="B1069" s="16" t="s">
        <v>6230</v>
      </c>
      <c r="C1069" s="16" t="s">
        <v>78</v>
      </c>
      <c r="D1069" s="16" t="s">
        <v>2022</v>
      </c>
      <c r="E1069" s="16" t="s">
        <v>5811</v>
      </c>
      <c r="F1069" s="16" t="s">
        <v>5815</v>
      </c>
      <c r="G1069" s="16" t="s">
        <v>6209</v>
      </c>
      <c r="H1069" s="17" t="str">
        <f>VLOOKUP($B1069,[1]Sheet2!$B$2:$F$3100,5,FALSE)</f>
        <v>Provides leadership to staff in performing clinical or patient care activities.</v>
      </c>
    </row>
    <row r="1070" spans="1:8" ht="30" x14ac:dyDescent="0.25">
      <c r="A1070" s="16" t="s">
        <v>2050</v>
      </c>
      <c r="B1070" s="16" t="s">
        <v>2051</v>
      </c>
      <c r="C1070" s="16" t="s">
        <v>78</v>
      </c>
      <c r="D1070" s="16" t="s">
        <v>2022</v>
      </c>
      <c r="E1070" s="16" t="s">
        <v>5811</v>
      </c>
      <c r="F1070" s="16" t="s">
        <v>5815</v>
      </c>
      <c r="G1070" s="16" t="s">
        <v>6228</v>
      </c>
      <c r="H1070" s="17" t="str">
        <f>VLOOKUP($B1070,[1]Sheet2!$B$2:$F$3100,5,FALSE)</f>
        <v>Provides care to patients under the direction of a registered nurse or physician, functioning within the scope of license.</v>
      </c>
    </row>
    <row r="1071" spans="1:8" ht="30" x14ac:dyDescent="0.25">
      <c r="A1071" s="16" t="s">
        <v>2052</v>
      </c>
      <c r="B1071" s="16" t="s">
        <v>2053</v>
      </c>
      <c r="C1071" s="16" t="s">
        <v>78</v>
      </c>
      <c r="D1071" s="16" t="s">
        <v>2022</v>
      </c>
      <c r="E1071" s="16" t="s">
        <v>5811</v>
      </c>
      <c r="F1071" s="16" t="s">
        <v>5815</v>
      </c>
      <c r="G1071" s="16" t="s">
        <v>6228</v>
      </c>
      <c r="H1071" s="17" t="str">
        <f>VLOOKUP($B1071,[1]Sheet2!$B$2:$F$3100,5,FALSE)</f>
        <v>Provides care to patients under the direction of a registered nurse or physician, functioning within the scope of license.</v>
      </c>
    </row>
    <row r="1072" spans="1:8" ht="30" x14ac:dyDescent="0.25">
      <c r="A1072" s="16" t="s">
        <v>2054</v>
      </c>
      <c r="B1072" s="16" t="s">
        <v>2055</v>
      </c>
      <c r="C1072" s="16" t="s">
        <v>78</v>
      </c>
      <c r="D1072" s="16" t="s">
        <v>2022</v>
      </c>
      <c r="E1072" s="16" t="s">
        <v>5811</v>
      </c>
      <c r="F1072" s="16" t="s">
        <v>5815</v>
      </c>
      <c r="G1072" s="16" t="s">
        <v>6228</v>
      </c>
      <c r="H1072" s="17" t="str">
        <f>VLOOKUP($B1072,[1]Sheet2!$B$2:$F$3100,5,FALSE)</f>
        <v>Provides care to patients under the direction of a registered nurse or physician, functioning within the scope of license.</v>
      </c>
    </row>
    <row r="1073" spans="1:8" ht="30" x14ac:dyDescent="0.25">
      <c r="A1073" s="16" t="s">
        <v>2056</v>
      </c>
      <c r="B1073" s="16" t="s">
        <v>2057</v>
      </c>
      <c r="C1073" s="16" t="s">
        <v>78</v>
      </c>
      <c r="D1073" s="16" t="s">
        <v>2022</v>
      </c>
      <c r="E1073" s="16" t="s">
        <v>5811</v>
      </c>
      <c r="F1073" s="16" t="s">
        <v>5815</v>
      </c>
      <c r="G1073" s="16" t="s">
        <v>6228</v>
      </c>
      <c r="H1073" s="17" t="str">
        <f>VLOOKUP($B1073,[1]Sheet2!$B$2:$F$3100,5,FALSE)</f>
        <v>Provides care to patients under the direction of a registered nurse or physician, functioning within the scope of license.</v>
      </c>
    </row>
    <row r="1074" spans="1:8" ht="30" x14ac:dyDescent="0.25">
      <c r="A1074" s="16" t="s">
        <v>2058</v>
      </c>
      <c r="B1074" s="16" t="s">
        <v>2059</v>
      </c>
      <c r="C1074" s="16" t="s">
        <v>78</v>
      </c>
      <c r="D1074" s="16" t="s">
        <v>2022</v>
      </c>
      <c r="E1074" s="16" t="s">
        <v>5811</v>
      </c>
      <c r="F1074" s="16" t="s">
        <v>5815</v>
      </c>
      <c r="G1074" s="16" t="s">
        <v>6229</v>
      </c>
      <c r="H1074" s="17" t="str">
        <f>VLOOKUP($B1074,[1]Sheet2!$B$2:$F$3100,5,FALSE)</f>
        <v>Provides leadership to staff in performing clinical or patient care activities.</v>
      </c>
    </row>
    <row r="1075" spans="1:8" ht="45" x14ac:dyDescent="0.25">
      <c r="A1075" s="16" t="s">
        <v>2060</v>
      </c>
      <c r="B1075" s="16" t="s">
        <v>2061</v>
      </c>
      <c r="C1075" s="16" t="s">
        <v>78</v>
      </c>
      <c r="D1075" s="16" t="s">
        <v>2022</v>
      </c>
      <c r="E1075" s="16" t="s">
        <v>5811</v>
      </c>
      <c r="F1075" s="16" t="s">
        <v>5815</v>
      </c>
      <c r="G1075" s="16" t="s">
        <v>6229</v>
      </c>
      <c r="H1075" s="17" t="str">
        <f>VLOOKUP($B1075,[1]Sheet2!$B$2:$F$3100,5,FALSE)</f>
        <v>Provides director or indirect care to a varying number of patients and performs various functions associated with hemodialysis treatments independently and under the direction of a registered nurse.</v>
      </c>
    </row>
    <row r="1076" spans="1:8" ht="30" x14ac:dyDescent="0.25">
      <c r="A1076" s="16" t="s">
        <v>2062</v>
      </c>
      <c r="B1076" s="16" t="s">
        <v>2063</v>
      </c>
      <c r="C1076" s="16" t="s">
        <v>78</v>
      </c>
      <c r="D1076" s="16" t="s">
        <v>2022</v>
      </c>
      <c r="E1076" s="16" t="s">
        <v>5811</v>
      </c>
      <c r="F1076" s="16" t="s">
        <v>5815</v>
      </c>
      <c r="G1076" s="16" t="s">
        <v>5900</v>
      </c>
      <c r="H1076" s="17" t="str">
        <f>VLOOKUP($B1076,[1]Sheet2!$B$2:$F$3100,5,FALSE)</f>
        <v>Provides care to patients under the direction of a registered nurse or physician, functioning within the scope of license.</v>
      </c>
    </row>
    <row r="1077" spans="1:8" ht="30" x14ac:dyDescent="0.25">
      <c r="A1077" s="16" t="s">
        <v>2064</v>
      </c>
      <c r="B1077" s="16" t="s">
        <v>2065</v>
      </c>
      <c r="C1077" s="16" t="s">
        <v>78</v>
      </c>
      <c r="D1077" s="16" t="s">
        <v>2022</v>
      </c>
      <c r="E1077" s="16" t="s">
        <v>5811</v>
      </c>
      <c r="F1077" s="16" t="s">
        <v>5815</v>
      </c>
      <c r="G1077" s="16" t="s">
        <v>5900</v>
      </c>
      <c r="H1077" s="17" t="str">
        <f>VLOOKUP($B1077,[1]Sheet2!$B$2:$F$3100,5,FALSE)</f>
        <v>Provides care to patients under the direction of a registered nurse or physician, functioning within the scope of license.</v>
      </c>
    </row>
    <row r="1078" spans="1:8" ht="30" x14ac:dyDescent="0.25">
      <c r="A1078" s="16" t="s">
        <v>2066</v>
      </c>
      <c r="B1078" s="16" t="s">
        <v>2067</v>
      </c>
      <c r="C1078" s="16" t="s">
        <v>78</v>
      </c>
      <c r="D1078" s="16" t="s">
        <v>2022</v>
      </c>
      <c r="E1078" s="16" t="s">
        <v>5811</v>
      </c>
      <c r="F1078" s="16" t="s">
        <v>5815</v>
      </c>
      <c r="G1078" s="16" t="s">
        <v>5900</v>
      </c>
      <c r="H1078" s="17" t="str">
        <f>VLOOKUP($B1078,[1]Sheet2!$B$2:$F$3100,5,FALSE)</f>
        <v>Provides care to patients under the direction of a registered nurse or physician, functioning within the scope of license.</v>
      </c>
    </row>
    <row r="1079" spans="1:8" ht="30" x14ac:dyDescent="0.25">
      <c r="A1079" s="16" t="s">
        <v>2068</v>
      </c>
      <c r="B1079" s="16" t="s">
        <v>2069</v>
      </c>
      <c r="C1079" s="16" t="s">
        <v>78</v>
      </c>
      <c r="D1079" s="16" t="s">
        <v>2022</v>
      </c>
      <c r="E1079" s="16" t="s">
        <v>5811</v>
      </c>
      <c r="F1079" s="16" t="s">
        <v>5815</v>
      </c>
      <c r="G1079" s="16" t="s">
        <v>5900</v>
      </c>
      <c r="H1079" s="17" t="str">
        <f>VLOOKUP($B1079,[1]Sheet2!$B$2:$F$3100,5,FALSE)</f>
        <v>Provides care to patients under the direction of a registered nurse or physician, functioning within the scope of license.</v>
      </c>
    </row>
    <row r="1080" spans="1:8" ht="45" x14ac:dyDescent="0.25">
      <c r="A1080" s="16" t="s">
        <v>2070</v>
      </c>
      <c r="B1080" s="16" t="s">
        <v>2071</v>
      </c>
      <c r="C1080" s="16" t="s">
        <v>78</v>
      </c>
      <c r="D1080" s="16" t="s">
        <v>2022</v>
      </c>
      <c r="E1080" s="16" t="s">
        <v>5811</v>
      </c>
      <c r="F1080" s="16" t="s">
        <v>5815</v>
      </c>
      <c r="G1080" s="16" t="s">
        <v>6229</v>
      </c>
      <c r="H1080" s="17" t="str">
        <f>VLOOKUP($B1080,[1]Sheet2!$B$2:$F$3100,5,FALSE)</f>
        <v>Responsible for hyperbaric equipment which includes monitoring, functioning, and safety of the equipment.  Assists in the orientation and services provided to patients who are assigned to the wound care center.</v>
      </c>
    </row>
    <row r="1081" spans="1:8" ht="30" x14ac:dyDescent="0.25">
      <c r="A1081" s="16" t="s">
        <v>2072</v>
      </c>
      <c r="B1081" s="16" t="s">
        <v>2073</v>
      </c>
      <c r="C1081" s="16" t="s">
        <v>78</v>
      </c>
      <c r="D1081" s="16" t="s">
        <v>2022</v>
      </c>
      <c r="E1081" s="16" t="s">
        <v>5811</v>
      </c>
      <c r="F1081" s="16" t="s">
        <v>5815</v>
      </c>
      <c r="G1081" s="16" t="s">
        <v>5900</v>
      </c>
      <c r="H1081" s="17" t="str">
        <f>VLOOKUP($B1081,[1]Sheet2!$B$2:$F$3100,5,FALSE)</f>
        <v>Provides care to patients under the direction of a registered nurse or physician, functioning within the scope of license.</v>
      </c>
    </row>
    <row r="1082" spans="1:8" ht="30" x14ac:dyDescent="0.25">
      <c r="A1082" s="16" t="s">
        <v>2074</v>
      </c>
      <c r="B1082" s="16" t="s">
        <v>2075</v>
      </c>
      <c r="C1082" s="16" t="s">
        <v>78</v>
      </c>
      <c r="D1082" s="16" t="s">
        <v>2022</v>
      </c>
      <c r="E1082" s="16" t="s">
        <v>5811</v>
      </c>
      <c r="F1082" s="16" t="s">
        <v>5815</v>
      </c>
      <c r="G1082" s="16" t="s">
        <v>5900</v>
      </c>
      <c r="H1082" s="17" t="str">
        <f>VLOOKUP($B1082,[1]Sheet2!$B$2:$F$3100,5,FALSE)</f>
        <v>Assists with processing and transmitting data of the Minimum Data Set (MDS) assessment and care planning to required authorities.</v>
      </c>
    </row>
    <row r="1083" spans="1:8" ht="60" x14ac:dyDescent="0.25">
      <c r="A1083" s="16" t="s">
        <v>2076</v>
      </c>
      <c r="B1083" s="16" t="s">
        <v>2077</v>
      </c>
      <c r="C1083" s="16" t="s">
        <v>78</v>
      </c>
      <c r="D1083" s="16" t="s">
        <v>2022</v>
      </c>
      <c r="E1083" s="16" t="s">
        <v>5811</v>
      </c>
      <c r="F1083" s="16" t="s">
        <v>5815</v>
      </c>
      <c r="G1083" s="16" t="s">
        <v>5900</v>
      </c>
      <c r="H1083" s="17" t="str">
        <f>VLOOKUP($B1083,[1]Sheet2!$B$2:$F$3100,5,FALSE)</f>
        <v>Serves identified members of select/partnered congregations as a consultant in conjunction with physician and RN when indicated, making health related choices and decisions, facilitating the most appropriate care. Escorts identified members to health appointments, attends appointments and assists in decision making.</v>
      </c>
    </row>
    <row r="1084" spans="1:8" ht="30" x14ac:dyDescent="0.25">
      <c r="A1084" s="16" t="s">
        <v>2078</v>
      </c>
      <c r="B1084" s="16" t="s">
        <v>2079</v>
      </c>
      <c r="C1084" s="16" t="s">
        <v>78</v>
      </c>
      <c r="D1084" s="16" t="s">
        <v>2022</v>
      </c>
      <c r="E1084" s="16" t="s">
        <v>5811</v>
      </c>
      <c r="F1084" s="16" t="s">
        <v>5815</v>
      </c>
      <c r="G1084" s="16" t="s">
        <v>6229</v>
      </c>
      <c r="H1084" s="17" t="str">
        <f>VLOOKUP($B1084,[1]Sheet2!$B$2:$F$3100,5,FALSE)</f>
        <v>Provides health care services to the organization's employees in accordance with established policies, procedures, and protocols of the healthcare organization.</v>
      </c>
    </row>
    <row r="1085" spans="1:8" ht="30" x14ac:dyDescent="0.25">
      <c r="A1085" s="16" t="s">
        <v>2080</v>
      </c>
      <c r="B1085" s="16" t="s">
        <v>2081</v>
      </c>
      <c r="C1085" s="16" t="s">
        <v>78</v>
      </c>
      <c r="D1085" s="16" t="s">
        <v>2022</v>
      </c>
      <c r="E1085" s="16" t="s">
        <v>5811</v>
      </c>
      <c r="F1085" s="16" t="s">
        <v>5815</v>
      </c>
      <c r="G1085" s="16" t="s">
        <v>6229</v>
      </c>
      <c r="H1085" s="17" t="str">
        <f>VLOOKUP($B1085,[1]Sheet2!$B$2:$F$3100,5,FALSE)</f>
        <v>Responsible for identifying and coordinating the appropriate placement for all patient admissions according to patient acuity, bed availability and required services.</v>
      </c>
    </row>
    <row r="1086" spans="1:8" ht="30" x14ac:dyDescent="0.25">
      <c r="A1086" s="16" t="s">
        <v>2082</v>
      </c>
      <c r="B1086" s="16" t="s">
        <v>2083</v>
      </c>
      <c r="C1086" s="16" t="s">
        <v>78</v>
      </c>
      <c r="D1086" s="16" t="s">
        <v>2022</v>
      </c>
      <c r="E1086" s="16" t="s">
        <v>5811</v>
      </c>
      <c r="F1086" s="16" t="s">
        <v>5815</v>
      </c>
      <c r="G1086" s="16" t="s">
        <v>6229</v>
      </c>
      <c r="H1086" s="17" t="str">
        <f>VLOOKUP($B1086,[1]Sheet2!$B$2:$F$3100,5,FALSE)</f>
        <v>Responsible for identifying and coordinating the appropriate placement for all patient admissions according to patient acuity, bed availability and required services.</v>
      </c>
    </row>
    <row r="1087" spans="1:8" ht="30" x14ac:dyDescent="0.25">
      <c r="A1087" s="16" t="s">
        <v>2084</v>
      </c>
      <c r="B1087" s="16" t="s">
        <v>2085</v>
      </c>
      <c r="C1087" s="16" t="s">
        <v>78</v>
      </c>
      <c r="D1087" s="16" t="s">
        <v>2022</v>
      </c>
      <c r="E1087" s="16" t="s">
        <v>5811</v>
      </c>
      <c r="F1087" s="16" t="s">
        <v>5815</v>
      </c>
      <c r="G1087" s="16" t="s">
        <v>6228</v>
      </c>
      <c r="H1087" s="17" t="str">
        <f>VLOOKUP($B1087,[1]Sheet2!$B$2:$F$3100,5,FALSE)</f>
        <v>Responsible for all activities surrounding the scheduling of patient procedures at the hospital for both inpatient and outpatient.</v>
      </c>
    </row>
    <row r="1088" spans="1:8" x14ac:dyDescent="0.25">
      <c r="A1088" s="16" t="s">
        <v>2086</v>
      </c>
      <c r="B1088" s="16" t="s">
        <v>2087</v>
      </c>
      <c r="C1088" s="16" t="s">
        <v>78</v>
      </c>
      <c r="D1088" s="16" t="s">
        <v>2088</v>
      </c>
      <c r="E1088" s="16" t="s">
        <v>5811</v>
      </c>
      <c r="F1088" s="16" t="s">
        <v>5815</v>
      </c>
      <c r="G1088" s="16" t="s">
        <v>5890</v>
      </c>
      <c r="H1088" s="17" t="str">
        <f>VLOOKUP($B1088,[1]Sheet2!$B$2:$F$3100,5,FALSE)</f>
        <v>Under direct supervision of an LPN, assists in performing a variety of nursing care services for patients.</v>
      </c>
    </row>
    <row r="1089" spans="1:8" ht="45" x14ac:dyDescent="0.25">
      <c r="A1089" s="16" t="s">
        <v>2089</v>
      </c>
      <c r="B1089" s="16" t="s">
        <v>2090</v>
      </c>
      <c r="C1089" s="16" t="s">
        <v>78</v>
      </c>
      <c r="D1089" s="16" t="s">
        <v>2022</v>
      </c>
      <c r="E1089" s="16" t="s">
        <v>5811</v>
      </c>
      <c r="F1089" s="16" t="s">
        <v>5815</v>
      </c>
      <c r="G1089" s="16" t="s">
        <v>6228</v>
      </c>
      <c r="H1089" s="17" t="str">
        <f>VLOOKUP($B1089,[1]Sheet2!$B$2:$F$3100,5,FALSE)</f>
        <v>Provides organizational support to pre-admissions RN in processing pre-admissions paperwork.  Utilizes nursing knowledge and judgment to facilitate preoperative assessments and instructions to provide optimum care for the patient.</v>
      </c>
    </row>
    <row r="1090" spans="1:8" ht="30" x14ac:dyDescent="0.25">
      <c r="A1090" s="16" t="s">
        <v>2091</v>
      </c>
      <c r="B1090" s="16" t="s">
        <v>2092</v>
      </c>
      <c r="C1090" s="16" t="s">
        <v>78</v>
      </c>
      <c r="D1090" s="16" t="s">
        <v>2022</v>
      </c>
      <c r="E1090" s="16" t="s">
        <v>5811</v>
      </c>
      <c r="F1090" s="16" t="s">
        <v>5815</v>
      </c>
      <c r="G1090" s="16" t="s">
        <v>6229</v>
      </c>
      <c r="H1090" s="17" t="str">
        <f>VLOOKUP($B1090,[1]Sheet2!$B$2:$F$3100,5,FALSE)</f>
        <v>Responsible for facilitating appropriate patient transfers into the organization from other healthcare facilities, physician offices and clinics, under the supervision of an RN.</v>
      </c>
    </row>
    <row r="1091" spans="1:8" ht="30" x14ac:dyDescent="0.25">
      <c r="A1091" s="16" t="s">
        <v>2093</v>
      </c>
      <c r="B1091" s="16" t="s">
        <v>2094</v>
      </c>
      <c r="C1091" s="16" t="s">
        <v>78</v>
      </c>
      <c r="D1091" s="16" t="s">
        <v>2022</v>
      </c>
      <c r="E1091" s="16" t="s">
        <v>5811</v>
      </c>
      <c r="F1091" s="16" t="s">
        <v>5815</v>
      </c>
      <c r="G1091" s="16" t="s">
        <v>6229</v>
      </c>
      <c r="H1091" s="17" t="str">
        <f>VLOOKUP($B1091,[1]Sheet2!$B$2:$F$3100,5,FALSE)</f>
        <v>Responsible for facilitating appropriate patient transfers into the organization from other healthcare facilities, physician offices and clinics, under the supervision of an RN.</v>
      </c>
    </row>
    <row r="1092" spans="1:8" ht="30" x14ac:dyDescent="0.25">
      <c r="A1092" s="16" t="s">
        <v>5694</v>
      </c>
      <c r="B1092" s="16" t="s">
        <v>2095</v>
      </c>
      <c r="C1092" s="16" t="s">
        <v>78</v>
      </c>
      <c r="D1092" s="16" t="s">
        <v>2022</v>
      </c>
      <c r="E1092" s="16" t="s">
        <v>5811</v>
      </c>
      <c r="F1092" s="16" t="s">
        <v>5815</v>
      </c>
      <c r="G1092" s="16" t="s">
        <v>6229</v>
      </c>
      <c r="H1092" s="17" t="str">
        <f>VLOOKUP($B1092,[1]Sheet2!$B$2:$F$3100,5,FALSE)</f>
        <v>Ensure payors receive clinical information to support services provided by the hospital. Ensures the hospital receives authorization from the payor.</v>
      </c>
    </row>
    <row r="1093" spans="1:8" ht="30" x14ac:dyDescent="0.25">
      <c r="A1093" s="16" t="s">
        <v>2096</v>
      </c>
      <c r="B1093" s="16" t="s">
        <v>2097</v>
      </c>
      <c r="C1093" s="16" t="s">
        <v>78</v>
      </c>
      <c r="D1093" s="16" t="s">
        <v>2022</v>
      </c>
      <c r="E1093" s="16" t="s">
        <v>5811</v>
      </c>
      <c r="F1093" s="16" t="s">
        <v>5815</v>
      </c>
      <c r="G1093" s="16" t="s">
        <v>5900</v>
      </c>
      <c r="H1093" s="17" t="str">
        <f>VLOOKUP($B1093,[1]Sheet2!$B$2:$F$3100,5,FALSE)</f>
        <v>Provides remote care to patients under the direction of a registered nurse or qualified health care provider, functioning within the scope of license.</v>
      </c>
    </row>
    <row r="1094" spans="1:8" ht="30" x14ac:dyDescent="0.25">
      <c r="A1094" s="16" t="s">
        <v>5695</v>
      </c>
      <c r="B1094" s="16" t="s">
        <v>5696</v>
      </c>
      <c r="C1094" s="16" t="s">
        <v>78</v>
      </c>
      <c r="D1094" s="16" t="s">
        <v>2022</v>
      </c>
      <c r="E1094" s="16" t="s">
        <v>5811</v>
      </c>
      <c r="F1094" s="16" t="s">
        <v>5815</v>
      </c>
      <c r="G1094" s="16" t="s">
        <v>5900</v>
      </c>
      <c r="H1094" s="17" t="str">
        <f>VLOOKUP($B1094,[1]Sheet2!$B$2:$F$3100,5,FALSE)</f>
        <v>Provides remote care to patients under the direction of a registered nurse or qualified health care provider, functioning within the scope of license.</v>
      </c>
    </row>
    <row r="1095" spans="1:8" ht="30" x14ac:dyDescent="0.25">
      <c r="A1095" s="16" t="s">
        <v>6232</v>
      </c>
      <c r="B1095" s="16" t="s">
        <v>2029</v>
      </c>
      <c r="C1095" s="16" t="s">
        <v>78</v>
      </c>
      <c r="D1095" s="16" t="s">
        <v>2022</v>
      </c>
      <c r="E1095" s="16" t="s">
        <v>5811</v>
      </c>
      <c r="F1095" s="16" t="s">
        <v>5815</v>
      </c>
      <c r="G1095" s="16" t="s">
        <v>6228</v>
      </c>
      <c r="H1095" s="17" t="str">
        <f>VLOOKUP($B1095,[1]Sheet2!$B$2:$F$3100,5,FALSE)</f>
        <v>Provides care to patients under the direction of a registered nurse or physician, functioning within scope of license. Takes x-rays.</v>
      </c>
    </row>
    <row r="1096" spans="1:8" ht="30" x14ac:dyDescent="0.25">
      <c r="A1096" s="16" t="s">
        <v>2098</v>
      </c>
      <c r="B1096" s="16" t="s">
        <v>2099</v>
      </c>
      <c r="C1096" s="16" t="s">
        <v>78</v>
      </c>
      <c r="D1096" s="16" t="s">
        <v>2022</v>
      </c>
      <c r="E1096" s="16" t="s">
        <v>5811</v>
      </c>
      <c r="F1096" s="16" t="s">
        <v>5815</v>
      </c>
      <c r="G1096" s="16" t="s">
        <v>6233</v>
      </c>
      <c r="H1096" s="17" t="str">
        <f>VLOOKUP($B1096,[1]Sheet2!$B$2:$F$3100,5,FALSE)</f>
        <v>The Licensed Practical Nurse is an integral member of the unit team and provides direct patient care under the direction of the Registered Nurse and within the scope of State Nurse Practice Act.</v>
      </c>
    </row>
    <row r="1097" spans="1:8" ht="45" x14ac:dyDescent="0.25">
      <c r="A1097" s="16" t="s">
        <v>2100</v>
      </c>
      <c r="B1097" s="16" t="s">
        <v>2101</v>
      </c>
      <c r="C1097" s="16" t="s">
        <v>386</v>
      </c>
      <c r="D1097" s="16" t="s">
        <v>385</v>
      </c>
      <c r="E1097" s="16" t="s">
        <v>5811</v>
      </c>
      <c r="F1097" s="16" t="s">
        <v>5815</v>
      </c>
      <c r="G1097" s="16" t="s">
        <v>5822</v>
      </c>
      <c r="H1097" s="17" t="str">
        <f>VLOOKUP($B1097,[1]Sheet2!$B$2:$F$3100,5,FALSE)</f>
        <v>Performs a variety of tasks including equipment repair, replacement, and preventative maintenance and safety checks to keep the facility safe and in good working order.  Works regularly alongside more experienced personnel to develop skills and competency.  Works independently on occasion.</v>
      </c>
    </row>
    <row r="1098" spans="1:8" ht="30" x14ac:dyDescent="0.25">
      <c r="A1098" s="16" t="s">
        <v>2102</v>
      </c>
      <c r="B1098" s="16" t="s">
        <v>2103</v>
      </c>
      <c r="C1098" s="16" t="s">
        <v>386</v>
      </c>
      <c r="D1098" s="16" t="s">
        <v>385</v>
      </c>
      <c r="E1098" s="16" t="s">
        <v>5811</v>
      </c>
      <c r="F1098" s="16" t="s">
        <v>5815</v>
      </c>
      <c r="G1098" s="16" t="s">
        <v>5818</v>
      </c>
      <c r="H1098" s="17" t="str">
        <f>VLOOKUP($B1098,[1]Sheet2!$B$2:$F$3100,5,FALSE)</f>
        <v>Performs vehicle maintenance on assigned vehicles.</v>
      </c>
    </row>
    <row r="1099" spans="1:8" ht="30" x14ac:dyDescent="0.25">
      <c r="A1099" s="16" t="s">
        <v>2104</v>
      </c>
      <c r="B1099" s="16" t="s">
        <v>2105</v>
      </c>
      <c r="C1099" s="16" t="s">
        <v>386</v>
      </c>
      <c r="D1099" s="16" t="s">
        <v>385</v>
      </c>
      <c r="E1099" s="16" t="s">
        <v>5811</v>
      </c>
      <c r="F1099" s="16" t="s">
        <v>5815</v>
      </c>
      <c r="G1099" s="16" t="s">
        <v>5817</v>
      </c>
      <c r="H1099" s="17" t="str">
        <f>VLOOKUP($B1099,[1]Sheet2!$B$2:$F$3100,5,FALSE)</f>
        <v>Performs routine repairs and preventive maintenance on equipment and facilities. Assists with complex and non-routine maintenance tasks.</v>
      </c>
    </row>
    <row r="1100" spans="1:8" ht="60" x14ac:dyDescent="0.25">
      <c r="A1100" s="16" t="s">
        <v>2106</v>
      </c>
      <c r="B1100" s="16" t="s">
        <v>2107</v>
      </c>
      <c r="C1100" s="16" t="s">
        <v>386</v>
      </c>
      <c r="D1100" s="16" t="s">
        <v>385</v>
      </c>
      <c r="E1100" s="16" t="s">
        <v>5811</v>
      </c>
      <c r="F1100" s="16" t="s">
        <v>5815</v>
      </c>
      <c r="G1100" s="16" t="s">
        <v>5818</v>
      </c>
      <c r="H1100" s="17" t="str">
        <f>VLOOKUP($B1100,[1]Sheet2!$B$2:$F$3100,5,FALSE)</f>
        <v>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
    </row>
    <row r="1101" spans="1:8" ht="75" x14ac:dyDescent="0.25">
      <c r="A1101" s="16" t="s">
        <v>2108</v>
      </c>
      <c r="B1101" s="16" t="s">
        <v>2109</v>
      </c>
      <c r="C1101" s="16" t="s">
        <v>386</v>
      </c>
      <c r="D1101" s="16" t="s">
        <v>385</v>
      </c>
      <c r="E1101" s="16" t="s">
        <v>5811</v>
      </c>
      <c r="F1101" s="16" t="s">
        <v>5815</v>
      </c>
      <c r="G1101" s="16" t="s">
        <v>5820</v>
      </c>
      <c r="H1101" s="17" t="str">
        <f>VLOOKUP($B1101,[1]Sheet2!$B$2:$F$3100,5,FALSE)</f>
        <v>Serves as a technical leader on daily tasks, coordinates the scheduling of work assignments and daily priorities of assigned staff.  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
    </row>
    <row r="1102" spans="1:8" ht="30" x14ac:dyDescent="0.25">
      <c r="A1102" s="16" t="s">
        <v>2110</v>
      </c>
      <c r="B1102" s="16" t="s">
        <v>2111</v>
      </c>
      <c r="C1102" s="16" t="s">
        <v>386</v>
      </c>
      <c r="D1102" s="16" t="s">
        <v>385</v>
      </c>
      <c r="E1102" s="16" t="s">
        <v>5811</v>
      </c>
      <c r="F1102" s="16" t="s">
        <v>5815</v>
      </c>
      <c r="G1102" s="16" t="s">
        <v>6234</v>
      </c>
      <c r="H1102" s="17" t="str">
        <f>VLOOKUP($B1102,[1]Sheet2!$B$2:$F$3100,5,FALSE)</f>
        <v>Performs maintenance and general upkeep of the facility and its equipment by cleaning, painting, landscaping, general repair work, etc.</v>
      </c>
    </row>
    <row r="1103" spans="1:8" ht="90" x14ac:dyDescent="0.25">
      <c r="A1103" s="16" t="s">
        <v>2112</v>
      </c>
      <c r="B1103" s="16" t="s">
        <v>2113</v>
      </c>
      <c r="C1103" s="16" t="s">
        <v>149</v>
      </c>
      <c r="D1103" s="16" t="s">
        <v>148</v>
      </c>
      <c r="E1103" s="16" t="s">
        <v>5811</v>
      </c>
      <c r="F1103" s="16" t="s">
        <v>5812</v>
      </c>
      <c r="G1103" s="16" t="s">
        <v>5832</v>
      </c>
      <c r="H1103" s="17" t="str">
        <f>VLOOKUP($B1103,[1]Sheet2!$B$2:$F$3100,5,FALSE)</f>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
    </row>
    <row r="1104" spans="1:8" ht="90" x14ac:dyDescent="0.25">
      <c r="A1104" s="16" t="s">
        <v>2114</v>
      </c>
      <c r="B1104" s="16" t="s">
        <v>2115</v>
      </c>
      <c r="C1104" s="16" t="s">
        <v>149</v>
      </c>
      <c r="D1104" s="16" t="s">
        <v>148</v>
      </c>
      <c r="E1104" s="16" t="s">
        <v>5811</v>
      </c>
      <c r="F1104" s="16" t="s">
        <v>5815</v>
      </c>
      <c r="G1104" s="16" t="s">
        <v>5832</v>
      </c>
      <c r="H1104" s="17" t="str">
        <f>VLOOKUP($B1104,[1]Sheet2!$B$2:$F$3100,5,FALSE)</f>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
    </row>
    <row r="1105" spans="1:8" ht="60" x14ac:dyDescent="0.25">
      <c r="A1105" s="16" t="s">
        <v>2116</v>
      </c>
      <c r="B1105" s="16" t="s">
        <v>2117</v>
      </c>
      <c r="C1105" s="16" t="s">
        <v>149</v>
      </c>
      <c r="D1105" s="16" t="s">
        <v>148</v>
      </c>
      <c r="E1105" s="16" t="s">
        <v>5811</v>
      </c>
      <c r="F1105" s="16" t="s">
        <v>5812</v>
      </c>
      <c r="G1105" s="16" t="s">
        <v>5828</v>
      </c>
      <c r="H1105" s="17" t="str">
        <f>VLOOKUP($B1105,[1]Sheet2!$B$2:$F$3100,5,FALSE)</f>
        <v>Responsible for developing strategies for the cultivation, solicitation, and stewardship of donors with special focus on four and five figure multi-year gifts to support the foundations funding priorities. This position has a direct impact on the department’s reputation among donors, as well as impacts the financial and operational performance of the department.</v>
      </c>
    </row>
    <row r="1106" spans="1:8" x14ac:dyDescent="0.25">
      <c r="A1106" s="16" t="s">
        <v>2118</v>
      </c>
      <c r="B1106" s="16" t="s">
        <v>2119</v>
      </c>
      <c r="C1106" s="16" t="s">
        <v>28</v>
      </c>
      <c r="D1106" s="16" t="s">
        <v>27</v>
      </c>
      <c r="E1106" s="16" t="s">
        <v>5811</v>
      </c>
      <c r="F1106" s="16" t="s">
        <v>5815</v>
      </c>
      <c r="G1106" s="16" t="s">
        <v>5821</v>
      </c>
      <c r="H1106" s="17" t="str">
        <f>VLOOKUP($B1106,[1]Sheet2!$B$2:$F$3100,5,FALSE)</f>
        <v>Provides mammography imaging services.</v>
      </c>
    </row>
    <row r="1107" spans="1:8" x14ac:dyDescent="0.25">
      <c r="A1107" s="16" t="s">
        <v>2120</v>
      </c>
      <c r="B1107" s="16" t="s">
        <v>2121</v>
      </c>
      <c r="C1107" s="16" t="s">
        <v>28</v>
      </c>
      <c r="D1107" s="16" t="s">
        <v>27</v>
      </c>
      <c r="E1107" s="16" t="s">
        <v>5811</v>
      </c>
      <c r="F1107" s="16" t="s">
        <v>5815</v>
      </c>
      <c r="G1107" s="16" t="s">
        <v>5821</v>
      </c>
      <c r="H1107" s="17" t="str">
        <f>VLOOKUP($B1107,[1]Sheet2!$B$2:$F$3100,5,FALSE)</f>
        <v>Provides mammography imaging services.</v>
      </c>
    </row>
    <row r="1108" spans="1:8" ht="30" x14ac:dyDescent="0.25">
      <c r="A1108" s="16" t="s">
        <v>2122</v>
      </c>
      <c r="B1108" s="16" t="s">
        <v>2123</v>
      </c>
      <c r="C1108" s="16" t="s">
        <v>28</v>
      </c>
      <c r="D1108" s="16" t="s">
        <v>27</v>
      </c>
      <c r="E1108" s="16" t="s">
        <v>5811</v>
      </c>
      <c r="F1108" s="16" t="s">
        <v>5815</v>
      </c>
      <c r="G1108" s="16" t="s">
        <v>5816</v>
      </c>
      <c r="H1108" s="17" t="str">
        <f>VLOOKUP($B1108,[1]Sheet2!$B$2:$F$3100,5,FALSE)</f>
        <v>Provides mammography imaging services and stereo procedures and/or mammography imaging services and bone density (BD registry required if not completing stereo procedures).</v>
      </c>
    </row>
    <row r="1109" spans="1:8" ht="30" x14ac:dyDescent="0.25">
      <c r="A1109" s="16" t="s">
        <v>2124</v>
      </c>
      <c r="B1109" s="16" t="s">
        <v>2125</v>
      </c>
      <c r="C1109" s="16" t="s">
        <v>28</v>
      </c>
      <c r="D1109" s="16" t="s">
        <v>27</v>
      </c>
      <c r="E1109" s="16" t="s">
        <v>5811</v>
      </c>
      <c r="F1109" s="16" t="s">
        <v>5815</v>
      </c>
      <c r="G1109" s="16" t="s">
        <v>5816</v>
      </c>
      <c r="H1109" s="17" t="str">
        <f>VLOOKUP($B1109,[1]Sheet2!$B$2:$F$3100,5,FALSE)</f>
        <v>Provides mammography imaging services and stereo procedures and/or mammography imaging services and bone density (BD registry required if not completing stereo procedures).</v>
      </c>
    </row>
    <row r="1110" spans="1:8" x14ac:dyDescent="0.25">
      <c r="A1110" s="16" t="s">
        <v>2126</v>
      </c>
      <c r="B1110" s="16" t="s">
        <v>2127</v>
      </c>
      <c r="C1110" s="16" t="s">
        <v>28</v>
      </c>
      <c r="D1110" s="16" t="s">
        <v>27</v>
      </c>
      <c r="E1110" s="16" t="s">
        <v>5811</v>
      </c>
      <c r="F1110" s="16" t="s">
        <v>5815</v>
      </c>
      <c r="G1110" s="16" t="s">
        <v>5813</v>
      </c>
      <c r="H1110" s="17" t="str">
        <f>VLOOKUP($B1110,[1]Sheet2!$B$2:$F$3100,5,FALSE)</f>
        <v>Leads the daily operations of Mammography department.</v>
      </c>
    </row>
    <row r="1111" spans="1:8" ht="60" x14ac:dyDescent="0.25">
      <c r="A1111" s="16" t="s">
        <v>6236</v>
      </c>
      <c r="B1111" s="16" t="s">
        <v>6235</v>
      </c>
      <c r="C1111" s="16" t="s">
        <v>22</v>
      </c>
      <c r="D1111" s="16" t="s">
        <v>2130</v>
      </c>
      <c r="E1111" s="16" t="s">
        <v>5811</v>
      </c>
      <c r="F1111" s="16" t="s">
        <v>5812</v>
      </c>
      <c r="G1111" s="16" t="s">
        <v>5831</v>
      </c>
      <c r="H1111" s="17" t="str">
        <f>VLOOKUP($B1111,[1]Sheet2!$B$2:$F$3100,5,FALSE)</f>
        <v>Coordinates population health managed care activities and resources. Monitors and reports financial performance of managed care value based care contracts and population health activities.</v>
      </c>
    </row>
    <row r="1112" spans="1:8" ht="45" x14ac:dyDescent="0.25">
      <c r="A1112" s="16" t="s">
        <v>6238</v>
      </c>
      <c r="B1112" s="16" t="s">
        <v>6237</v>
      </c>
      <c r="C1112" s="16" t="s">
        <v>22</v>
      </c>
      <c r="D1112" s="16" t="s">
        <v>2130</v>
      </c>
      <c r="E1112" s="16" t="s">
        <v>5811</v>
      </c>
      <c r="F1112" s="16" t="s">
        <v>5812</v>
      </c>
      <c r="G1112" s="16" t="s">
        <v>5849</v>
      </c>
      <c r="H1112" s="17" t="str">
        <f>VLOOKUP($B1112,[1]Sheet2!$B$2:$F$3100,5,FALSE)</f>
        <v>Reviews, analyses and reports on financial performance for managed care contracts along with analysis in comparison to the contract details, noting trends and recommendations to ensure strong performance.</v>
      </c>
    </row>
    <row r="1113" spans="1:8" ht="45" x14ac:dyDescent="0.25">
      <c r="A1113" s="16" t="s">
        <v>5697</v>
      </c>
      <c r="B1113" s="16" t="s">
        <v>5698</v>
      </c>
      <c r="C1113" s="16" t="s">
        <v>624</v>
      </c>
      <c r="D1113" s="16" t="s">
        <v>623</v>
      </c>
      <c r="E1113" s="16" t="s">
        <v>5811</v>
      </c>
      <c r="F1113" s="16" t="s">
        <v>5815</v>
      </c>
      <c r="G1113" s="16" t="s">
        <v>5804</v>
      </c>
      <c r="H1113" s="17" t="str">
        <f>VLOOKUP($B1113,[1]Sheet2!$B$2:$F$3100,5,FALSE)</f>
        <v>Responsible for provider enrollment with commercial payors, managed care contracts, and delegation audit activities for the system hospitals or organization. Works independently with complex data and situations.</v>
      </c>
    </row>
    <row r="1114" spans="1:8" ht="30" x14ac:dyDescent="0.25">
      <c r="A1114" s="16" t="s">
        <v>2128</v>
      </c>
      <c r="B1114" s="16" t="s">
        <v>2129</v>
      </c>
      <c r="C1114" s="16" t="s">
        <v>22</v>
      </c>
      <c r="D1114" s="16" t="s">
        <v>2130</v>
      </c>
      <c r="E1114" s="16" t="s">
        <v>5811</v>
      </c>
      <c r="F1114" s="16" t="s">
        <v>5812</v>
      </c>
      <c r="G1114" s="16" t="s">
        <v>5831</v>
      </c>
      <c r="H1114" s="17" t="str">
        <f>VLOOKUP($B1114,[1]Sheet2!$B$2:$F$3100,5,FALSE)</f>
        <v>Directs managed care activities and resources.  Monitors and reports financial performance of managed care contracts.</v>
      </c>
    </row>
    <row r="1115" spans="1:8" ht="30" x14ac:dyDescent="0.25">
      <c r="A1115" s="16" t="s">
        <v>2131</v>
      </c>
      <c r="B1115" s="16" t="s">
        <v>2132</v>
      </c>
      <c r="C1115" s="16" t="s">
        <v>22</v>
      </c>
      <c r="D1115" s="16" t="s">
        <v>2130</v>
      </c>
      <c r="E1115" s="16" t="s">
        <v>5811</v>
      </c>
      <c r="F1115" s="16" t="s">
        <v>5812</v>
      </c>
      <c r="G1115" s="16" t="s">
        <v>5814</v>
      </c>
      <c r="H1115" s="17" t="str">
        <f>VLOOKUP($B1115,[1]Sheet2!$B$2:$F$3100,5,FALSE)</f>
        <v>Manages proposed managed care agreements and fee schedules.</v>
      </c>
    </row>
    <row r="1116" spans="1:8" ht="30" x14ac:dyDescent="0.25">
      <c r="A1116" s="16" t="s">
        <v>2133</v>
      </c>
      <c r="B1116" s="16" t="s">
        <v>2134</v>
      </c>
      <c r="C1116" s="16" t="s">
        <v>22</v>
      </c>
      <c r="D1116" s="16" t="s">
        <v>2130</v>
      </c>
      <c r="E1116" s="16" t="s">
        <v>5811</v>
      </c>
      <c r="F1116" s="16" t="s">
        <v>5815</v>
      </c>
      <c r="G1116" s="16" t="s">
        <v>5814</v>
      </c>
      <c r="H1116" s="17" t="str">
        <f>VLOOKUP($B1116,[1]Sheet2!$B$2:$F$3100,5,FALSE)</f>
        <v>Manages proposed managed care agreements and fee schedules.</v>
      </c>
    </row>
    <row r="1117" spans="1:8" ht="90" x14ac:dyDescent="0.25">
      <c r="A1117" s="16" t="s">
        <v>2137</v>
      </c>
      <c r="B1117" s="16" t="s">
        <v>2138</v>
      </c>
      <c r="C1117" s="16" t="s">
        <v>22</v>
      </c>
      <c r="D1117" s="16" t="s">
        <v>2130</v>
      </c>
      <c r="E1117" s="16" t="s">
        <v>5824</v>
      </c>
      <c r="F1117" s="16" t="s">
        <v>5812</v>
      </c>
      <c r="G1117" s="16" t="s">
        <v>5825</v>
      </c>
      <c r="H1117" s="17" t="str">
        <f>VLOOKUP($B1117,[1]Sheet2!$B$2:$F$3100,5,FALSE)</f>
        <v>Senior subject matter expert in payer relationships, claims (including but not limited to claims payments, disputes, and settlements of), fee for service methodologies (modeling and negotiation of) and advanced payments models (negotiation, administration and optimization of).  Serves as system contracting officer leading and assisting in national, regional and large-scale local negotiations.  Key individual in advancing system’s value-model strategy both nationally and within each region.</v>
      </c>
    </row>
    <row r="1118" spans="1:8" ht="165" x14ac:dyDescent="0.25">
      <c r="A1118" s="16" t="s">
        <v>6240</v>
      </c>
      <c r="B1118" s="16" t="s">
        <v>6239</v>
      </c>
      <c r="C1118" s="16" t="s">
        <v>22</v>
      </c>
      <c r="D1118" s="16" t="s">
        <v>2130</v>
      </c>
      <c r="E1118" s="16" t="s">
        <v>5824</v>
      </c>
      <c r="F1118" s="16" t="s">
        <v>5812</v>
      </c>
      <c r="G1118" s="16" t="s">
        <v>5825</v>
      </c>
      <c r="H1118" s="17" t="str">
        <f>VLOOKUP($B1118,[1]Sheet2!$B$2:$F$3100,5,FALSE)</f>
        <v>Provides leadership and administrative oversight in regard to establishment, renewal and performance of value based and advanced payment model (APM) relationships, value and APM contracting strategic initiatives and operations across ministries to include bundles, value-based contracting and pay-for-performance agreements, including government, commercial, and regulatory programs, Advanced Alternative Payment models (A-APMs), and/or Accountable Care Organization. Collaborates in advancing functionality and performance in evidence-based and value-based care, systematic approaches to care improvement/outcomes measurement, use of integrated delivery network, utilization management (UM), quality improvement and attainment, attribution, risk adjustment quality, cost improvement and efficiency, activities and strategies, and promotion of cross-functional care teams. Leads value based contract negotiations in coordination with the organization’s contracting resources.</v>
      </c>
    </row>
    <row r="1119" spans="1:8" ht="75" x14ac:dyDescent="0.25">
      <c r="A1119" s="16" t="s">
        <v>2135</v>
      </c>
      <c r="B1119" s="16" t="s">
        <v>2136</v>
      </c>
      <c r="C1119" s="16" t="s">
        <v>22</v>
      </c>
      <c r="D1119" s="16" t="s">
        <v>2130</v>
      </c>
      <c r="E1119" s="16" t="s">
        <v>5880</v>
      </c>
      <c r="F1119" s="16" t="s">
        <v>5812</v>
      </c>
      <c r="G1119" s="16" t="s">
        <v>5825</v>
      </c>
      <c r="H1119" s="17" t="str">
        <f>VLOOKUP($B1119,[1]Sheet2!$B$2:$F$3100,5,FALSE)</f>
        <v>Optimizes contract performance with its key payors so as to advance the system’s value-model strategy within the region within a Region of SSM.   Manages all aspects of Regions contract portfolio and relationships to a blend of unit price reimbursement, value-based contract rewards, expanding SSM’s attributed population, and delivering overall value to patients and good financial performance for SSM in a designated Region.</v>
      </c>
    </row>
    <row r="1120" spans="1:8" ht="75" x14ac:dyDescent="0.25">
      <c r="A1120" s="16" t="s">
        <v>2139</v>
      </c>
      <c r="B1120" s="16" t="s">
        <v>2140</v>
      </c>
      <c r="C1120" s="16" t="s">
        <v>149</v>
      </c>
      <c r="D1120" s="16" t="s">
        <v>665</v>
      </c>
      <c r="E1120" s="16" t="s">
        <v>5811</v>
      </c>
      <c r="F1120" s="16" t="s">
        <v>5812</v>
      </c>
      <c r="G1120" s="16" t="s">
        <v>5816</v>
      </c>
      <c r="H1120" s="17" t="str">
        <f>VLOOKUP($B1120,[1]Sheet2!$B$2:$F$3100,5,FALSE)</f>
        <v>Provides effective writing and project management functions that serve consumers / business customers.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
    </row>
    <row r="1121" spans="1:8" ht="75" x14ac:dyDescent="0.25">
      <c r="A1121" s="16" t="s">
        <v>2141</v>
      </c>
      <c r="B1121" s="16" t="s">
        <v>2142</v>
      </c>
      <c r="C1121" s="16" t="s">
        <v>149</v>
      </c>
      <c r="D1121" s="16" t="s">
        <v>665</v>
      </c>
      <c r="E1121" s="16" t="s">
        <v>5811</v>
      </c>
      <c r="F1121" s="16" t="s">
        <v>5812</v>
      </c>
      <c r="G1121" s="16" t="s">
        <v>5816</v>
      </c>
      <c r="H1121" s="17" t="str">
        <f>VLOOKUP($B1121,[1]Sheet2!$B$2:$F$3100,5,FALSE)</f>
        <v>Provides effective writing and project management functions that serve consumers / business customers and serves as the “public voice” of the organization.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
    </row>
    <row r="1122" spans="1:8" ht="75" x14ac:dyDescent="0.25">
      <c r="A1122" s="16" t="s">
        <v>2143</v>
      </c>
      <c r="B1122" s="16" t="s">
        <v>2144</v>
      </c>
      <c r="C1122" s="16" t="s">
        <v>149</v>
      </c>
      <c r="D1122" s="16" t="s">
        <v>665</v>
      </c>
      <c r="E1122" s="16" t="s">
        <v>5811</v>
      </c>
      <c r="F1122" s="16" t="s">
        <v>5812</v>
      </c>
      <c r="G1122" s="16" t="s">
        <v>5828</v>
      </c>
      <c r="H1122" s="17" t="str">
        <f>VLOOKUP($B1122,[1]Sheet2!$B$2:$F$3100,5,FALSE)</f>
        <v>Provides strategic writing and project management functions for internal and external messaging platforms. Interacts with departments throughout the organization to guide, coordinate, and execute print and digital publications as well as content for employee website. Works to communicate with target audiences through external web and social media marketing, blogging, e-blasts, media relations opportunities and marketing and communications collateral.</v>
      </c>
    </row>
    <row r="1123" spans="1:8" ht="120" x14ac:dyDescent="0.25">
      <c r="A1123" s="16" t="s">
        <v>2145</v>
      </c>
      <c r="B1123" s="16" t="s">
        <v>2146</v>
      </c>
      <c r="C1123" s="16" t="s">
        <v>149</v>
      </c>
      <c r="D1123" s="16" t="s">
        <v>665</v>
      </c>
      <c r="E1123" s="16" t="s">
        <v>5811</v>
      </c>
      <c r="F1123" s="16" t="s">
        <v>5812</v>
      </c>
      <c r="G1123" s="16" t="s">
        <v>5814</v>
      </c>
      <c r="H1123" s="17" t="str">
        <f>VLOOKUP($B1123,[1]Sheet2!$B$2:$F$3100,5,FALSE)</f>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v>
      </c>
    </row>
    <row r="1124" spans="1:8" ht="45" x14ac:dyDescent="0.25">
      <c r="A1124" s="16" t="s">
        <v>2147</v>
      </c>
      <c r="B1124" s="16" t="s">
        <v>2148</v>
      </c>
      <c r="C1124" s="16" t="s">
        <v>149</v>
      </c>
      <c r="D1124" s="16" t="s">
        <v>665</v>
      </c>
      <c r="E1124" s="16" t="s">
        <v>5811</v>
      </c>
      <c r="F1124" s="16" t="s">
        <v>5812</v>
      </c>
      <c r="G1124" s="16" t="s">
        <v>5820</v>
      </c>
      <c r="H1124" s="17" t="str">
        <f>VLOOKUP($B1124,[1]Sheet2!$B$2:$F$3100,5,FALSE)</f>
        <v>Coordinates interviews, gathers information and writes for a variety of publications, promotional materials and presentations, including newsletters, news releases, brochures, articles and speeches. Provides support for internal and external communication plans.</v>
      </c>
    </row>
    <row r="1125" spans="1:8" ht="60" x14ac:dyDescent="0.25">
      <c r="A1125" s="16" t="s">
        <v>2149</v>
      </c>
      <c r="B1125" s="16" t="s">
        <v>2150</v>
      </c>
      <c r="C1125" s="16" t="s">
        <v>149</v>
      </c>
      <c r="D1125" s="16" t="s">
        <v>665</v>
      </c>
      <c r="E1125" s="16" t="s">
        <v>5824</v>
      </c>
      <c r="F1125" s="16" t="s">
        <v>5812</v>
      </c>
      <c r="G1125" s="16" t="s">
        <v>5825</v>
      </c>
      <c r="H1125" s="17" t="str">
        <f>VLOOKUP($B1125,[1]Sheet2!$B$2:$F$3100,5,FALSE)</f>
        <v>Job Profile Summary
Develops short- and long-term strategic goals and plans ensuring alignment with broader organization priorities.   Provides leadership in communications and marketing for assigned region.  Utilizes metrics and organization vision to lead and direct strategic communications and marketing activities.</v>
      </c>
    </row>
    <row r="1126" spans="1:8" ht="45" x14ac:dyDescent="0.25">
      <c r="A1126" s="16" t="s">
        <v>2151</v>
      </c>
      <c r="B1126" s="16" t="s">
        <v>2152</v>
      </c>
      <c r="C1126" s="16" t="s">
        <v>149</v>
      </c>
      <c r="D1126" s="16" t="s">
        <v>665</v>
      </c>
      <c r="E1126" s="16" t="s">
        <v>5811</v>
      </c>
      <c r="F1126" s="16" t="s">
        <v>5812</v>
      </c>
      <c r="G1126" s="16" t="s">
        <v>5813</v>
      </c>
      <c r="H1126" s="17" t="str">
        <f>VLOOKUP($B1126,[1]Sheet2!$B$2:$F$3100,5,FALSE)</f>
        <v>Develops and implements comprehensive marketing strategies and solutions to achieve ministry goals.  Works collaboratively with leadership to create marketing strategies.</v>
      </c>
    </row>
    <row r="1127" spans="1:8" ht="75" x14ac:dyDescent="0.25">
      <c r="A1127" s="16" t="s">
        <v>2153</v>
      </c>
      <c r="B1127" s="16" t="s">
        <v>2154</v>
      </c>
      <c r="C1127" s="16" t="s">
        <v>149</v>
      </c>
      <c r="D1127" s="16" t="s">
        <v>665</v>
      </c>
      <c r="E1127" s="16" t="s">
        <v>5811</v>
      </c>
      <c r="F1127" s="16" t="s">
        <v>5812</v>
      </c>
      <c r="G1127" s="16" t="s">
        <v>5828</v>
      </c>
      <c r="H1127" s="17" t="str">
        <f>VLOOKUP($B1127,[1]Sheet2!$B$2:$F$3100,5,FALSE)</f>
        <v>Job Profile Summary
Develops and implements comprehensive marketing strategies and solutions to achieve ministry goals.  Works collaboratively with leadership to create and deliver marketing strategies.</v>
      </c>
    </row>
    <row r="1128" spans="1:8" ht="45" x14ac:dyDescent="0.25">
      <c r="A1128" s="16" t="s">
        <v>2155</v>
      </c>
      <c r="B1128" s="16" t="s">
        <v>2156</v>
      </c>
      <c r="C1128" s="16" t="s">
        <v>149</v>
      </c>
      <c r="D1128" s="16" t="s">
        <v>665</v>
      </c>
      <c r="E1128" s="16" t="s">
        <v>5811</v>
      </c>
      <c r="F1128" s="16" t="s">
        <v>5812</v>
      </c>
      <c r="G1128" s="16" t="s">
        <v>5813</v>
      </c>
      <c r="H1128" s="17" t="str">
        <f>VLOOKUP($B1128,[1]Sheet2!$B$2:$F$3100,5,FALSE)</f>
        <v>Develops and implements comprehensive marketing strategies and solutions to achieve ministry goals and strengthen customer relationships.  Works collaboratively with leadership to create marketing strategies.</v>
      </c>
    </row>
    <row r="1129" spans="1:8" ht="90" x14ac:dyDescent="0.25">
      <c r="A1129" s="16" t="s">
        <v>6242</v>
      </c>
      <c r="B1129" s="16" t="s">
        <v>6241</v>
      </c>
      <c r="C1129" s="16" t="s">
        <v>149</v>
      </c>
      <c r="D1129" s="16" t="s">
        <v>665</v>
      </c>
      <c r="E1129" s="16" t="s">
        <v>5811</v>
      </c>
      <c r="F1129" s="16" t="s">
        <v>5812</v>
      </c>
      <c r="G1129" s="16" t="s">
        <v>5849</v>
      </c>
      <c r="H1129" s="17" t="str">
        <f>VLOOKUP($B1129,[1]Sheet2!$B$2:$F$3100,5,FALSE)</f>
        <v>Serves as the “voice of the patient” and the analytical engine for the organization’s marketing organization. This role bridges the gap between consumer behavior and business outcomes by synthesizing market research, audience segmentation, and campaign performance data into actionable growth strategies. Ensures that healthcare services – from primary care to specialty care – reach the right people, at the right time, with the right message, improving patient access and system-wide ROI.</v>
      </c>
    </row>
    <row r="1130" spans="1:8" ht="45" x14ac:dyDescent="0.25">
      <c r="A1130" s="16" t="s">
        <v>2157</v>
      </c>
      <c r="B1130" s="16" t="s">
        <v>2158</v>
      </c>
      <c r="C1130" s="16" t="s">
        <v>149</v>
      </c>
      <c r="D1130" s="16" t="s">
        <v>665</v>
      </c>
      <c r="E1130" s="16" t="s">
        <v>5811</v>
      </c>
      <c r="F1130" s="16" t="s">
        <v>5812</v>
      </c>
      <c r="G1130" s="16" t="s">
        <v>5828</v>
      </c>
      <c r="H1130" s="17" t="str">
        <f>VLOOKUP($B1130,[1]Sheet2!$B$2:$F$3100,5,FALSE)</f>
        <v>Manages and implements marketing programs to support the organization’s strategies and business plans. Provides input on goals of business unit leaders served by Marketing, with a focus on departmental, project or program level strategies.</v>
      </c>
    </row>
    <row r="1131" spans="1:8" ht="45" x14ac:dyDescent="0.25">
      <c r="A1131" s="16" t="s">
        <v>2159</v>
      </c>
      <c r="B1131" s="16" t="s">
        <v>2160</v>
      </c>
      <c r="C1131" s="16" t="s">
        <v>149</v>
      </c>
      <c r="D1131" s="16" t="s">
        <v>665</v>
      </c>
      <c r="E1131" s="16" t="s">
        <v>5811</v>
      </c>
      <c r="F1131" s="16" t="s">
        <v>5815</v>
      </c>
      <c r="G1131" s="16" t="s">
        <v>5821</v>
      </c>
      <c r="H1131" s="17" t="str">
        <f>VLOOKUP($B1131,[1]Sheet2!$B$2:$F$3100,5,FALSE)</f>
        <v>Develops and implements comprehensive marketing strategies and solutions to achieve business goals.</v>
      </c>
    </row>
    <row r="1132" spans="1:8" ht="45" x14ac:dyDescent="0.25">
      <c r="A1132" s="16" t="s">
        <v>2161</v>
      </c>
      <c r="B1132" s="16" t="s">
        <v>2162</v>
      </c>
      <c r="C1132" s="16" t="s">
        <v>149</v>
      </c>
      <c r="D1132" s="16" t="s">
        <v>665</v>
      </c>
      <c r="E1132" s="16" t="s">
        <v>5811</v>
      </c>
      <c r="F1132" s="16" t="s">
        <v>5812</v>
      </c>
      <c r="G1132" s="16" t="s">
        <v>5821</v>
      </c>
      <c r="H1132" s="17" t="str">
        <f>VLOOKUP($B1132,[1]Sheet2!$B$2:$F$3100,5,FALSE)</f>
        <v>Develops and implements comprehensive marketing strategies and solutions to achieve business goals.</v>
      </c>
    </row>
    <row r="1133" spans="1:8" x14ac:dyDescent="0.25">
      <c r="A1133" s="16" t="s">
        <v>2163</v>
      </c>
      <c r="B1133" s="16" t="s">
        <v>2164</v>
      </c>
      <c r="C1133" s="16" t="s">
        <v>70</v>
      </c>
      <c r="D1133" s="16" t="s">
        <v>69</v>
      </c>
      <c r="E1133" s="16" t="s">
        <v>5811</v>
      </c>
      <c r="F1133" s="16" t="s">
        <v>5815</v>
      </c>
      <c r="G1133" s="16" t="s">
        <v>5819</v>
      </c>
      <c r="H1133" s="17" t="str">
        <f>VLOOKUP($B1133,[1]Sheet2!$B$2:$F$3100,5,FALSE)</f>
        <v>Administers therapeutic massage and bodywork modalities.</v>
      </c>
    </row>
    <row r="1134" spans="1:8" ht="30" x14ac:dyDescent="0.25">
      <c r="A1134" s="16" t="s">
        <v>2165</v>
      </c>
      <c r="B1134" s="16" t="s">
        <v>2166</v>
      </c>
      <c r="C1134" s="16" t="s">
        <v>70</v>
      </c>
      <c r="D1134" s="16" t="s">
        <v>69</v>
      </c>
      <c r="E1134" s="16" t="s">
        <v>5811</v>
      </c>
      <c r="F1134" s="16" t="s">
        <v>5815</v>
      </c>
      <c r="G1134" s="16" t="s">
        <v>6209</v>
      </c>
      <c r="H1134" s="17" t="str">
        <f>VLOOKUP($B1134,[1]Sheet2!$B$2:$F$3100,5,FALSE)</f>
        <v>Administers therapeutic massage and bodywork modalities.</v>
      </c>
    </row>
    <row r="1135" spans="1:8" ht="45" x14ac:dyDescent="0.25">
      <c r="A1135" s="16" t="s">
        <v>2167</v>
      </c>
      <c r="B1135" s="16" t="s">
        <v>2168</v>
      </c>
      <c r="C1135" s="16" t="s">
        <v>224</v>
      </c>
      <c r="D1135" s="16" t="s">
        <v>223</v>
      </c>
      <c r="E1135" s="16" t="s">
        <v>5811</v>
      </c>
      <c r="F1135" s="16" t="s">
        <v>5815</v>
      </c>
      <c r="G1135" s="16" t="s">
        <v>5900</v>
      </c>
      <c r="H1135" s="17" t="str">
        <f>VLOOKUP($B1135,[1]Sheet2!$B$2:$F$3100,5,FALSE)</f>
        <v>Provides fitting services and products to post mastectomy patients.</v>
      </c>
    </row>
    <row r="1136" spans="1:8" ht="45" x14ac:dyDescent="0.25">
      <c r="A1136" s="16" t="s">
        <v>2169</v>
      </c>
      <c r="B1136" s="16" t="s">
        <v>2170</v>
      </c>
      <c r="C1136" s="16" t="s">
        <v>463</v>
      </c>
      <c r="D1136" s="16" t="s">
        <v>462</v>
      </c>
      <c r="E1136" s="16" t="s">
        <v>5811</v>
      </c>
      <c r="F1136" s="16" t="s">
        <v>5815</v>
      </c>
      <c r="G1136" s="16" t="s">
        <v>5820</v>
      </c>
      <c r="H1136" s="17" t="str">
        <f>VLOOKUP($B1136,[1]Sheet2!$B$2:$F$3100,5,FALSE)</f>
        <v>Participates on collaborative team to create and maintain master data elements including item file, contract data and price lists, and ensures system data integrity in accordance with guidelines and internal controls.</v>
      </c>
    </row>
    <row r="1137" spans="1:8" ht="45" x14ac:dyDescent="0.25">
      <c r="A1137" s="16" t="s">
        <v>2171</v>
      </c>
      <c r="B1137" s="16" t="s">
        <v>2172</v>
      </c>
      <c r="C1137" s="16" t="s">
        <v>463</v>
      </c>
      <c r="D1137" s="16" t="s">
        <v>462</v>
      </c>
      <c r="E1137" s="16" t="s">
        <v>5811</v>
      </c>
      <c r="F1137" s="16" t="s">
        <v>5812</v>
      </c>
      <c r="G1137" s="16" t="s">
        <v>5816</v>
      </c>
      <c r="H1137" s="17" t="str">
        <f>VLOOKUP($B1137,[1]Sheet2!$B$2:$F$3100,5,FALSE)</f>
        <v>Creates and maintains master data elements including item file, contract data and price lists, and ensures system data integrity in accordance with guidelines and internal controls.  Provides guidance and direction across team.</v>
      </c>
    </row>
    <row r="1138" spans="1:8" ht="75" x14ac:dyDescent="0.25">
      <c r="A1138" s="16" t="s">
        <v>2173</v>
      </c>
      <c r="B1138" s="16" t="s">
        <v>2174</v>
      </c>
      <c r="C1138" s="16" t="s">
        <v>22</v>
      </c>
      <c r="D1138" s="16" t="s">
        <v>127</v>
      </c>
      <c r="E1138" s="16" t="s">
        <v>5811</v>
      </c>
      <c r="F1138" s="16" t="s">
        <v>5815</v>
      </c>
      <c r="G1138" s="16" t="s">
        <v>5867</v>
      </c>
      <c r="H1138" s="17" t="str">
        <f>VLOOKUP($B1138,[1]Sheet2!$B$2:$F$3100,5,FALSE)</f>
        <v>Under immediate supervision, responds to phone calls received to the Call Center; registers patient demographic and insurance information; schedules patient appointments; responds with information, assistance, or transfers the call to appropriate person or department; researches and documents patient information to facilitate appointment scheduling. Maintains guidelines for Patient Scheduling, Master Scheduling and Referral.</v>
      </c>
    </row>
    <row r="1139" spans="1:8" ht="135" x14ac:dyDescent="0.25">
      <c r="A1139" s="16" t="s">
        <v>2175</v>
      </c>
      <c r="B1139" s="16" t="s">
        <v>2176</v>
      </c>
      <c r="C1139" s="16" t="s">
        <v>22</v>
      </c>
      <c r="D1139" s="16" t="s">
        <v>127</v>
      </c>
      <c r="E1139" s="16" t="s">
        <v>5811</v>
      </c>
      <c r="F1139" s="16" t="s">
        <v>5815</v>
      </c>
      <c r="G1139" s="16" t="s">
        <v>5822</v>
      </c>
      <c r="H1139" s="17" t="str">
        <f>VLOOKUP($B1139,[1]Sheet2!$B$2:$F$3100,5,FALSE)</f>
        <v>Under immediate supervision, the Master Scheduler II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
    </row>
    <row r="1140" spans="1:8" ht="135" x14ac:dyDescent="0.25">
      <c r="A1140" s="16" t="s">
        <v>2177</v>
      </c>
      <c r="B1140" s="16" t="s">
        <v>2178</v>
      </c>
      <c r="C1140" s="16" t="s">
        <v>22</v>
      </c>
      <c r="D1140" s="16" t="s">
        <v>127</v>
      </c>
      <c r="E1140" s="16" t="s">
        <v>5811</v>
      </c>
      <c r="F1140" s="16" t="s">
        <v>5815</v>
      </c>
      <c r="G1140" s="16" t="s">
        <v>5817</v>
      </c>
      <c r="H1140" s="17" t="str">
        <f>VLOOKUP($B1140,[1]Sheet2!$B$2:$F$3100,5,FALSE)</f>
        <v>Under immediate supervision, the Master Scheduling Lead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
    </row>
    <row r="1141" spans="1:8" ht="45" x14ac:dyDescent="0.25">
      <c r="A1141" s="16" t="s">
        <v>2179</v>
      </c>
      <c r="B1141" s="16" t="s">
        <v>2180</v>
      </c>
      <c r="C1141" s="16" t="s">
        <v>224</v>
      </c>
      <c r="D1141" s="16" t="s">
        <v>223</v>
      </c>
      <c r="E1141" s="16" t="s">
        <v>5811</v>
      </c>
      <c r="F1141" s="16" t="s">
        <v>5815</v>
      </c>
      <c r="G1141" s="16" t="s">
        <v>5819</v>
      </c>
      <c r="H1141" s="17" t="str">
        <f>VLOOKUP($B1141,[1]Sheet2!$B$2:$F$3100,5,FALSE)</f>
        <v>Evaluates skincare needs, performing cosmetic and medically indicated procedures to improve skin health and appearance, and educates patients on skin care and preventive measures relating to skin care and health, and suggests skin care products.</v>
      </c>
    </row>
    <row r="1142" spans="1:8" ht="45" x14ac:dyDescent="0.25">
      <c r="A1142" s="16" t="s">
        <v>2181</v>
      </c>
      <c r="B1142" s="16" t="s">
        <v>2182</v>
      </c>
      <c r="C1142" s="16" t="s">
        <v>224</v>
      </c>
      <c r="D1142" s="16" t="s">
        <v>223</v>
      </c>
      <c r="E1142" s="16" t="s">
        <v>5811</v>
      </c>
      <c r="F1142" s="16" t="s">
        <v>5812</v>
      </c>
      <c r="G1142" s="16" t="s">
        <v>5819</v>
      </c>
      <c r="H1142" s="17" t="str">
        <f>VLOOKUP($B1142,[1]Sheet2!$B$2:$F$3100,5,FALSE)</f>
        <v>Evaluates skincare needs, performing cosmetic and medically indicated procedures to improve skin health and appearance, and educates patients on skin care and preventive measures relating to skin care and health, and suggests skin care products.</v>
      </c>
    </row>
    <row r="1143" spans="1:8" ht="30" x14ac:dyDescent="0.25">
      <c r="A1143" s="16" t="s">
        <v>2183</v>
      </c>
      <c r="B1143" s="16" t="s">
        <v>2184</v>
      </c>
      <c r="C1143" s="16" t="s">
        <v>224</v>
      </c>
      <c r="D1143" s="16" t="s">
        <v>223</v>
      </c>
      <c r="E1143" s="16" t="s">
        <v>5811</v>
      </c>
      <c r="F1143" s="16" t="s">
        <v>5815</v>
      </c>
      <c r="G1143" s="16" t="s">
        <v>5877</v>
      </c>
      <c r="H1143" s="17" t="str">
        <f>VLOOKUP($B1143,[1]Sheet2!$B$2:$F$3100,5,FALSE)</f>
        <v>Assists with the examination and treatment of patients under the direction of a nurse practitioner, registered nurse, licensed practical nurse or physician.</v>
      </c>
    </row>
    <row r="1144" spans="1:8" ht="30" x14ac:dyDescent="0.25">
      <c r="A1144" s="16" t="s">
        <v>2185</v>
      </c>
      <c r="B1144" s="16" t="s">
        <v>2186</v>
      </c>
      <c r="C1144" s="16" t="s">
        <v>224</v>
      </c>
      <c r="D1144" s="16" t="s">
        <v>223</v>
      </c>
      <c r="E1144" s="16" t="s">
        <v>5811</v>
      </c>
      <c r="F1144" s="16" t="s">
        <v>5815</v>
      </c>
      <c r="G1144" s="16" t="s">
        <v>5877</v>
      </c>
      <c r="H1144" s="17" t="str">
        <f>VLOOKUP($B1144,[1]Sheet2!$B$2:$F$3100,5,FALSE)</f>
        <v>Assists with the examination and treatment of patients under the direction of a nurse practitioner, registered nurse, licensed practical nurse or physician.</v>
      </c>
    </row>
    <row r="1145" spans="1:8" ht="30" x14ac:dyDescent="0.25">
      <c r="A1145" s="16" t="s">
        <v>2187</v>
      </c>
      <c r="B1145" s="16" t="s">
        <v>2188</v>
      </c>
      <c r="C1145" s="16" t="s">
        <v>224</v>
      </c>
      <c r="D1145" s="16" t="s">
        <v>223</v>
      </c>
      <c r="E1145" s="16" t="s">
        <v>5811</v>
      </c>
      <c r="F1145" s="16" t="s">
        <v>5815</v>
      </c>
      <c r="G1145" s="16" t="s">
        <v>5877</v>
      </c>
      <c r="H1145" s="17" t="str">
        <f>VLOOKUP($B1145,[1]Sheet2!$B$2:$F$3100,5,FALSE)</f>
        <v>Assists with the examination and treatment of patients under the direction of a nurse practitioner, registered nurse, licensed practical nurse or physician.</v>
      </c>
    </row>
    <row r="1146" spans="1:8" ht="30" x14ac:dyDescent="0.25">
      <c r="A1146" s="16" t="s">
        <v>2189</v>
      </c>
      <c r="B1146" s="16" t="s">
        <v>2190</v>
      </c>
      <c r="C1146" s="16" t="s">
        <v>224</v>
      </c>
      <c r="D1146" s="16" t="s">
        <v>223</v>
      </c>
      <c r="E1146" s="16" t="s">
        <v>5811</v>
      </c>
      <c r="F1146" s="16" t="s">
        <v>5815</v>
      </c>
      <c r="G1146" s="16" t="s">
        <v>5867</v>
      </c>
      <c r="H1146" s="17" t="str">
        <f>VLOOKUP($B1146,[1]Sheet2!$B$2:$F$3100,5,FALSE)</f>
        <v>Provides assistance with the examination and treatment of patients under the direction of a registered nurse or provider (physician or advanced practice provider).</v>
      </c>
    </row>
    <row r="1147" spans="1:8" ht="30" x14ac:dyDescent="0.25">
      <c r="A1147" s="16" t="s">
        <v>2192</v>
      </c>
      <c r="B1147" s="16" t="s">
        <v>2193</v>
      </c>
      <c r="C1147" s="16" t="s">
        <v>224</v>
      </c>
      <c r="D1147" s="16" t="s">
        <v>223</v>
      </c>
      <c r="E1147" s="16" t="s">
        <v>5811</v>
      </c>
      <c r="F1147" s="16" t="s">
        <v>5815</v>
      </c>
      <c r="G1147" s="16" t="s">
        <v>5867</v>
      </c>
      <c r="H1147" s="17" t="str">
        <f>VLOOKUP($B1147,[1]Sheet2!$B$2:$F$3100,5,FALSE)</f>
        <v>Provides assistance with the examination and treatment of patients under the direction of a registered nurse or provider (physician or advanced practice provider).</v>
      </c>
    </row>
    <row r="1148" spans="1:8" ht="30" x14ac:dyDescent="0.25">
      <c r="A1148" s="16" t="s">
        <v>2194</v>
      </c>
      <c r="B1148" s="16" t="s">
        <v>2195</v>
      </c>
      <c r="C1148" s="16" t="s">
        <v>224</v>
      </c>
      <c r="D1148" s="16" t="s">
        <v>223</v>
      </c>
      <c r="E1148" s="16" t="s">
        <v>5811</v>
      </c>
      <c r="F1148" s="16" t="s">
        <v>5815</v>
      </c>
      <c r="G1148" s="16" t="s">
        <v>5867</v>
      </c>
      <c r="H1148" s="17" t="str">
        <f>VLOOKUP($B1148,[1]Sheet2!$B$2:$F$3100,5,FALSE)</f>
        <v>Provides assistance with the examination and treatment of patients under the direction of a registered nurse or provider (physician or advanced practice provider).</v>
      </c>
    </row>
    <row r="1149" spans="1:8" ht="45" x14ac:dyDescent="0.25">
      <c r="A1149" s="16" t="s">
        <v>2196</v>
      </c>
      <c r="B1149" s="16" t="s">
        <v>2197</v>
      </c>
      <c r="C1149" s="16" t="s">
        <v>224</v>
      </c>
      <c r="D1149" s="16" t="s">
        <v>223</v>
      </c>
      <c r="E1149" s="16" t="s">
        <v>5811</v>
      </c>
      <c r="F1149" s="16" t="s">
        <v>5815</v>
      </c>
      <c r="G1149" s="16" t="s">
        <v>5867</v>
      </c>
      <c r="H1149" s="17" t="str">
        <f>VLOOKUP($B1149,[1]Sheet2!$B$2:$F$3100,5,FALSE)</f>
        <v>Provides assistance with the examination and treatment of patients under the direction of a registered nurse or provider (physician or advanced practice provider).</v>
      </c>
    </row>
    <row r="1150" spans="1:8" ht="45" x14ac:dyDescent="0.25">
      <c r="A1150" s="16" t="s">
        <v>2198</v>
      </c>
      <c r="B1150" s="16" t="s">
        <v>2199</v>
      </c>
      <c r="C1150" s="16" t="s">
        <v>224</v>
      </c>
      <c r="D1150" s="16" t="s">
        <v>223</v>
      </c>
      <c r="E1150" s="16" t="s">
        <v>5811</v>
      </c>
      <c r="F1150" s="16" t="s">
        <v>5815</v>
      </c>
      <c r="G1150" s="16" t="s">
        <v>5867</v>
      </c>
      <c r="H1150" s="17" t="str">
        <f>VLOOKUP($B1150,[1]Sheet2!$B$2:$F$3100,5,FALSE)</f>
        <v>Provides assistance with the examination and treatment of patients under the direction of a registered nurse or provider (physician or advanced practice provider).</v>
      </c>
    </row>
    <row r="1151" spans="1:8" ht="45" x14ac:dyDescent="0.25">
      <c r="A1151" s="16" t="s">
        <v>2200</v>
      </c>
      <c r="B1151" s="16" t="s">
        <v>2201</v>
      </c>
      <c r="C1151" s="16" t="s">
        <v>224</v>
      </c>
      <c r="D1151" s="16" t="s">
        <v>223</v>
      </c>
      <c r="E1151" s="16" t="s">
        <v>5811</v>
      </c>
      <c r="F1151" s="16" t="s">
        <v>5815</v>
      </c>
      <c r="G1151" s="16" t="s">
        <v>5817</v>
      </c>
      <c r="H1151" s="17" t="str">
        <f>VLOOKUP($B1151,[1]Sheet2!$B$2:$F$3100,5,FALSE)</f>
        <v>Administers prescribed medications to patients under the supervision of a Registered Nurse (RN) or Licensed Practical Nurse (LPN) and maintains related medical records.</v>
      </c>
    </row>
    <row r="1152" spans="1:8" ht="45" x14ac:dyDescent="0.25">
      <c r="A1152" s="16" t="s">
        <v>2202</v>
      </c>
      <c r="B1152" s="16" t="s">
        <v>2203</v>
      </c>
      <c r="C1152" s="16" t="s">
        <v>224</v>
      </c>
      <c r="D1152" s="16" t="s">
        <v>223</v>
      </c>
      <c r="E1152" s="16" t="s">
        <v>5811</v>
      </c>
      <c r="F1152" s="16" t="s">
        <v>5815</v>
      </c>
      <c r="G1152" s="16" t="s">
        <v>5867</v>
      </c>
      <c r="H1152" s="17" t="str">
        <f>VLOOKUP($B1152,[1]Sheet2!$B$2:$F$3100,5,FALSE)</f>
        <v>Scribes 50% or more of the time in this role.  Provides assistance with the examination and treatment of patients under the direction of a registered nurse or provider (physician or advanced practice provider).</v>
      </c>
    </row>
    <row r="1153" spans="1:8" ht="30" x14ac:dyDescent="0.25">
      <c r="A1153" s="16" t="s">
        <v>2204</v>
      </c>
      <c r="B1153" s="16" t="s">
        <v>2205</v>
      </c>
      <c r="C1153" s="16" t="s">
        <v>224</v>
      </c>
      <c r="D1153" s="16" t="s">
        <v>223</v>
      </c>
      <c r="E1153" s="16" t="s">
        <v>5811</v>
      </c>
      <c r="F1153" s="16" t="s">
        <v>5815</v>
      </c>
      <c r="G1153" s="16" t="s">
        <v>5822</v>
      </c>
      <c r="H1153" s="17" t="str">
        <f>VLOOKUP($B1153,[1]Sheet2!$B$2:$F$3100,5,FALSE)</f>
        <v>Administers prescribed medications to patients under the supervision of a Registered Nurse (RN) or Licensed Practical Nurse (LPN) and maintains related medical records.</v>
      </c>
    </row>
    <row r="1154" spans="1:8" ht="30" x14ac:dyDescent="0.25">
      <c r="A1154" s="16" t="s">
        <v>2206</v>
      </c>
      <c r="B1154" s="16" t="s">
        <v>2207</v>
      </c>
      <c r="C1154" s="16" t="s">
        <v>224</v>
      </c>
      <c r="D1154" s="16" t="s">
        <v>223</v>
      </c>
      <c r="E1154" s="16" t="s">
        <v>5811</v>
      </c>
      <c r="F1154" s="16" t="s">
        <v>5815</v>
      </c>
      <c r="G1154" s="16" t="s">
        <v>5822</v>
      </c>
      <c r="H1154" s="17" t="str">
        <f>VLOOKUP($B1154,[1]Sheet2!$B$2:$F$3100,5,FALSE)</f>
        <v>Administers prescribed medications to patients under the supervision of a Registered Nurse (RN) or Licensed Practical Nurse (LPN) and maintains related medical records.</v>
      </c>
    </row>
    <row r="1155" spans="1:8" ht="30" x14ac:dyDescent="0.25">
      <c r="A1155" s="16" t="s">
        <v>2208</v>
      </c>
      <c r="B1155" s="16" t="s">
        <v>2209</v>
      </c>
      <c r="C1155" s="16" t="s">
        <v>224</v>
      </c>
      <c r="D1155" s="16" t="s">
        <v>223</v>
      </c>
      <c r="E1155" s="16" t="s">
        <v>5811</v>
      </c>
      <c r="F1155" s="16" t="s">
        <v>5815</v>
      </c>
      <c r="G1155" s="16" t="s">
        <v>5890</v>
      </c>
      <c r="H1155" s="17" t="str">
        <f>VLOOKUP($B1155,[1]Sheet2!$B$2:$F$3100,5,FALSE)</f>
        <v>Creates an environment that is customer focused and professional by providing support to nursing and patient support team.</v>
      </c>
    </row>
    <row r="1156" spans="1:8" ht="30" x14ac:dyDescent="0.25">
      <c r="A1156" s="16" t="s">
        <v>5699</v>
      </c>
      <c r="B1156" s="16" t="s">
        <v>2191</v>
      </c>
      <c r="C1156" s="16" t="s">
        <v>224</v>
      </c>
      <c r="D1156" s="16" t="s">
        <v>223</v>
      </c>
      <c r="E1156" s="16" t="s">
        <v>5811</v>
      </c>
      <c r="F1156" s="16" t="s">
        <v>5815</v>
      </c>
      <c r="G1156" s="16" t="s">
        <v>5890</v>
      </c>
      <c r="H1156" s="17" t="str">
        <f>VLOOKUP($B1156,[1]Sheet2!$B$2:$F$3100,5,FALSE)</f>
        <v>Assists with administrative and clinical duties of a physician’s office from general office procedures to the technical phases of examining room assisting and elementary medical laboratory techniques.</v>
      </c>
    </row>
    <row r="1157" spans="1:8" ht="90" x14ac:dyDescent="0.25">
      <c r="A1157" s="16" t="s">
        <v>6244</v>
      </c>
      <c r="B1157" s="16" t="s">
        <v>6243</v>
      </c>
      <c r="C1157" s="16" t="s">
        <v>5627</v>
      </c>
      <c r="D1157" s="16" t="s">
        <v>235</v>
      </c>
      <c r="E1157" s="16" t="s">
        <v>5811</v>
      </c>
      <c r="F1157" s="16" t="s">
        <v>5812</v>
      </c>
      <c r="G1157" s="16" t="s">
        <v>5862</v>
      </c>
      <c r="H1157" s="17" t="str">
        <f>VLOOKUP($B1157,[1]Sheet2!$B$2:$F$3100,5,FALSE)</f>
        <v>Serves as the key clinical leader responsible for the oversight, strategic direction, and implementation of the health system's infection prevention and control (IP&amp;C) program. This role ensures the highest standards of patient and staff safety by minimizing the risk of infection and ensuring compliance with all relevant regulatory and accreditation standards. Provides expert medical guidance, leads outbreak investigations, and collaborates with multidisciplinary teams to foster a culture of safety and continuous improvement.</v>
      </c>
    </row>
    <row r="1158" spans="1:8" ht="120" x14ac:dyDescent="0.25">
      <c r="A1158" s="16" t="s">
        <v>6246</v>
      </c>
      <c r="B1158" s="16" t="s">
        <v>6245</v>
      </c>
      <c r="C1158" s="16" t="s">
        <v>252</v>
      </c>
      <c r="D1158" s="16" t="s">
        <v>705</v>
      </c>
      <c r="E1158" s="16" t="s">
        <v>5811</v>
      </c>
      <c r="F1158" s="16" t="s">
        <v>5812</v>
      </c>
      <c r="G1158" s="16" t="s">
        <v>5853</v>
      </c>
      <c r="H1158" s="17" t="str">
        <f>VLOOKUP($B1158,[1]Sheet2!$B$2:$F$3100,5,FALSE)</f>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
    </row>
    <row r="1159" spans="1:8" ht="120" x14ac:dyDescent="0.25">
      <c r="A1159" s="16" t="s">
        <v>2210</v>
      </c>
      <c r="B1159" s="16" t="s">
        <v>2211</v>
      </c>
      <c r="C1159" s="16" t="s">
        <v>252</v>
      </c>
      <c r="D1159" s="16" t="s">
        <v>705</v>
      </c>
      <c r="E1159" s="16" t="s">
        <v>5811</v>
      </c>
      <c r="F1159" s="16" t="s">
        <v>5812</v>
      </c>
      <c r="G1159" s="16" t="s">
        <v>5862</v>
      </c>
      <c r="H1159" s="17" t="str">
        <f>VLOOKUP($B1159,[1]Sheet2!$B$2:$F$3100,5,FALSE)</f>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
    </row>
    <row r="1160" spans="1:8" ht="135" x14ac:dyDescent="0.25">
      <c r="A1160" s="16" t="s">
        <v>2212</v>
      </c>
      <c r="B1160" s="16" t="s">
        <v>2213</v>
      </c>
      <c r="C1160" s="16" t="s">
        <v>5627</v>
      </c>
      <c r="D1160" s="16" t="s">
        <v>235</v>
      </c>
      <c r="E1160" s="16" t="s">
        <v>5811</v>
      </c>
      <c r="F1160" s="16" t="s">
        <v>5812</v>
      </c>
      <c r="G1160" s="16" t="s">
        <v>3345</v>
      </c>
      <c r="H1160" s="17" t="str">
        <f>VLOOKUP($B1160,[1]Sheet2!$B$2:$F$3100,5,FALSE)</f>
        <v>Leads and is accountable for working in a collaborative relationship with an administrative partner in a Dyad model that provides medical and administrative leadership for the defined program sites
Provides physician and clinical leadership to defined program site(s) to ensure delivery of high-quality pediatric services. The position is a combined clinical and administrative position with a primary focus on clinical care and oversight of physicians/providers responsible for care delivery in defined program sites. Provides leadership and guidance of all dimensions of clinical activities to ensure accomplishment of clinical objectives. Responsible for driving continuous quality improvement, integrated services and application of evidence-based clinical practices.</v>
      </c>
    </row>
    <row r="1161" spans="1:8" ht="75" x14ac:dyDescent="0.25">
      <c r="A1161" s="16" t="s">
        <v>2214</v>
      </c>
      <c r="B1161" s="16" t="s">
        <v>2215</v>
      </c>
      <c r="C1161" s="16" t="s">
        <v>5627</v>
      </c>
      <c r="D1161" s="16" t="s">
        <v>235</v>
      </c>
      <c r="E1161" s="16" t="s">
        <v>5833</v>
      </c>
      <c r="F1161" s="16" t="s">
        <v>5812</v>
      </c>
      <c r="G1161" s="16" t="s">
        <v>5862</v>
      </c>
      <c r="H1161" s="17" t="str">
        <f>VLOOKUP($B1161,[1]Sheet2!$B$2:$F$3100,5,FALSE)</f>
        <v>Works with Regional Medical Directors of Clinical Programs to define and design system-wide care standards as well as clinical guidelines and protocols within Clinical Programs.  Identifies areas of unexplained clinical variation and ensures adoption of evidence-based practices where appropriate.  Develops standardized order sets and works with IT to ensure appropriate enhancements to the EHR occur.</v>
      </c>
    </row>
    <row r="1162" spans="1:8" ht="195" x14ac:dyDescent="0.25">
      <c r="A1162" s="16" t="s">
        <v>2216</v>
      </c>
      <c r="B1162" s="16" t="s">
        <v>2217</v>
      </c>
      <c r="C1162" s="16" t="s">
        <v>5627</v>
      </c>
      <c r="D1162" s="16" t="s">
        <v>235</v>
      </c>
      <c r="E1162" s="16" t="s">
        <v>5811</v>
      </c>
      <c r="F1162" s="16" t="s">
        <v>5812</v>
      </c>
      <c r="G1162" s="16" t="s">
        <v>5862</v>
      </c>
      <c r="H1162" s="17" t="str">
        <f>VLOOKUP($B1162,[1]Sheet2!$B$2:$F$3100,5,FALSE)</f>
        <v>The Trauma Medical Director will maintain the current  ACS Level II Trauma Center verification. The Trauma Medical Director will maintain the trauma program in terms of quality of care, volume, scope of services, patient safety, cost effectiveness, and to organize and manage all aspects of organized trauma care at the ministry. This includes operational responsibility and authority for physician and non-physician activities including injury prevention, community outreach, education, and clinical care from the pre-hospital phase through to the rehabilitation phase of care. The Trauma Medical Director is responsible, along with the Trauma Program Director, for all aspects of the Trauma Performance Improvement Program. They are also responsible for collaboration and leadership in recruitment and retention of physicians and advanced practice providers. The Trauma Medical Director is directly responsible for the planning, implementation, monitoring and improvement of clinical processes and systems related to the Trauma Program. This position also requires the performance of clinical duties as surgeon, including trauma surgery and trauma call. This position will report to the Vice President – Medical Affairs (VPMA).</v>
      </c>
    </row>
    <row r="1163" spans="1:8" ht="120" x14ac:dyDescent="0.25">
      <c r="A1163" s="16" t="s">
        <v>2218</v>
      </c>
      <c r="B1163" s="16" t="s">
        <v>2219</v>
      </c>
      <c r="C1163" s="16" t="s">
        <v>22</v>
      </c>
      <c r="D1163" s="16" t="s">
        <v>21</v>
      </c>
      <c r="E1163" s="16" t="s">
        <v>5811</v>
      </c>
      <c r="F1163" s="16" t="s">
        <v>5812</v>
      </c>
      <c r="G1163" s="16" t="s">
        <v>5832</v>
      </c>
      <c r="H1163" s="17" t="str">
        <f>VLOOKUP($B1163,[1]Sheet2!$B$2:$F$3100,5,FALSE)</f>
        <v>Assists in the design, development, implementation, and evaluation of corporate and cross-entity analytic initiatives for value-based care contracts. Works to define the needs of key stakeholders as they relate to information reporting, analysis, and distribution of financial, claims, and quality data. Collaborates to present a clear and consistent view related to drivers of medical trend and patterns of care delivery. Integrates data from multiple entities and platforms throughout the system, and from payers, transforming the data into coherent, analytic reports reflecting cost, utilization, and/or quality. Analyzes integrated healthcare data to explain variation, identify financial and quality opportunities, and reveal trends for performance improvement in population health.</v>
      </c>
    </row>
    <row r="1164" spans="1:8" ht="60" x14ac:dyDescent="0.25">
      <c r="A1164" s="16" t="s">
        <v>6248</v>
      </c>
      <c r="B1164" s="16" t="s">
        <v>6247</v>
      </c>
      <c r="C1164" s="16" t="s">
        <v>224</v>
      </c>
      <c r="D1164" s="16" t="s">
        <v>223</v>
      </c>
      <c r="E1164" s="16" t="s">
        <v>5811</v>
      </c>
      <c r="F1164" s="16" t="s">
        <v>5815</v>
      </c>
      <c r="G1164" s="16" t="s">
        <v>5900</v>
      </c>
      <c r="H1164" s="17" t="str">
        <f>VLOOKUP($B1164,[1]Sheet2!$B$2:$F$3100,5,FALSE)</f>
        <v>Provides leadership, oversight, and advanced support within the team. Responsible for coordinating daily operations, mentoring staff, managing complex account issues, and ensuring compliance with internal policies and external regulations. Serves as a subject matter expert and liaison across departments, optimizing workflows, supporting audits, and driving performance improvements.</v>
      </c>
    </row>
    <row r="1165" spans="1:8" ht="75" x14ac:dyDescent="0.25">
      <c r="A1165" s="16" t="s">
        <v>6250</v>
      </c>
      <c r="B1165" s="16" t="s">
        <v>6249</v>
      </c>
      <c r="C1165" s="16" t="s">
        <v>224</v>
      </c>
      <c r="D1165" s="16" t="s">
        <v>223</v>
      </c>
      <c r="E1165" s="16" t="s">
        <v>5811</v>
      </c>
      <c r="F1165" s="16" t="s">
        <v>5815</v>
      </c>
      <c r="G1165" s="16" t="s">
        <v>5858</v>
      </c>
      <c r="H1165" s="17" t="str">
        <f>VLOOKUP($B1165,[1]Sheet2!$B$2:$F$3100,5,FALSE)</f>
        <v>Responsible for advanced billing, collections, denial management, and payment application functions. Ensures the accuracy and integrity of patient accounts, provides training and mentorship to staff, and supports audits and process improvement initiatives. Serves as a subject matter expert and resource across multiple revenue cycle functions, contributing to the overall financial health and operational efficiency of the organization.</v>
      </c>
    </row>
    <row r="1166" spans="1:8" ht="75" x14ac:dyDescent="0.25">
      <c r="A1166" s="16" t="s">
        <v>6252</v>
      </c>
      <c r="B1166" s="16" t="s">
        <v>6251</v>
      </c>
      <c r="C1166" s="16" t="s">
        <v>224</v>
      </c>
      <c r="D1166" s="16" t="s">
        <v>223</v>
      </c>
      <c r="E1166" s="16" t="s">
        <v>5811</v>
      </c>
      <c r="F1166" s="16" t="s">
        <v>5815</v>
      </c>
      <c r="G1166" s="16" t="s">
        <v>6234</v>
      </c>
      <c r="H1166" s="17" t="str">
        <f>VLOOKUP($B1166,[1]Sheet2!$B$2:$F$3100,5,FALSE)</f>
        <v>Responsible for performing a wide range of revenue cycle functions, including billing, collections, denial management, and cash applications. Ensures accurate and timely processing of patient accounts, insurance claims, and payments. Collaborates with internal departments and external payers to resolve account discrepancies, support financial operations, and enhance the overall efficiency of the revenue cycle.</v>
      </c>
    </row>
    <row r="1167" spans="1:8" ht="45" x14ac:dyDescent="0.25">
      <c r="A1167" s="16" t="s">
        <v>2220</v>
      </c>
      <c r="B1167" s="16" t="s">
        <v>2221</v>
      </c>
      <c r="C1167" s="16" t="s">
        <v>224</v>
      </c>
      <c r="D1167" s="16" t="s">
        <v>223</v>
      </c>
      <c r="E1167" s="16" t="s">
        <v>5811</v>
      </c>
      <c r="F1167" s="16" t="s">
        <v>5815</v>
      </c>
      <c r="G1167" s="16" t="s">
        <v>6209</v>
      </c>
      <c r="H1167" s="17" t="str">
        <f>VLOOKUP($B1167,[1]Sheet2!$B$2:$F$3100,5,FALSE)</f>
        <v>Leads the daily operations of the medical equipment team. Works with medical providers and insurance payers to provide and bill for medical equipment and supplies. Focuses on quality customer service.</v>
      </c>
    </row>
    <row r="1168" spans="1:8" ht="60" x14ac:dyDescent="0.25">
      <c r="A1168" s="16" t="s">
        <v>2222</v>
      </c>
      <c r="B1168" s="16" t="s">
        <v>2223</v>
      </c>
      <c r="C1168" s="16" t="s">
        <v>224</v>
      </c>
      <c r="D1168" s="16" t="s">
        <v>223</v>
      </c>
      <c r="E1168" s="16" t="s">
        <v>5811</v>
      </c>
      <c r="F1168" s="16" t="s">
        <v>5815</v>
      </c>
      <c r="G1168" s="16" t="s">
        <v>5900</v>
      </c>
      <c r="H1168" s="17" t="str">
        <f>VLOOKUP($B1168,[1]Sheet2!$B$2:$F$3100,5,FALSE)</f>
        <v>Reviews documentation and takes actions that result in the submission of a clean claim. Acts as a liaison between employees, providers, payers, customers, and other health care providers to obtain necessary documentation and process orders for custom mobility equipment and related equipment and supplies.</v>
      </c>
    </row>
    <row r="1169" spans="1:8" ht="45" x14ac:dyDescent="0.25">
      <c r="A1169" s="16" t="s">
        <v>2224</v>
      </c>
      <c r="B1169" s="16" t="s">
        <v>2225</v>
      </c>
      <c r="C1169" s="16" t="s">
        <v>224</v>
      </c>
      <c r="D1169" s="16" t="s">
        <v>223</v>
      </c>
      <c r="E1169" s="16" t="s">
        <v>5811</v>
      </c>
      <c r="F1169" s="16" t="s">
        <v>5815</v>
      </c>
      <c r="G1169" s="16" t="s">
        <v>5858</v>
      </c>
      <c r="H1169" s="17" t="str">
        <f>VLOOKUP($B1169,[1]Sheet2!$B$2:$F$3100,5,FALSE)</f>
        <v>Acts as a liaison between employees, providers, payers, customers, and other health care providers to obtain necessary documentation and process orders for medical equipment and supplies.</v>
      </c>
    </row>
    <row r="1170" spans="1:8" ht="45" x14ac:dyDescent="0.25">
      <c r="A1170" s="16" t="s">
        <v>2226</v>
      </c>
      <c r="B1170" s="16" t="s">
        <v>2227</v>
      </c>
      <c r="C1170" s="16" t="s">
        <v>22</v>
      </c>
      <c r="D1170" s="16" t="s">
        <v>127</v>
      </c>
      <c r="E1170" s="16" t="s">
        <v>5811</v>
      </c>
      <c r="F1170" s="16" t="s">
        <v>5815</v>
      </c>
      <c r="G1170" s="16" t="s">
        <v>5900</v>
      </c>
      <c r="H1170" s="17" t="str">
        <f>VLOOKUP($B1170,[1]Sheet2!$B$2:$F$3100,5,FALSE)</f>
        <v>Responsible for maintaining home medical equipment (HME) operating software to ensure appropriate billing and inventory tracking.</v>
      </c>
    </row>
    <row r="1171" spans="1:8" ht="45" x14ac:dyDescent="0.25">
      <c r="A1171" s="16" t="s">
        <v>2228</v>
      </c>
      <c r="B1171" s="16" t="s">
        <v>2229</v>
      </c>
      <c r="C1171" s="16" t="s">
        <v>224</v>
      </c>
      <c r="D1171" s="16" t="s">
        <v>223</v>
      </c>
      <c r="E1171" s="16" t="s">
        <v>5811</v>
      </c>
      <c r="F1171" s="16" t="s">
        <v>5815</v>
      </c>
      <c r="G1171" s="16" t="s">
        <v>5900</v>
      </c>
      <c r="H1171" s="17" t="str">
        <f>VLOOKUP($B1171,[1]Sheet2!$B$2:$F$3100,5,FALSE)</f>
        <v>Leads daily warehouse and delivery operations.  Delivers durable medical equipment and supplies to patients homes and educates on the proper use of the equipment.  Performs warehouse duties including equipment and supply shipping, receiving, stocking, and transfers.</v>
      </c>
    </row>
    <row r="1172" spans="1:8" ht="45" x14ac:dyDescent="0.25">
      <c r="A1172" s="16" t="s">
        <v>2230</v>
      </c>
      <c r="B1172" s="16" t="s">
        <v>2231</v>
      </c>
      <c r="C1172" s="16" t="s">
        <v>224</v>
      </c>
      <c r="D1172" s="16" t="s">
        <v>223</v>
      </c>
      <c r="E1172" s="16" t="s">
        <v>5811</v>
      </c>
      <c r="F1172" s="16" t="s">
        <v>5815</v>
      </c>
      <c r="G1172" s="16" t="s">
        <v>6234</v>
      </c>
      <c r="H1172" s="17" t="str">
        <f>VLOOKUP($B1172,[1]Sheet2!$B$2:$F$3100,5,FALSE)</f>
        <v>Delivers durable medical equipment and supplies to patients’ homes and educates on the proper use of the equipment.</v>
      </c>
    </row>
    <row r="1173" spans="1:8" ht="45" x14ac:dyDescent="0.25">
      <c r="A1173" s="16" t="s">
        <v>2232</v>
      </c>
      <c r="B1173" s="16" t="s">
        <v>2233</v>
      </c>
      <c r="C1173" s="16" t="s">
        <v>386</v>
      </c>
      <c r="D1173" s="16" t="s">
        <v>385</v>
      </c>
      <c r="E1173" s="16" t="s">
        <v>5811</v>
      </c>
      <c r="F1173" s="16" t="s">
        <v>5812</v>
      </c>
      <c r="G1173" s="16" t="s">
        <v>5832</v>
      </c>
      <c r="H1173" s="17" t="str">
        <f>VLOOKUP($B1173,[1]Sheet2!$B$2:$F$3100,5,FALSE)</f>
        <v>Provides planning, support and management of diagnostic, treatment, and patient support equipment.  Responsible for managing entire equipment projects where the construction scope is limited within the room or the construction scope is minor.</v>
      </c>
    </row>
    <row r="1174" spans="1:8" ht="45" x14ac:dyDescent="0.25">
      <c r="A1174" s="16" t="s">
        <v>2234</v>
      </c>
      <c r="B1174" s="16" t="s">
        <v>2235</v>
      </c>
      <c r="C1174" s="16" t="s">
        <v>224</v>
      </c>
      <c r="D1174" s="16" t="s">
        <v>223</v>
      </c>
      <c r="E1174" s="16" t="s">
        <v>5811</v>
      </c>
      <c r="F1174" s="16" t="s">
        <v>5815</v>
      </c>
      <c r="G1174" s="16" t="s">
        <v>5894</v>
      </c>
      <c r="H1174" s="17" t="str">
        <f>VLOOKUP($B1174,[1]Sheet2!$B$2:$F$3100,5,FALSE)</f>
        <v>Participates in daily purchasing activities to ensure consistent and adequate inventory levels are
available. Works closely with vendors to secure quality products in a cost-effective manner.</v>
      </c>
    </row>
    <row r="1175" spans="1:8" ht="45" x14ac:dyDescent="0.25">
      <c r="A1175" s="16" t="s">
        <v>2236</v>
      </c>
      <c r="B1175" s="16" t="s">
        <v>2237</v>
      </c>
      <c r="C1175" s="16" t="s">
        <v>224</v>
      </c>
      <c r="D1175" s="16" t="s">
        <v>223</v>
      </c>
      <c r="E1175" s="16" t="s">
        <v>5811</v>
      </c>
      <c r="F1175" s="16" t="s">
        <v>5815</v>
      </c>
      <c r="G1175" s="16" t="s">
        <v>5858</v>
      </c>
      <c r="H1175" s="17" t="str">
        <f>VLOOKUP($B1175,[1]Sheet2!$B$2:$F$3100,5,FALSE)</f>
        <v>Diagnose, repair and maintain both company-owned and customer-owned durable medical equipment.</v>
      </c>
    </row>
    <row r="1176" spans="1:8" ht="75" x14ac:dyDescent="0.25">
      <c r="A1176" s="16" t="s">
        <v>2238</v>
      </c>
      <c r="B1176" s="16" t="s">
        <v>2239</v>
      </c>
      <c r="C1176" s="16" t="s">
        <v>119</v>
      </c>
      <c r="D1176" s="16" t="s">
        <v>2240</v>
      </c>
      <c r="E1176" s="16" t="s">
        <v>5880</v>
      </c>
      <c r="F1176" s="16" t="s">
        <v>5812</v>
      </c>
      <c r="G1176" s="16" t="s">
        <v>5825</v>
      </c>
      <c r="H1176" s="17" t="str">
        <f>VLOOKUP($B1176,[1]Sheet2!$B$2:$F$3100,5,FALSE)</f>
        <v>Develops short-term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v>
      </c>
    </row>
    <row r="1177" spans="1:8" ht="120" x14ac:dyDescent="0.25">
      <c r="A1177" s="16" t="s">
        <v>2241</v>
      </c>
      <c r="B1177" s="16" t="s">
        <v>2242</v>
      </c>
      <c r="C1177" s="16" t="s">
        <v>74</v>
      </c>
      <c r="D1177" s="16" t="s">
        <v>73</v>
      </c>
      <c r="E1177" s="16" t="s">
        <v>5811</v>
      </c>
      <c r="F1177" s="16" t="s">
        <v>5812</v>
      </c>
      <c r="G1177" s="16" t="s">
        <v>5998</v>
      </c>
      <c r="H1177" s="17" t="str">
        <f>VLOOKUP($B1177,[1]Sheet2!$B$2:$F$3100,5,FALSE)</f>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v>
      </c>
    </row>
    <row r="1178" spans="1:8" ht="45" x14ac:dyDescent="0.25">
      <c r="A1178" s="16" t="s">
        <v>2243</v>
      </c>
      <c r="B1178" s="16" t="s">
        <v>2244</v>
      </c>
      <c r="C1178" s="16" t="s">
        <v>252</v>
      </c>
      <c r="D1178" s="16" t="s">
        <v>705</v>
      </c>
      <c r="E1178" s="16" t="s">
        <v>5811</v>
      </c>
      <c r="F1178" s="16" t="s">
        <v>5815</v>
      </c>
      <c r="G1178" s="16" t="s">
        <v>5821</v>
      </c>
      <c r="H1178" s="17" t="str">
        <f>VLOOKUP($B1178,[1]Sheet2!$B$2:$F$3100,5,FALSE)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79" spans="1:8" ht="45" x14ac:dyDescent="0.25">
      <c r="A1179" s="16" t="s">
        <v>2245</v>
      </c>
      <c r="B1179" s="16" t="s">
        <v>2246</v>
      </c>
      <c r="C1179" s="16" t="s">
        <v>252</v>
      </c>
      <c r="D1179" s="16" t="s">
        <v>705</v>
      </c>
      <c r="E1179" s="16" t="s">
        <v>5811</v>
      </c>
      <c r="F1179" s="16" t="s">
        <v>5815</v>
      </c>
      <c r="G1179" s="16" t="s">
        <v>5821</v>
      </c>
      <c r="H1179" s="17" t="str">
        <f>VLOOKUP($B1179,[1]Sheet2!$B$2:$F$3100,5,FALSE)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0" spans="1:8" ht="45" x14ac:dyDescent="0.25">
      <c r="A1180" s="16" t="s">
        <v>6254</v>
      </c>
      <c r="B1180" s="16" t="s">
        <v>6253</v>
      </c>
      <c r="C1180" s="16" t="s">
        <v>252</v>
      </c>
      <c r="D1180" s="16" t="s">
        <v>705</v>
      </c>
      <c r="E1180" s="16" t="s">
        <v>5811</v>
      </c>
      <c r="F1180" s="16" t="s">
        <v>5815</v>
      </c>
      <c r="G1180" s="16" t="s">
        <v>5821</v>
      </c>
      <c r="H1180" s="17" t="str">
        <f>VLOOKUP($B1180,[1]Sheet2!$B$2:$F$3100,5,FALSE)</f>
        <v>Interprets and reports test results. Performs routine and complex technical laboratory analyses using established procedures and protocols. Performs chemical, microscopic, and bacteriologic tests to obtain data for use in diagnosis and treatment of patients.</v>
      </c>
    </row>
    <row r="1181" spans="1:8" ht="45" x14ac:dyDescent="0.25">
      <c r="A1181" s="16" t="s">
        <v>2247</v>
      </c>
      <c r="B1181" s="16" t="s">
        <v>2248</v>
      </c>
      <c r="C1181" s="16" t="s">
        <v>252</v>
      </c>
      <c r="D1181" s="16" t="s">
        <v>705</v>
      </c>
      <c r="E1181" s="16" t="s">
        <v>5811</v>
      </c>
      <c r="F1181" s="16" t="s">
        <v>5815</v>
      </c>
      <c r="G1181" s="16" t="s">
        <v>5820</v>
      </c>
      <c r="H1181" s="17" t="str">
        <f>VLOOKUP($B1181,[1]Sheet2!$B$2:$F$3100,5,FALSE)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2" spans="1:8" ht="45" x14ac:dyDescent="0.25">
      <c r="A1182" s="16" t="s">
        <v>6256</v>
      </c>
      <c r="B1182" s="16" t="s">
        <v>6255</v>
      </c>
      <c r="C1182" s="16" t="s">
        <v>252</v>
      </c>
      <c r="D1182" s="16" t="s">
        <v>705</v>
      </c>
      <c r="E1182" s="16" t="s">
        <v>5811</v>
      </c>
      <c r="F1182" s="16" t="s">
        <v>5815</v>
      </c>
      <c r="G1182" s="16" t="s">
        <v>5821</v>
      </c>
      <c r="H1182" s="17" t="str">
        <f>VLOOKUP($B1182,[1]Sheet2!$B$2:$F$3100,5,FALSE)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3" spans="1:8" ht="45" x14ac:dyDescent="0.25">
      <c r="A1183" s="16" t="s">
        <v>2249</v>
      </c>
      <c r="B1183" s="16" t="s">
        <v>2250</v>
      </c>
      <c r="C1183" s="16" t="s">
        <v>252</v>
      </c>
      <c r="D1183" s="16" t="s">
        <v>705</v>
      </c>
      <c r="E1183" s="16" t="s">
        <v>5811</v>
      </c>
      <c r="F1183" s="16" t="s">
        <v>5815</v>
      </c>
      <c r="G1183" s="16" t="s">
        <v>5821</v>
      </c>
      <c r="H1183" s="17" t="str">
        <f>VLOOKUP($B1183,[1]Sheet2!$B$2:$F$3100,5,FALSE)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4" spans="1:8" ht="30" x14ac:dyDescent="0.25">
      <c r="A1184" s="16" t="s">
        <v>2251</v>
      </c>
      <c r="B1184" s="16" t="s">
        <v>2252</v>
      </c>
      <c r="C1184" s="16" t="s">
        <v>252</v>
      </c>
      <c r="D1184" s="16" t="s">
        <v>705</v>
      </c>
      <c r="E1184" s="16" t="s">
        <v>5811</v>
      </c>
      <c r="F1184" s="16" t="s">
        <v>5815</v>
      </c>
      <c r="G1184" s="16" t="s">
        <v>5816</v>
      </c>
      <c r="H1184" s="17" t="str">
        <f>VLOOKUP($B1184,[1]Sheet2!$B$2:$F$3100,5,FALSE)</f>
        <v>Under general direction, supervises assignments within the laboratory and acts as a resource to the laboratory.</v>
      </c>
    </row>
    <row r="1185" spans="1:8" ht="60" x14ac:dyDescent="0.25">
      <c r="A1185" s="16" t="s">
        <v>2253</v>
      </c>
      <c r="B1185" s="16" t="s">
        <v>2254</v>
      </c>
      <c r="C1185" s="16" t="s">
        <v>252</v>
      </c>
      <c r="D1185" s="16" t="s">
        <v>705</v>
      </c>
      <c r="E1185" s="16" t="s">
        <v>5811</v>
      </c>
      <c r="F1185" s="16" t="s">
        <v>5815</v>
      </c>
      <c r="G1185" s="16" t="s">
        <v>5816</v>
      </c>
      <c r="H1185" s="17" t="str">
        <f>VLOOKUP($B1185,[1]Sheet2!$B$2:$F$3100,5,FALSE)</f>
        <v>Supervises assignments within the laboratory and acts as a resource to the microbiology laboratory.  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6" spans="1:8" ht="30" x14ac:dyDescent="0.25">
      <c r="A1186" s="16" t="s">
        <v>2255</v>
      </c>
      <c r="B1186" s="16" t="s">
        <v>2256</v>
      </c>
      <c r="C1186" s="16" t="s">
        <v>252</v>
      </c>
      <c r="D1186" s="16" t="s">
        <v>705</v>
      </c>
      <c r="E1186" s="16" t="s">
        <v>5811</v>
      </c>
      <c r="F1186" s="16" t="s">
        <v>5815</v>
      </c>
      <c r="G1186" s="16" t="s">
        <v>5816</v>
      </c>
      <c r="H1186" s="17" t="str">
        <f>VLOOKUP($B1186,[1]Sheet2!$B$2:$F$3100,5,FALSE)</f>
        <v>Under general direction, supervises assignments within the laboratory and acts as a resource to the laboratory.</v>
      </c>
    </row>
    <row r="1187" spans="1:8" ht="30" x14ac:dyDescent="0.25">
      <c r="A1187" s="16" t="s">
        <v>2257</v>
      </c>
      <c r="B1187" s="16" t="s">
        <v>2258</v>
      </c>
      <c r="C1187" s="16" t="s">
        <v>252</v>
      </c>
      <c r="D1187" s="16" t="s">
        <v>705</v>
      </c>
      <c r="E1187" s="16" t="s">
        <v>5811</v>
      </c>
      <c r="F1187" s="16" t="s">
        <v>5815</v>
      </c>
      <c r="G1187" s="16" t="s">
        <v>5816</v>
      </c>
      <c r="H1187" s="17" t="str">
        <f>VLOOKUP($B1187,[1]Sheet2!$B$2:$F$3100,5,FALSE)</f>
        <v>Under general direction, supervises assignments within the laboratory and acts as a resource to the laboratory.</v>
      </c>
    </row>
    <row r="1188" spans="1:8" ht="45" x14ac:dyDescent="0.25">
      <c r="A1188" s="16" t="s">
        <v>2259</v>
      </c>
      <c r="B1188" s="16" t="s">
        <v>2260</v>
      </c>
      <c r="C1188" s="16" t="s">
        <v>252</v>
      </c>
      <c r="D1188" s="16" t="s">
        <v>2259</v>
      </c>
      <c r="E1188" s="16" t="s">
        <v>5811</v>
      </c>
      <c r="F1188" s="16" t="s">
        <v>5815</v>
      </c>
      <c r="G1188" s="16" t="s">
        <v>5820</v>
      </c>
      <c r="H1188" s="17" t="str">
        <f>VLOOKUP($B1188,[1]Sheet2!$B$2:$F$3100,5,FALSE)</f>
        <v>Under general direction, performs routine and complex technical laboratory analyses using established procedures and protocols. Performs chemical, microscopic, and bacteriologic tests to obtain data for use in diagnosis and treatment of patients.</v>
      </c>
    </row>
    <row r="1189" spans="1:8" ht="45" x14ac:dyDescent="0.25">
      <c r="A1189" s="16" t="s">
        <v>2261</v>
      </c>
      <c r="B1189" s="16" t="s">
        <v>2262</v>
      </c>
      <c r="C1189" s="16" t="s">
        <v>252</v>
      </c>
      <c r="D1189" s="16" t="s">
        <v>2259</v>
      </c>
      <c r="E1189" s="16" t="s">
        <v>5811</v>
      </c>
      <c r="F1189" s="16" t="s">
        <v>5815</v>
      </c>
      <c r="G1189" s="16" t="s">
        <v>5820</v>
      </c>
      <c r="H1189" s="17" t="str">
        <f>VLOOKUP($B1189,[1]Sheet2!$B$2:$F$3100,5,FALSE)</f>
        <v>Under general direction, performs routine and complex technical laboratory analyses using established procedures and protocols. Performs chemical, microscopic, and bacteriologic tests to obtain data for use in diagnosis and treatment of patients.</v>
      </c>
    </row>
    <row r="1190" spans="1:8" ht="45" x14ac:dyDescent="0.25">
      <c r="A1190" s="16" t="s">
        <v>6258</v>
      </c>
      <c r="B1190" s="16" t="s">
        <v>6257</v>
      </c>
      <c r="C1190" s="16" t="s">
        <v>252</v>
      </c>
      <c r="D1190" s="16" t="s">
        <v>705</v>
      </c>
      <c r="E1190" s="16" t="s">
        <v>5811</v>
      </c>
      <c r="F1190" s="16" t="s">
        <v>5815</v>
      </c>
      <c r="G1190" s="16" t="s">
        <v>5820</v>
      </c>
      <c r="H1190" s="17" t="str">
        <f>VLOOKUP($B1190,[1]Sheet2!$B$2:$F$3100,5,FALSE)</f>
        <v>Under general direction, performs routine and complex technical laboratory analyses using established procedures and protocols. Performs chemical, microscopic, and bacteriologic tests to obtain data for use in diagnosis and treatment of patients.</v>
      </c>
    </row>
    <row r="1191" spans="1:8" ht="45" x14ac:dyDescent="0.25">
      <c r="A1191" s="16" t="s">
        <v>2263</v>
      </c>
      <c r="B1191" s="16" t="s">
        <v>2264</v>
      </c>
      <c r="C1191" s="16" t="s">
        <v>252</v>
      </c>
      <c r="D1191" s="16" t="s">
        <v>2259</v>
      </c>
      <c r="E1191" s="16" t="s">
        <v>5811</v>
      </c>
      <c r="F1191" s="16" t="s">
        <v>5815</v>
      </c>
      <c r="G1191" s="16" t="s">
        <v>5820</v>
      </c>
      <c r="H1191" s="17" t="str">
        <f>VLOOKUP($B1191,[1]Sheet2!$B$2:$F$3100,5,FALSE)</f>
        <v>Under general direction, performs routine and complex technical laboratory analyses using established procedures and protocols. Performs chemical, microscopic, and bacteriologic tests to obtain data for use in diagnosis and treatment of patients.</v>
      </c>
    </row>
    <row r="1192" spans="1:8" ht="30" x14ac:dyDescent="0.25">
      <c r="A1192" s="16" t="s">
        <v>2265</v>
      </c>
      <c r="B1192" s="16" t="s">
        <v>2266</v>
      </c>
      <c r="C1192" s="16" t="s">
        <v>252</v>
      </c>
      <c r="D1192" s="16" t="s">
        <v>2259</v>
      </c>
      <c r="E1192" s="16" t="s">
        <v>5811</v>
      </c>
      <c r="F1192" s="16" t="s">
        <v>5815</v>
      </c>
      <c r="G1192" s="16" t="s">
        <v>5821</v>
      </c>
      <c r="H1192" s="17" t="str">
        <f>VLOOKUP($B1192,[1]Sheet2!$B$2:$F$3100,5,FALSE)</f>
        <v>Under general direction, leads assignments within assigned area(s) and acts as a resource.</v>
      </c>
    </row>
    <row r="1193" spans="1:8" ht="45" x14ac:dyDescent="0.25">
      <c r="A1193" s="16" t="s">
        <v>5700</v>
      </c>
      <c r="B1193" s="16" t="s">
        <v>2267</v>
      </c>
      <c r="C1193" s="16" t="s">
        <v>252</v>
      </c>
      <c r="D1193" s="16" t="s">
        <v>251</v>
      </c>
      <c r="E1193" s="16" t="s">
        <v>5811</v>
      </c>
      <c r="F1193" s="16" t="s">
        <v>5815</v>
      </c>
      <c r="G1193" s="16" t="s">
        <v>5822</v>
      </c>
      <c r="H1193" s="17" t="str">
        <f>VLOOKUP($B1193,[1]Sheet2!$B$2:$F$3100,5,FALSE)</f>
        <v>Under general direction, performs routine and complex technical laboratory analyses using established procedures and protocols. Performs chemical, microscopic, and bacteriologic tests to obtain data for use in diagnosis and treatment of patients. Takes x-rays.</v>
      </c>
    </row>
    <row r="1194" spans="1:8" ht="90" x14ac:dyDescent="0.25">
      <c r="A1194" s="16" t="s">
        <v>5701</v>
      </c>
      <c r="B1194" s="16" t="s">
        <v>1990</v>
      </c>
      <c r="C1194" s="16" t="s">
        <v>252</v>
      </c>
      <c r="D1194" s="16" t="s">
        <v>705</v>
      </c>
      <c r="E1194" s="16" t="s">
        <v>5811</v>
      </c>
      <c r="F1194" s="16" t="s">
        <v>5815</v>
      </c>
      <c r="G1194" s="16" t="s">
        <v>5804</v>
      </c>
      <c r="H1194" s="17" t="str">
        <f>VLOOKUP($B1194,[1]Sheet2!$B$2:$F$3100,5,FALSE)</f>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
    </row>
    <row r="1195" spans="1:8" ht="90" x14ac:dyDescent="0.25">
      <c r="A1195" s="16" t="s">
        <v>6260</v>
      </c>
      <c r="B1195" s="16" t="s">
        <v>6259</v>
      </c>
      <c r="C1195" s="16" t="s">
        <v>252</v>
      </c>
      <c r="D1195" s="16" t="s">
        <v>705</v>
      </c>
      <c r="E1195" s="16" t="s">
        <v>5811</v>
      </c>
      <c r="F1195" s="16" t="s">
        <v>5815</v>
      </c>
      <c r="G1195" s="16" t="s">
        <v>5804</v>
      </c>
      <c r="H1195" s="17" t="str">
        <f>VLOOKUP($B1195,[1]Sheet2!$B$2:$F$3100,5,FALSE)</f>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
    </row>
    <row r="1196" spans="1:8" ht="90" x14ac:dyDescent="0.25">
      <c r="A1196" s="16" t="s">
        <v>5702</v>
      </c>
      <c r="B1196" s="16" t="s">
        <v>1991</v>
      </c>
      <c r="C1196" s="16" t="s">
        <v>252</v>
      </c>
      <c r="D1196" s="16" t="s">
        <v>705</v>
      </c>
      <c r="E1196" s="16" t="s">
        <v>5811</v>
      </c>
      <c r="F1196" s="16" t="s">
        <v>5815</v>
      </c>
      <c r="G1196" s="16" t="s">
        <v>5804</v>
      </c>
      <c r="H1196" s="17" t="str">
        <f>VLOOKUP($B1196,[1]Sheet2!$B$2:$F$3100,5,FALSE)</f>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
    </row>
    <row r="1197" spans="1:8" ht="45" x14ac:dyDescent="0.25">
      <c r="A1197" s="16" t="s">
        <v>2268</v>
      </c>
      <c r="B1197" s="16" t="s">
        <v>2269</v>
      </c>
      <c r="C1197" s="16" t="s">
        <v>224</v>
      </c>
      <c r="D1197" s="16" t="s">
        <v>223</v>
      </c>
      <c r="E1197" s="16" t="s">
        <v>5811</v>
      </c>
      <c r="F1197" s="16" t="s">
        <v>5815</v>
      </c>
      <c r="G1197" s="16" t="s">
        <v>5826</v>
      </c>
      <c r="H1197" s="17" t="str">
        <f>VLOOKUP($B1197,[1]Sheet2!$B$2:$F$3100,5,FALSE)</f>
        <v>Aids the provider in providing quality patient care specific to the age of the patient population served in the practice. Ensures that quality care is provided in an efficient and safe manner, consistent with the office's standard of care and following office protocol.</v>
      </c>
    </row>
    <row r="1198" spans="1:8" ht="45" x14ac:dyDescent="0.25">
      <c r="A1198" s="16" t="s">
        <v>2270</v>
      </c>
      <c r="B1198" s="16" t="s">
        <v>2271</v>
      </c>
      <c r="C1198" s="16" t="s">
        <v>224</v>
      </c>
      <c r="D1198" s="16" t="s">
        <v>223</v>
      </c>
      <c r="E1198" s="16" t="s">
        <v>5811</v>
      </c>
      <c r="F1198" s="16" t="s">
        <v>5815</v>
      </c>
      <c r="G1198" s="16" t="s">
        <v>5826</v>
      </c>
      <c r="H1198" s="17" t="str">
        <f>VLOOKUP($B1198,[1]Sheet2!$B$2:$F$3100,5,FALSE)</f>
        <v>Aids the provider in providing quality patient care specific to the age of the patient population served in the practice. Ensures that quality care is provided in an efficient and safe manner, consistent with the office's standard of care and following office protocol.</v>
      </c>
    </row>
    <row r="1199" spans="1:8" ht="30" x14ac:dyDescent="0.25">
      <c r="A1199" s="16" t="s">
        <v>5703</v>
      </c>
      <c r="B1199" s="16" t="s">
        <v>2272</v>
      </c>
      <c r="C1199" s="16" t="s">
        <v>224</v>
      </c>
      <c r="D1199" s="16" t="s">
        <v>223</v>
      </c>
      <c r="E1199" s="16" t="s">
        <v>5811</v>
      </c>
      <c r="F1199" s="16" t="s">
        <v>5815</v>
      </c>
      <c r="G1199" s="16" t="s">
        <v>5890</v>
      </c>
      <c r="H1199" s="17" t="str">
        <f>VLOOKUP($B1199,[1]Sheet2!$B$2:$F$3100,5,FALSE)</f>
        <v>Performs a variety of administrative tasks in a medical office or patient scheduling center demonstrating outstanding skills in customer service.</v>
      </c>
    </row>
    <row r="1200" spans="1:8" ht="30" x14ac:dyDescent="0.25">
      <c r="A1200" s="16" t="s">
        <v>2273</v>
      </c>
      <c r="B1200" s="16" t="s">
        <v>2274</v>
      </c>
      <c r="C1200" s="16" t="s">
        <v>624</v>
      </c>
      <c r="D1200" s="16" t="s">
        <v>623</v>
      </c>
      <c r="E1200" s="16" t="s">
        <v>5811</v>
      </c>
      <c r="F1200" s="16" t="s">
        <v>5812</v>
      </c>
      <c r="G1200" s="16" t="s">
        <v>5813</v>
      </c>
      <c r="H1200" s="17" t="str">
        <f>VLOOKUP($B1200,[1]Sheet2!$B$2:$F$3100,5,FALSE)</f>
        <v>Manages the daily operations of the medical staff services area.</v>
      </c>
    </row>
    <row r="1201" spans="1:8" ht="30" x14ac:dyDescent="0.25">
      <c r="A1201" s="16" t="s">
        <v>2275</v>
      </c>
      <c r="B1201" s="16" t="s">
        <v>2276</v>
      </c>
      <c r="C1201" s="16" t="s">
        <v>624</v>
      </c>
      <c r="D1201" s="16" t="s">
        <v>623</v>
      </c>
      <c r="E1201" s="16" t="s">
        <v>5811</v>
      </c>
      <c r="F1201" s="16" t="s">
        <v>5815</v>
      </c>
      <c r="G1201" s="16" t="s">
        <v>5813</v>
      </c>
      <c r="H1201" s="17" t="str">
        <f>VLOOKUP($B1201,[1]Sheet2!$B$2:$F$3100,5,FALSE)</f>
        <v>Manages the daily operations of the medical staff services area.</v>
      </c>
    </row>
    <row r="1202" spans="1:8" ht="30" x14ac:dyDescent="0.25">
      <c r="A1202" s="16" t="s">
        <v>2277</v>
      </c>
      <c r="B1202" s="16" t="s">
        <v>2278</v>
      </c>
      <c r="C1202" s="16" t="s">
        <v>624</v>
      </c>
      <c r="D1202" s="16" t="s">
        <v>623</v>
      </c>
      <c r="E1202" s="16" t="s">
        <v>5811</v>
      </c>
      <c r="F1202" s="16" t="s">
        <v>5815</v>
      </c>
      <c r="G1202" s="16" t="s">
        <v>5819</v>
      </c>
      <c r="H1202" s="17" t="str">
        <f>VLOOKUP($B1202,[1]Sheet2!$B$2:$F$3100,5,FALSE)</f>
        <v>Supports the medical staff organization by coordinating credentialing and recredentialing. Coordinates and supports medical staff meetings.</v>
      </c>
    </row>
    <row r="1203" spans="1:8" ht="30" x14ac:dyDescent="0.25">
      <c r="A1203" s="16" t="s">
        <v>2279</v>
      </c>
      <c r="B1203" s="16" t="s">
        <v>2280</v>
      </c>
      <c r="C1203" s="16" t="s">
        <v>624</v>
      </c>
      <c r="D1203" s="16" t="s">
        <v>623</v>
      </c>
      <c r="E1203" s="16" t="s">
        <v>5811</v>
      </c>
      <c r="F1203" s="16" t="s">
        <v>5815</v>
      </c>
      <c r="G1203" s="16" t="s">
        <v>5804</v>
      </c>
      <c r="H1203" s="17" t="str">
        <f>VLOOKUP($B1203,[1]Sheet2!$B$2:$F$3100,5,FALSE)</f>
        <v>Supports the medical staff organization by coordinating credentialing and recredentialing. Coordinates and supports medical staff meetings.</v>
      </c>
    </row>
    <row r="1204" spans="1:8" ht="30" x14ac:dyDescent="0.25">
      <c r="A1204" s="16" t="s">
        <v>2281</v>
      </c>
      <c r="B1204" s="16" t="s">
        <v>2282</v>
      </c>
      <c r="C1204" s="16" t="s">
        <v>624</v>
      </c>
      <c r="D1204" s="16" t="s">
        <v>623</v>
      </c>
      <c r="E1204" s="16" t="s">
        <v>5811</v>
      </c>
      <c r="F1204" s="16" t="s">
        <v>5815</v>
      </c>
      <c r="G1204" s="16" t="s">
        <v>5818</v>
      </c>
      <c r="H1204" s="17" t="str">
        <f>VLOOKUP($B1204,[1]Sheet2!$B$2:$F$3100,5,FALSE)</f>
        <v>Under direct supervision, performs credentialing and recredentialing. Provides support for the medical staff organization.</v>
      </c>
    </row>
    <row r="1205" spans="1:8" ht="45" x14ac:dyDescent="0.25">
      <c r="A1205" s="16" t="s">
        <v>2283</v>
      </c>
      <c r="B1205" s="16" t="s">
        <v>2284</v>
      </c>
      <c r="C1205" s="16" t="s">
        <v>5627</v>
      </c>
      <c r="D1205" s="16" t="s">
        <v>5682</v>
      </c>
      <c r="E1205" s="16" t="s">
        <v>5811</v>
      </c>
      <c r="F1205" s="16" t="s">
        <v>5815</v>
      </c>
      <c r="G1205" s="16" t="s">
        <v>5890</v>
      </c>
      <c r="H1205" s="17" t="str">
        <f>VLOOKUP($B1205,[1]Sheet2!$B$2:$F$3100,5,FALSE)</f>
        <v>Unpaid student working under direct supervision and in collaboration with other health care professionals to perform limited patient care under well established guidelines following specific instructions.</v>
      </c>
    </row>
    <row r="1206" spans="1:8" ht="30" x14ac:dyDescent="0.25">
      <c r="A1206" s="16" t="s">
        <v>2285</v>
      </c>
      <c r="B1206" s="16" t="s">
        <v>2286</v>
      </c>
      <c r="C1206" s="16" t="s">
        <v>224</v>
      </c>
      <c r="D1206" s="16" t="s">
        <v>5640</v>
      </c>
      <c r="E1206" s="16" t="s">
        <v>5811</v>
      </c>
      <c r="F1206" s="16" t="s">
        <v>5815</v>
      </c>
      <c r="G1206" s="16" t="s">
        <v>5901</v>
      </c>
      <c r="H1206" s="17" t="str">
        <f>VLOOKUP($B1206,[1]Sheet2!$B$2:$F$3100,5,FALSE)</f>
        <v>Assists with medication administration to residents according to their established care plan and in compliance with State and Federal regulations. Works under the direction of a licensed nurse.</v>
      </c>
    </row>
    <row r="1207" spans="1:8" ht="90" x14ac:dyDescent="0.25">
      <c r="A1207" s="16" t="s">
        <v>6262</v>
      </c>
      <c r="B1207" s="16" t="s">
        <v>6261</v>
      </c>
      <c r="C1207" s="16" t="s">
        <v>217</v>
      </c>
      <c r="D1207" s="16" t="s">
        <v>220</v>
      </c>
      <c r="E1207" s="16" t="s">
        <v>5811</v>
      </c>
      <c r="F1207" s="16" t="s">
        <v>5812</v>
      </c>
      <c r="G1207" s="16" t="s">
        <v>5814</v>
      </c>
      <c r="H1207" s="17" t="str">
        <f>VLOOKUP($B1207,[1]Sheet2!$B$2:$F$3100,5,FALSE)</f>
        <v>Responsible for supporting growth and strategic initiatives for merger and acquisition (M &amp; A) transactions.  Provides support across all phases of the M &amp; A life cycle, with particular responsibility on qualitative, financial and valuation analyses. This role serves as a member of the strategy and development team and will be part of a team driving growth and strategic initiatives providing transactional support across all quantitative and financial phases of the M&amp;A life cycle for the organization’s transactions.</v>
      </c>
    </row>
    <row r="1208" spans="1:8" ht="60" x14ac:dyDescent="0.25">
      <c r="A1208" s="16" t="s">
        <v>2287</v>
      </c>
      <c r="B1208" s="16" t="s">
        <v>2288</v>
      </c>
      <c r="C1208" s="16" t="s">
        <v>543</v>
      </c>
      <c r="D1208" s="16" t="s">
        <v>542</v>
      </c>
      <c r="E1208" s="16" t="s">
        <v>5893</v>
      </c>
      <c r="F1208" s="16" t="s">
        <v>5812</v>
      </c>
      <c r="G1208" s="16" t="s">
        <v>5859</v>
      </c>
      <c r="H1208" s="17" t="str">
        <f>VLOOKUP($B1208,[1]Sheet2!$B$2:$F$3100,5,FALSE)</f>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
    </row>
    <row r="1209" spans="1:8" ht="30" x14ac:dyDescent="0.25">
      <c r="A1209" s="16" t="s">
        <v>2289</v>
      </c>
      <c r="B1209" s="16" t="s">
        <v>2290</v>
      </c>
      <c r="C1209" s="16" t="s">
        <v>22</v>
      </c>
      <c r="D1209" s="16" t="s">
        <v>127</v>
      </c>
      <c r="E1209" s="16" t="s">
        <v>5893</v>
      </c>
      <c r="F1209" s="16" t="s">
        <v>5812</v>
      </c>
      <c r="G1209" s="16" t="s">
        <v>5832</v>
      </c>
      <c r="H1209" s="17" t="str">
        <f>VLOOKUP($B1209,[1]Sheet2!$B$2:$F$3100,5,FALSE)</f>
        <v>Manages the operations and staff that support reporting and data analytics for system Revenue Integrity.</v>
      </c>
    </row>
    <row r="1210" spans="1:8" ht="45" x14ac:dyDescent="0.25">
      <c r="A1210" s="16" t="s">
        <v>2291</v>
      </c>
      <c r="B1210" s="16" t="s">
        <v>2292</v>
      </c>
      <c r="C1210" s="16" t="s">
        <v>32</v>
      </c>
      <c r="D1210" s="16" t="s">
        <v>31</v>
      </c>
      <c r="E1210" s="16" t="s">
        <v>5893</v>
      </c>
      <c r="F1210" s="16" t="s">
        <v>5812</v>
      </c>
      <c r="G1210" s="16" t="s">
        <v>5828</v>
      </c>
      <c r="H1210" s="17" t="str">
        <f>VLOOKUP($B1210,[1]Sheet2!$B$2:$F$3100,5,FALSE)</f>
        <v>Manages the operation of medical 3D printing center.  Improves patient outcomes through personalized care and innovation.  Provides care for children and guidance for challenging interventions.</v>
      </c>
    </row>
    <row r="1211" spans="1:8" ht="60" x14ac:dyDescent="0.25">
      <c r="A1211" s="16" t="s">
        <v>2293</v>
      </c>
      <c r="B1211" s="16" t="s">
        <v>2294</v>
      </c>
      <c r="C1211" s="16" t="s">
        <v>22</v>
      </c>
      <c r="D1211" s="16" t="s">
        <v>21</v>
      </c>
      <c r="E1211" s="16" t="s">
        <v>5893</v>
      </c>
      <c r="F1211" s="16" t="s">
        <v>5812</v>
      </c>
      <c r="G1211" s="16" t="s">
        <v>5832</v>
      </c>
      <c r="H1211" s="17" t="str">
        <f>VLOOKUP($B1211,[1]Sheet2!$B$2:$F$3100,5,FALSE)</f>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
    </row>
    <row r="1212" spans="1:8" ht="60" x14ac:dyDescent="0.25">
      <c r="A1212" s="16" t="s">
        <v>2295</v>
      </c>
      <c r="B1212" s="16" t="s">
        <v>2296</v>
      </c>
      <c r="C1212" s="16" t="s">
        <v>22</v>
      </c>
      <c r="D1212" s="16" t="s">
        <v>21</v>
      </c>
      <c r="E1212" s="16" t="s">
        <v>6263</v>
      </c>
      <c r="F1212" s="16" t="s">
        <v>5812</v>
      </c>
      <c r="G1212" s="16" t="s">
        <v>5849</v>
      </c>
      <c r="H1212" s="17" t="str">
        <f>VLOOKUP($B1212,[1]Sheet2!$B$2:$F$3100,5,FALSE)</f>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
    </row>
    <row r="1213" spans="1:8" ht="120" x14ac:dyDescent="0.25">
      <c r="A1213" s="16" t="s">
        <v>2297</v>
      </c>
      <c r="B1213" s="16" t="s">
        <v>2298</v>
      </c>
      <c r="C1213" s="16" t="s">
        <v>22</v>
      </c>
      <c r="D1213" s="16" t="s">
        <v>21</v>
      </c>
      <c r="E1213" s="16" t="s">
        <v>5893</v>
      </c>
      <c r="F1213" s="16" t="s">
        <v>5812</v>
      </c>
      <c r="G1213" s="16" t="s">
        <v>5832</v>
      </c>
      <c r="H1213" s="17" t="str">
        <f>VLOOKUP($B1213,[1]Sheet2!$B$2:$F$3100,5,FALSE)</f>
        <v>Oversee the day-to-day operations of cash flow, and to ensure that all transactions related to money—including deposits, withdrawals, and payments—are handled properly and in a timely manner. Establish and enforce proper accounting methods, policies, and principles. Oversee and lead the end-to-end process related to cash accounting including, but not limited to: bank and cash account reconciliations, journal entries related to properly accounting for cash, proper balance sheet presentation of cash items, and month end close. This role will also closely interact with other accounting leaders to ensure proper understanding of cash related transactions, as well as relevant treasury teams.</v>
      </c>
    </row>
    <row r="1214" spans="1:8" ht="165" x14ac:dyDescent="0.25">
      <c r="A1214" s="16" t="s">
        <v>2299</v>
      </c>
      <c r="B1214" s="16" t="s">
        <v>2300</v>
      </c>
      <c r="C1214" s="16" t="s">
        <v>22</v>
      </c>
      <c r="D1214" s="16" t="s">
        <v>21</v>
      </c>
      <c r="E1214" s="16" t="s">
        <v>5893</v>
      </c>
      <c r="F1214" s="16" t="s">
        <v>5812</v>
      </c>
      <c r="G1214" s="16" t="s">
        <v>5832</v>
      </c>
      <c r="H1214" s="17" t="str">
        <f>VLOOKUP($B1214,[1]Sheet2!$B$2:$F$3100,5,FALSE)</f>
        <v>The Manager-Accounting is responsible for managing a team responsible for completing the day-to-day accounting functions for a designated area.  The individual will have an active role in month-end close, ensuring transactions have been properly recorded on the general ledger, ensuring assigned accounts are properly in a timely reconciled and analyzed for appropriateness, and supporting financial audit(s).  The Manager-Accounting will work collaboratively with other members of the accounting area to provide financial reporting useful to operations management and executive leadership.  The Manager-Accounting is responsible for reviewing the work of accounting staff and implementing process improvements within his/her area of responsibility.  The Manager-Accounting will coordinate with other managers in the accounting area to ensure coordination among teams for consistent work product.  The individual will be hired into an assigned area and may be the technical expert for the area, such as shared services, cash management, or operational accounting.</v>
      </c>
    </row>
    <row r="1215" spans="1:8" ht="30" x14ac:dyDescent="0.25">
      <c r="A1215" s="16" t="s">
        <v>2301</v>
      </c>
      <c r="B1215" s="16" t="s">
        <v>2302</v>
      </c>
      <c r="C1215" s="16" t="s">
        <v>22</v>
      </c>
      <c r="D1215" s="16" t="s">
        <v>21</v>
      </c>
      <c r="E1215" s="16" t="s">
        <v>5893</v>
      </c>
      <c r="F1215" s="16" t="s">
        <v>5812</v>
      </c>
      <c r="G1215" s="16" t="s">
        <v>5828</v>
      </c>
      <c r="H1215" s="17" t="str">
        <f>VLOOKUP($B1215,[1]Sheet2!$B$2:$F$3100,5,FALSE)</f>
        <v>Manages accounts payable activities and resources.</v>
      </c>
    </row>
    <row r="1216" spans="1:8" ht="60" x14ac:dyDescent="0.25">
      <c r="A1216" s="16" t="s">
        <v>2303</v>
      </c>
      <c r="B1216" s="16" t="s">
        <v>2304</v>
      </c>
      <c r="C1216" s="16" t="s">
        <v>22</v>
      </c>
      <c r="D1216" s="16" t="s">
        <v>21</v>
      </c>
      <c r="E1216" s="16" t="s">
        <v>5893</v>
      </c>
      <c r="F1216" s="16" t="s">
        <v>5812</v>
      </c>
      <c r="G1216" s="16" t="s">
        <v>5853</v>
      </c>
      <c r="H1216" s="17" t="str">
        <f>VLOOKUP($B1216,[1]Sheet2!$B$2:$F$3100,5,FALSE)</f>
        <v>Responsible for management of the actuarial staff and activities in support of value based contracting. Activities include developing financial models, variance analysis, forecasts and projections, and strategic support in addition to representing departmental interests in cross-departmental strategic workgroups.</v>
      </c>
    </row>
    <row r="1217" spans="1:8" ht="45" x14ac:dyDescent="0.25">
      <c r="A1217" s="16" t="s">
        <v>2305</v>
      </c>
      <c r="B1217" s="16" t="s">
        <v>2306</v>
      </c>
      <c r="C1217" s="16" t="s">
        <v>32</v>
      </c>
      <c r="D1217" s="16" t="s">
        <v>31</v>
      </c>
      <c r="E1217" s="16" t="s">
        <v>5893</v>
      </c>
      <c r="F1217" s="16" t="s">
        <v>5812</v>
      </c>
      <c r="G1217" s="16" t="s">
        <v>5828</v>
      </c>
      <c r="H1217" s="17" t="str">
        <f>VLOOKUP($B1217,[1]Sheet2!$B$2:$F$3100,5,FALSE)</f>
        <v>Supports Senior Leadership Team by handling their day-to-day needs including a broad array of administrative tasks for the Executive leader. Plans and directs all administrative operations of the department and administrative support staff.</v>
      </c>
    </row>
    <row r="1218" spans="1:8" ht="60" x14ac:dyDescent="0.25">
      <c r="A1218" s="16" t="s">
        <v>2307</v>
      </c>
      <c r="B1218" s="16" t="s">
        <v>2308</v>
      </c>
      <c r="C1218" s="16" t="s">
        <v>32</v>
      </c>
      <c r="D1218" s="16" t="s">
        <v>31</v>
      </c>
      <c r="E1218" s="16" t="s">
        <v>5893</v>
      </c>
      <c r="F1218" s="16" t="s">
        <v>5812</v>
      </c>
      <c r="G1218" s="16" t="s">
        <v>5814</v>
      </c>
      <c r="H1218" s="17" t="str">
        <f>VLOOKUP($B1218,[1]Sheet2!$B$2:$F$3100,5,FALSE)</f>
        <v>Supports Senior Leadership Team by handling their day-to-day needs including a broad array of administrative tasks for the Executive leader. Plans and directs all administrative operations of the department and administrative support staff.  Leads, mentors and supports other administrative managers and staff.</v>
      </c>
    </row>
    <row r="1219" spans="1:8" ht="30" x14ac:dyDescent="0.25">
      <c r="A1219" s="16" t="s">
        <v>2309</v>
      </c>
      <c r="B1219" s="16" t="s">
        <v>2310</v>
      </c>
      <c r="C1219" s="16" t="s">
        <v>5625</v>
      </c>
      <c r="D1219" s="16" t="s">
        <v>5637</v>
      </c>
      <c r="E1219" s="16" t="s">
        <v>5893</v>
      </c>
      <c r="F1219" s="16" t="s">
        <v>5812</v>
      </c>
      <c r="G1219" s="16" t="s">
        <v>6264</v>
      </c>
      <c r="H1219" s="17" t="str">
        <f>VLOOKUP($B1219,[1]Sheet2!$B$2:$F$3100,5,FALSE)</f>
        <v>Manages and provides leadership to advanced anesthesia providers ensuring implementation of clinical objectives and quality patient care in assigned area.</v>
      </c>
    </row>
    <row r="1220" spans="1:8" ht="30" x14ac:dyDescent="0.25">
      <c r="A1220" s="16" t="s">
        <v>2311</v>
      </c>
      <c r="B1220" s="16" t="s">
        <v>2312</v>
      </c>
      <c r="C1220" s="16" t="s">
        <v>5625</v>
      </c>
      <c r="D1220" s="16" t="s">
        <v>5637</v>
      </c>
      <c r="E1220" s="16" t="s">
        <v>5893</v>
      </c>
      <c r="F1220" s="16" t="s">
        <v>5812</v>
      </c>
      <c r="G1220" s="16" t="s">
        <v>6265</v>
      </c>
      <c r="H1220" s="17" t="str">
        <f>VLOOKUP($B1220,[1]Sheet2!$B$2:$F$3100,5,FALSE)</f>
        <v>Manages the daily activities of the APPs which includes managing, planning, and organizing the day-to-day operations within assigned ministry. This may include additional non-APP staff.</v>
      </c>
    </row>
    <row r="1221" spans="1:8" ht="60" x14ac:dyDescent="0.25">
      <c r="A1221" s="16" t="s">
        <v>2313</v>
      </c>
      <c r="B1221" s="16" t="s">
        <v>2314</v>
      </c>
      <c r="C1221" s="16" t="s">
        <v>122</v>
      </c>
      <c r="D1221" s="16" t="s">
        <v>121</v>
      </c>
      <c r="E1221" s="16" t="s">
        <v>5893</v>
      </c>
      <c r="F1221" s="16" t="s">
        <v>5812</v>
      </c>
      <c r="G1221" s="16" t="s">
        <v>5831</v>
      </c>
      <c r="H1221" s="17" t="str">
        <f>VLOOKUP($B1221,[1]Sheet2!$B$2:$F$3100,5,FALSE)</f>
        <v>Manages all intranet and internet websites and other Corporate sponsored applications as requested including but not limited to web development and mobile application development.  Oversees the management and administration of developed critical health Care applications and the proper interaction with direct patient care.</v>
      </c>
    </row>
    <row r="1222" spans="1:8" ht="45" x14ac:dyDescent="0.25">
      <c r="A1222" s="16" t="s">
        <v>2315</v>
      </c>
      <c r="B1222" s="16" t="s">
        <v>2316</v>
      </c>
      <c r="C1222" s="16" t="s">
        <v>122</v>
      </c>
      <c r="D1222" s="16" t="s">
        <v>121</v>
      </c>
      <c r="E1222" s="16" t="s">
        <v>5893</v>
      </c>
      <c r="F1222" s="16" t="s">
        <v>5812</v>
      </c>
      <c r="G1222" s="16" t="s">
        <v>5831</v>
      </c>
      <c r="H1222" s="17" t="str">
        <f>VLOOKUP($B1222,[1]Sheet2!$B$2:$F$3100,5,FALSE)</f>
        <v>Oversees the management, administration and strategy of the application. Provides electronic health record system expertise and key consultation, business acumen and internal and external environment awareness.</v>
      </c>
    </row>
    <row r="1223" spans="1:8" ht="120" x14ac:dyDescent="0.25">
      <c r="A1223" s="16" t="s">
        <v>2317</v>
      </c>
      <c r="B1223" s="16" t="s">
        <v>2318</v>
      </c>
      <c r="C1223" s="16" t="s">
        <v>205</v>
      </c>
      <c r="D1223" s="16" t="s">
        <v>204</v>
      </c>
      <c r="E1223" s="16" t="s">
        <v>5838</v>
      </c>
      <c r="F1223" s="16" t="s">
        <v>5812</v>
      </c>
      <c r="G1223" s="16" t="s">
        <v>5813</v>
      </c>
      <c r="H1223" s="17" t="str">
        <f>VLOOKUP($B1223,[1]Sheet2!$B$2:$F$3100,5,FALSE)</f>
        <v>Under the direction of the System VP Mission &amp; Ethics, the Manager - Archives is responsible for maintaining and growing the SSM Health Archives which includes soliciting and receiving donations; organizing, documenting, and providing proper storage for material in the collections based on current professional standards; assisting researchers (internal &amp; external); planning and implementing the annual budget and department plan. The Manager - Archives is also responsible for establishing and implementing Archives policies and procedures based on professional, system, and legal guidelines.  The Manager – Archives also manages the Franciscan Sisters of Mary Archives under the guidance of the congregational leadership team.</v>
      </c>
    </row>
    <row r="1224" spans="1:8" ht="30" x14ac:dyDescent="0.25">
      <c r="A1224" s="16" t="s">
        <v>2319</v>
      </c>
      <c r="B1224" s="16" t="s">
        <v>2320</v>
      </c>
      <c r="C1224" s="16" t="s">
        <v>62</v>
      </c>
      <c r="D1224" s="16" t="s">
        <v>211</v>
      </c>
      <c r="E1224" s="16" t="s">
        <v>5893</v>
      </c>
      <c r="F1224" s="16" t="s">
        <v>5812</v>
      </c>
      <c r="G1224" s="16" t="s">
        <v>5813</v>
      </c>
      <c r="H1224" s="17" t="str">
        <f>VLOOKUP($B1224,[1]Sheet2!$B$2:$F$3100,5,FALSE)</f>
        <v>Manages staff and daily work activities within autism services.</v>
      </c>
    </row>
    <row r="1225" spans="1:8" ht="30" x14ac:dyDescent="0.25">
      <c r="A1225" s="16" t="s">
        <v>2321</v>
      </c>
      <c r="B1225" s="16" t="s">
        <v>2322</v>
      </c>
      <c r="C1225" s="16" t="s">
        <v>62</v>
      </c>
      <c r="D1225" s="16" t="s">
        <v>211</v>
      </c>
      <c r="E1225" s="16" t="s">
        <v>5893</v>
      </c>
      <c r="F1225" s="16" t="s">
        <v>5812</v>
      </c>
      <c r="G1225" s="16" t="s">
        <v>5828</v>
      </c>
      <c r="H1225" s="17" t="str">
        <f>VLOOKUP($B1225,[1]Sheet2!$B$2:$F$3100,5,FALSE)</f>
        <v>Manages the daily operations for behavioral health services.</v>
      </c>
    </row>
    <row r="1226" spans="1:8" ht="30" x14ac:dyDescent="0.25">
      <c r="A1226" s="16" t="s">
        <v>2323</v>
      </c>
      <c r="B1226" s="16" t="s">
        <v>2324</v>
      </c>
      <c r="C1226" s="16" t="s">
        <v>352</v>
      </c>
      <c r="D1226" s="16" t="s">
        <v>351</v>
      </c>
      <c r="E1226" s="16" t="s">
        <v>5893</v>
      </c>
      <c r="F1226" s="16" t="s">
        <v>5812</v>
      </c>
      <c r="G1226" s="16" t="s">
        <v>5832</v>
      </c>
      <c r="H1226" s="17" t="str">
        <f>VLOOKUP($B1226,[1]Sheet2!$B$2:$F$3100,5,FALSE)</f>
        <v>Manages the day-to-day administration of employee benefits for the organization including, but not limited to, new hire enrollment, life event and annual benefits enrollment processes.</v>
      </c>
    </row>
    <row r="1227" spans="1:8" ht="30" x14ac:dyDescent="0.25">
      <c r="A1227" s="16" t="s">
        <v>2325</v>
      </c>
      <c r="B1227" s="16" t="s">
        <v>2326</v>
      </c>
      <c r="C1227" s="16" t="s">
        <v>22</v>
      </c>
      <c r="D1227" s="16" t="s">
        <v>21</v>
      </c>
      <c r="E1227" s="16" t="s">
        <v>5893</v>
      </c>
      <c r="F1227" s="16" t="s">
        <v>5812</v>
      </c>
      <c r="G1227" s="16" t="s">
        <v>5832</v>
      </c>
      <c r="H1227" s="17" t="str">
        <f>VLOOKUP($B1227,[1]Sheet2!$B$2:$F$3100,5,FALSE)</f>
        <v>Manages planning and administration of budgeting operations.</v>
      </c>
    </row>
    <row r="1228" spans="1:8" ht="45" x14ac:dyDescent="0.25">
      <c r="A1228" s="16" t="s">
        <v>2327</v>
      </c>
      <c r="B1228" s="16" t="s">
        <v>2328</v>
      </c>
      <c r="C1228" s="16" t="s">
        <v>122</v>
      </c>
      <c r="D1228" s="16" t="s">
        <v>121</v>
      </c>
      <c r="E1228" s="16" t="s">
        <v>5893</v>
      </c>
      <c r="F1228" s="16" t="s">
        <v>5812</v>
      </c>
      <c r="G1228" s="16" t="s">
        <v>5849</v>
      </c>
      <c r="H1228" s="17" t="str">
        <f>VLOOKUP($B1228,[1]Sheet2!$B$2:$F$3100,5,FALSE)</f>
        <v>Enables and supports the analytics and dashboard needs by leveraging various Business Intelligence (BI) tools for Enterprise Data &amp; Analytics (EDA) system department in accordance with the EDA roadmap.</v>
      </c>
    </row>
    <row r="1229" spans="1:8" ht="75" x14ac:dyDescent="0.25">
      <c r="A1229" s="16" t="s">
        <v>2329</v>
      </c>
      <c r="B1229" s="16" t="s">
        <v>2330</v>
      </c>
      <c r="C1229" s="16" t="s">
        <v>122</v>
      </c>
      <c r="D1229" s="16" t="s">
        <v>121</v>
      </c>
      <c r="E1229" s="16" t="s">
        <v>5811</v>
      </c>
      <c r="F1229" s="16" t="s">
        <v>5812</v>
      </c>
      <c r="G1229" s="16" t="s">
        <v>5853</v>
      </c>
      <c r="H1229" s="17" t="str">
        <f>VLOOKUP($B1229,[1]Sheet2!$B$2:$F$3100,5,FALSE)</f>
        <v>Establishes and maintains partnerships between business intelligence, analytics, and internal stakeholders within an area of focus. Leads a team of analysts to deliver solutions to the problems identified through partnership. Partners and collaborates with operational leaders and key stakeholders across the organization. Defines, plans, coordinates, controls, and reviews all aspects of delivery processes.</v>
      </c>
    </row>
    <row r="1230" spans="1:8" ht="30" x14ac:dyDescent="0.25">
      <c r="A1230" s="16" t="s">
        <v>2331</v>
      </c>
      <c r="B1230" s="16" t="s">
        <v>2332</v>
      </c>
      <c r="C1230" s="16" t="s">
        <v>74</v>
      </c>
      <c r="D1230" s="16" t="s">
        <v>73</v>
      </c>
      <c r="E1230" s="16" t="s">
        <v>5893</v>
      </c>
      <c r="F1230" s="16" t="s">
        <v>5815</v>
      </c>
      <c r="G1230" s="16" t="s">
        <v>5816</v>
      </c>
      <c r="H1230" s="17" t="str">
        <f>VLOOKUP($B1230,[1]Sheet2!$B$2:$F$3100,5,FALSE)</f>
        <v>Manages the daily operations of the department.</v>
      </c>
    </row>
    <row r="1231" spans="1:8" ht="30" x14ac:dyDescent="0.25">
      <c r="A1231" s="16" t="s">
        <v>2333</v>
      </c>
      <c r="B1231" s="16" t="s">
        <v>2334</v>
      </c>
      <c r="C1231" s="16" t="s">
        <v>74</v>
      </c>
      <c r="D1231" s="16" t="s">
        <v>73</v>
      </c>
      <c r="E1231" s="16" t="s">
        <v>5893</v>
      </c>
      <c r="F1231" s="16" t="s">
        <v>5812</v>
      </c>
      <c r="G1231" s="16" t="s">
        <v>5816</v>
      </c>
      <c r="H1231" s="17" t="str">
        <f>VLOOKUP($B1231,[1]Sheet2!$B$2:$F$3100,5,FALSE)</f>
        <v>Manages the daily operations of the department.</v>
      </c>
    </row>
    <row r="1232" spans="1:8" ht="45" x14ac:dyDescent="0.25">
      <c r="A1232" s="16" t="s">
        <v>2335</v>
      </c>
      <c r="B1232" s="16" t="s">
        <v>2336</v>
      </c>
      <c r="C1232" s="16" t="s">
        <v>74</v>
      </c>
      <c r="D1232" s="16" t="s">
        <v>106</v>
      </c>
      <c r="E1232" s="16" t="s">
        <v>5893</v>
      </c>
      <c r="F1232" s="16" t="s">
        <v>5812</v>
      </c>
      <c r="G1232" s="16" t="s">
        <v>6266</v>
      </c>
      <c r="H1232" s="17" t="str">
        <f>VLOOKUP($B1232,[1]Sheet2!$B$2:$F$3100,5,FALSE)</f>
        <v>Manages the daily operations of the department.</v>
      </c>
    </row>
    <row r="1233" spans="1:8" ht="45" x14ac:dyDescent="0.25">
      <c r="A1233" s="16" t="s">
        <v>2337</v>
      </c>
      <c r="B1233" s="16" t="s">
        <v>2338</v>
      </c>
      <c r="C1233" s="16" t="s">
        <v>74</v>
      </c>
      <c r="D1233" s="16" t="s">
        <v>73</v>
      </c>
      <c r="E1233" s="16" t="s">
        <v>5893</v>
      </c>
      <c r="F1233" s="16" t="s">
        <v>5812</v>
      </c>
      <c r="G1233" s="16" t="s">
        <v>5828</v>
      </c>
      <c r="H1233" s="17" t="str">
        <f>VLOOKUP($B1233,[1]Sheet2!$B$2:$F$3100,5,FALSE)</f>
        <v>Provides daily operations support for planning, organizing, budgeting and directing one or more specialty service lines assigned. Responsible for alignment of quality initiatives, analysis of clinical outcomes, and identified key performance indicators.</v>
      </c>
    </row>
    <row r="1234" spans="1:8" ht="30" x14ac:dyDescent="0.25">
      <c r="A1234" s="16" t="s">
        <v>2339</v>
      </c>
      <c r="B1234" s="16" t="s">
        <v>2340</v>
      </c>
      <c r="C1234" s="16" t="s">
        <v>32</v>
      </c>
      <c r="D1234" s="16" t="s">
        <v>109</v>
      </c>
      <c r="E1234" s="16" t="s">
        <v>5893</v>
      </c>
      <c r="F1234" s="16" t="s">
        <v>5812</v>
      </c>
      <c r="G1234" s="16" t="s">
        <v>5813</v>
      </c>
      <c r="H1234" s="17" t="str">
        <f>VLOOKUP($B1234,[1]Sheet2!$B$2:$F$3100,5,FALSE)</f>
        <v>Manages the daily operations of the call center. Assists with developing specific departmental goals, standards, and objectives which directly support the strategic plan and vision of the organization.</v>
      </c>
    </row>
    <row r="1235" spans="1:8" ht="30" x14ac:dyDescent="0.25">
      <c r="A1235" s="16" t="s">
        <v>2341</v>
      </c>
      <c r="B1235" s="16" t="s">
        <v>2342</v>
      </c>
      <c r="C1235" s="16" t="s">
        <v>374</v>
      </c>
      <c r="D1235" s="16" t="s">
        <v>378</v>
      </c>
      <c r="E1235" s="16" t="s">
        <v>5893</v>
      </c>
      <c r="F1235" s="16" t="s">
        <v>5812</v>
      </c>
      <c r="G1235" s="16" t="s">
        <v>5813</v>
      </c>
      <c r="H1235" s="17" t="str">
        <f>VLOOKUP($B1235,[1]Sheet2!$B$2:$F$3100,5,FALSE)</f>
        <v>Provides management and leadership for the Cancer Registry and administrative responsibility for the Cancer Committee.</v>
      </c>
    </row>
    <row r="1236" spans="1:8" ht="30" x14ac:dyDescent="0.25">
      <c r="A1236" s="16" t="s">
        <v>2343</v>
      </c>
      <c r="B1236" s="16" t="s">
        <v>2344</v>
      </c>
      <c r="C1236" s="16" t="s">
        <v>28</v>
      </c>
      <c r="D1236" s="16" t="s">
        <v>296</v>
      </c>
      <c r="E1236" s="16" t="s">
        <v>5893</v>
      </c>
      <c r="F1236" s="16" t="s">
        <v>5812</v>
      </c>
      <c r="G1236" s="16" t="s">
        <v>5832</v>
      </c>
      <c r="H1236" s="17" t="str">
        <f>VLOOKUP($B1236,[1]Sheet2!$B$2:$F$3100,5,FALSE)</f>
        <v>Manages the daily operations and develops, implements, and monitors plan for patient care services in the cardiodiagnostics department.</v>
      </c>
    </row>
    <row r="1237" spans="1:8" ht="75" x14ac:dyDescent="0.25">
      <c r="A1237" s="16" t="s">
        <v>2345</v>
      </c>
      <c r="B1237" s="16" t="s">
        <v>2346</v>
      </c>
      <c r="C1237" s="16" t="s">
        <v>624</v>
      </c>
      <c r="D1237" s="16" t="s">
        <v>623</v>
      </c>
      <c r="E1237" s="16" t="s">
        <v>5893</v>
      </c>
      <c r="F1237" s="16" t="s">
        <v>5812</v>
      </c>
      <c r="G1237" s="16" t="s">
        <v>5814</v>
      </c>
      <c r="H1237" s="17" t="str">
        <f>VLOOKUP($B1237,[1]Sheet2!$B$2:$F$3100,5,FALSE)</f>
        <v>Responsible for developing, implementing and monitoring care management programs for SSM Health Plans across multiple states. The manager evaluates outcomes and tracks program processes, ensures optimal efficiency and effectiveness of Care Management programs and identifies opportunities for implementing best practice approaches that will support the overall health of our members.</v>
      </c>
    </row>
    <row r="1238" spans="1:8" ht="30" x14ac:dyDescent="0.25">
      <c r="A1238" s="16" t="s">
        <v>2347</v>
      </c>
      <c r="B1238" s="16" t="s">
        <v>2348</v>
      </c>
      <c r="C1238" s="16" t="s">
        <v>78</v>
      </c>
      <c r="D1238" s="16" t="s">
        <v>77</v>
      </c>
      <c r="E1238" s="16" t="s">
        <v>5893</v>
      </c>
      <c r="F1238" s="16" t="s">
        <v>5812</v>
      </c>
      <c r="G1238" s="16" t="s">
        <v>5832</v>
      </c>
      <c r="H1238" s="17" t="str">
        <f>VLOOKUP($B1238,[1]Sheet2!$B$2:$F$3100,5,FALSE)</f>
        <v>Manages the daily operations for the Care Coordination department, which includes RN Case Managers, Social Workers, and administrative team members.</v>
      </c>
    </row>
    <row r="1239" spans="1:8" ht="30" x14ac:dyDescent="0.25">
      <c r="A1239" s="16" t="s">
        <v>2349</v>
      </c>
      <c r="B1239" s="16" t="s">
        <v>2350</v>
      </c>
      <c r="C1239" s="16" t="s">
        <v>62</v>
      </c>
      <c r="D1239" s="16" t="s">
        <v>211</v>
      </c>
      <c r="E1239" s="16" t="s">
        <v>5893</v>
      </c>
      <c r="F1239" s="16" t="s">
        <v>5812</v>
      </c>
      <c r="G1239" s="16" t="s">
        <v>5813</v>
      </c>
      <c r="H1239" s="17" t="str">
        <f>VLOOKUP($B1239,[1]Sheet2!$B$2:$F$3100,5,FALSE)</f>
        <v>Manages the daily operations for child life services.</v>
      </c>
    </row>
    <row r="1240" spans="1:8" ht="75" x14ac:dyDescent="0.25">
      <c r="A1240" s="16" t="s">
        <v>2351</v>
      </c>
      <c r="B1240" s="16" t="s">
        <v>2352</v>
      </c>
      <c r="C1240" s="16" t="s">
        <v>22</v>
      </c>
      <c r="D1240" s="16" t="s">
        <v>127</v>
      </c>
      <c r="E1240" s="16" t="s">
        <v>5893</v>
      </c>
      <c r="F1240" s="16" t="s">
        <v>5812</v>
      </c>
      <c r="G1240" s="16" t="s">
        <v>5828</v>
      </c>
      <c r="H1240" s="17" t="str">
        <f>VLOOKUP($B1240,[1]Sheet2!$B$2:$F$3100,5,FALSE)</f>
        <v>Manages, coordinates, and supervises the day-to-day denial activities within the Hospital or Medical Group revenue cycle. The scope of responsibility is all post-billed denials (inclusive of clinical denials). Supervise a team of denials analyst responsible for determining root causes and preventing denials. Works cross-departmentally within and external to the Revenue Cycle function to identify trends and partner with key stakeholders to remedy and prevent revenue loss associated to denials.</v>
      </c>
    </row>
    <row r="1241" spans="1:8" ht="90" x14ac:dyDescent="0.25">
      <c r="A1241" s="16" t="s">
        <v>6268</v>
      </c>
      <c r="B1241" s="16" t="s">
        <v>6267</v>
      </c>
      <c r="C1241" s="16" t="s">
        <v>135</v>
      </c>
      <c r="D1241" s="16" t="s">
        <v>409</v>
      </c>
      <c r="E1241" s="16" t="s">
        <v>5893</v>
      </c>
      <c r="F1241" s="16" t="s">
        <v>5812</v>
      </c>
      <c r="G1241" s="16" t="s">
        <v>5832</v>
      </c>
      <c r="H1241" s="17" t="str">
        <f>VLOOKUP($B1241,[1]Sheet2!$B$2:$F$3100,5,FALSE)</f>
        <v>Analyzes data and trends from internal and external sources to make recommendations related to the organization’s strategic positioning, market conditions, service lines, Management Services Organization (MSO) opportunities, competitor actions and volume/market share trends across the system. Oversees Client/Affiliate Success Team, supporting organization’s MSO offerings. Provides consultation to leadership to interpret market and client data, advises and counsels system and regional senior leaders on decisions based upon data provided.</v>
      </c>
    </row>
    <row r="1242" spans="1:8" ht="45" x14ac:dyDescent="0.25">
      <c r="A1242" s="16" t="s">
        <v>2353</v>
      </c>
      <c r="B1242" s="16" t="s">
        <v>2354</v>
      </c>
      <c r="C1242" s="16" t="s">
        <v>122</v>
      </c>
      <c r="D1242" s="16" t="s">
        <v>121</v>
      </c>
      <c r="E1242" s="16" t="s">
        <v>5893</v>
      </c>
      <c r="F1242" s="16" t="s">
        <v>5812</v>
      </c>
      <c r="G1242" s="16" t="s">
        <v>5849</v>
      </c>
      <c r="H1242" s="17" t="str">
        <f>VLOOKUP($B1242,[1]Sheet2!$B$2:$F$3100,5,FALSE)</f>
        <v>Oversees team of Clinical Informaticists. Provides department leadership and strategic input. Identifies work to support department strategy. Oversees the analysis, management and performance of health information data to aid in patient care delivery across the care continuum.</v>
      </c>
    </row>
    <row r="1243" spans="1:8" ht="105" x14ac:dyDescent="0.25">
      <c r="A1243" s="16" t="s">
        <v>2355</v>
      </c>
      <c r="B1243" s="16" t="s">
        <v>2356</v>
      </c>
      <c r="C1243" s="16" t="s">
        <v>543</v>
      </c>
      <c r="D1243" s="16" t="s">
        <v>678</v>
      </c>
      <c r="E1243" s="16" t="s">
        <v>5893</v>
      </c>
      <c r="F1243" s="16" t="s">
        <v>5815</v>
      </c>
      <c r="G1243" s="16" t="s">
        <v>5813</v>
      </c>
      <c r="H1243" s="17" t="str">
        <f>VLOOKUP($B1243,[1]Sheet2!$B$2:$F$3100,5,FALSE)</f>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
    </row>
    <row r="1244" spans="1:8" ht="105" x14ac:dyDescent="0.25">
      <c r="A1244" s="16" t="s">
        <v>2357</v>
      </c>
      <c r="B1244" s="16" t="s">
        <v>2358</v>
      </c>
      <c r="C1244" s="16" t="s">
        <v>543</v>
      </c>
      <c r="D1244" s="16" t="s">
        <v>678</v>
      </c>
      <c r="E1244" s="16" t="s">
        <v>5893</v>
      </c>
      <c r="F1244" s="16" t="s">
        <v>5812</v>
      </c>
      <c r="G1244" s="16" t="s">
        <v>5813</v>
      </c>
      <c r="H1244" s="17" t="str">
        <f>VLOOKUP($B1244,[1]Sheet2!$B$2:$F$3100,5,FALSE)</f>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
    </row>
    <row r="1245" spans="1:8" ht="45" x14ac:dyDescent="0.25">
      <c r="A1245" s="16" t="s">
        <v>2359</v>
      </c>
      <c r="B1245" s="16" t="s">
        <v>2360</v>
      </c>
      <c r="C1245" s="16" t="s">
        <v>74</v>
      </c>
      <c r="D1245" s="16" t="s">
        <v>73</v>
      </c>
      <c r="E1245" s="16" t="s">
        <v>5893</v>
      </c>
      <c r="F1245" s="16" t="s">
        <v>5815</v>
      </c>
      <c r="G1245" s="16" t="s">
        <v>5818</v>
      </c>
      <c r="H1245" s="17" t="str">
        <f>VLOOKUP($B1245,[1]Sheet2!$B$2:$F$3100,5,FALSE)</f>
        <v>Manages the daily operations of an assigned practice site.  Serves as a liaison between practice physicians and office employees, and between the practice and other clinical and administrative areas.</v>
      </c>
    </row>
    <row r="1246" spans="1:8" ht="45" x14ac:dyDescent="0.25">
      <c r="A1246" s="16" t="s">
        <v>2361</v>
      </c>
      <c r="B1246" s="16" t="s">
        <v>2362</v>
      </c>
      <c r="C1246" s="16" t="s">
        <v>74</v>
      </c>
      <c r="D1246" s="16" t="s">
        <v>73</v>
      </c>
      <c r="E1246" s="16" t="s">
        <v>5893</v>
      </c>
      <c r="F1246" s="16" t="s">
        <v>5812</v>
      </c>
      <c r="G1246" s="16" t="s">
        <v>5818</v>
      </c>
      <c r="H1246" s="17" t="str">
        <f>VLOOKUP($B1246,[1]Sheet2!$B$2:$F$3100,5,FALSE)</f>
        <v>Manages the daily operations of an assigned practice site.  Serves as a liaison between practice physicians and office employees, and between the practice and other clinical and administrative areas.</v>
      </c>
    </row>
    <row r="1247" spans="1:8" ht="45" x14ac:dyDescent="0.25">
      <c r="A1247" s="16" t="s">
        <v>2363</v>
      </c>
      <c r="B1247" s="16" t="s">
        <v>2364</v>
      </c>
      <c r="C1247" s="16" t="s">
        <v>74</v>
      </c>
      <c r="D1247" s="16" t="s">
        <v>73</v>
      </c>
      <c r="E1247" s="16" t="s">
        <v>5893</v>
      </c>
      <c r="F1247" s="16" t="s">
        <v>5812</v>
      </c>
      <c r="G1247" s="16" t="s">
        <v>5813</v>
      </c>
      <c r="H1247" s="17" t="str">
        <f>VLOOKUP($B1247,[1]Sheet2!$B$2:$F$3100,5,FALSE)</f>
        <v>Manages the daily operations of the assigned practice site(s) or department(s).  Serves as a liaison between physicians and employees, and between the practice or department and other clinical and administrative areas.</v>
      </c>
    </row>
    <row r="1248" spans="1:8" ht="45" x14ac:dyDescent="0.25">
      <c r="A1248" s="16" t="s">
        <v>2365</v>
      </c>
      <c r="B1248" s="16" t="s">
        <v>2366</v>
      </c>
      <c r="C1248" s="16" t="s">
        <v>74</v>
      </c>
      <c r="D1248" s="16" t="s">
        <v>73</v>
      </c>
      <c r="E1248" s="16" t="s">
        <v>5893</v>
      </c>
      <c r="F1248" s="16" t="s">
        <v>5815</v>
      </c>
      <c r="G1248" s="16" t="s">
        <v>5813</v>
      </c>
      <c r="H1248" s="17" t="str">
        <f>VLOOKUP($B1248,[1]Sheet2!$B$2:$F$3100,5,FALSE)</f>
        <v>Manages the daily operations of the assigned practice site(s).  Serves as a liaison between practice physicians and office employees, and between the practice and other clinical and administrative areas.</v>
      </c>
    </row>
    <row r="1249" spans="1:8" ht="45" x14ac:dyDescent="0.25">
      <c r="A1249" s="16" t="s">
        <v>2367</v>
      </c>
      <c r="B1249" s="16" t="s">
        <v>2368</v>
      </c>
      <c r="C1249" s="16" t="s">
        <v>74</v>
      </c>
      <c r="D1249" s="16" t="s">
        <v>73</v>
      </c>
      <c r="E1249" s="16" t="s">
        <v>5893</v>
      </c>
      <c r="F1249" s="16" t="s">
        <v>5812</v>
      </c>
      <c r="G1249" s="16" t="s">
        <v>5814</v>
      </c>
      <c r="H1249" s="17" t="str">
        <f>VLOOKUP($B1249,[1]Sheet2!$B$2:$F$3100,5,FALSE)</f>
        <v>Manages the daily operations of the assigned practice site(s) or department(s). Serves as a liaison between physicians and employees, and between the practice or department and other clinical and administrative areas.</v>
      </c>
    </row>
    <row r="1250" spans="1:8" ht="45" x14ac:dyDescent="0.25">
      <c r="A1250" s="16" t="s">
        <v>2369</v>
      </c>
      <c r="B1250" s="16" t="s">
        <v>2370</v>
      </c>
      <c r="C1250" s="16" t="s">
        <v>74</v>
      </c>
      <c r="D1250" s="16" t="s">
        <v>73</v>
      </c>
      <c r="E1250" s="16" t="s">
        <v>5893</v>
      </c>
      <c r="F1250" s="16" t="s">
        <v>5815</v>
      </c>
      <c r="G1250" s="16" t="s">
        <v>5814</v>
      </c>
      <c r="H1250" s="17" t="str">
        <f>VLOOKUP($B1250,[1]Sheet2!$B$2:$F$3100,5,FALSE)</f>
        <v>Manages the daily operations of the assigned practice site(s) or department(s). Serves as a liaison between physicians and employees, and between the practice or department and other clinical and administrative areas.</v>
      </c>
    </row>
    <row r="1251" spans="1:8" ht="90" x14ac:dyDescent="0.25">
      <c r="A1251" s="16" t="s">
        <v>2371</v>
      </c>
      <c r="B1251" s="16" t="s">
        <v>2372</v>
      </c>
      <c r="C1251" s="16" t="s">
        <v>624</v>
      </c>
      <c r="D1251" s="16" t="s">
        <v>623</v>
      </c>
      <c r="E1251" s="16" t="s">
        <v>5893</v>
      </c>
      <c r="F1251" s="16" t="s">
        <v>5812</v>
      </c>
      <c r="G1251" s="16" t="s">
        <v>5832</v>
      </c>
      <c r="H1251" s="17" t="str">
        <f>VLOOKUP($B1251,[1]Sheet2!$B$2:$F$3100,5,FALSE)</f>
        <v>Provides leadership and direction for all department submissions delivering according to technical specifications and deadlines.  Supports the integration of hybrid data, administrative data refreshes and supporting documentation in order to meet mandatory data reporting requirements. Leads in establishing a sound and consistently applied approach for setting quality measurement improvement priorities, and a rigorous and replicable measurement methodology for evaluating the effectiveness of interventions.</v>
      </c>
    </row>
    <row r="1252" spans="1:8" ht="75" x14ac:dyDescent="0.25">
      <c r="A1252" s="16" t="s">
        <v>5704</v>
      </c>
      <c r="B1252" s="16" t="s">
        <v>5705</v>
      </c>
      <c r="C1252" s="16" t="s">
        <v>205</v>
      </c>
      <c r="D1252" s="16" t="s">
        <v>578</v>
      </c>
      <c r="E1252" s="16" t="s">
        <v>5893</v>
      </c>
      <c r="F1252" s="16" t="s">
        <v>5812</v>
      </c>
      <c r="G1252" s="16" t="s">
        <v>5828</v>
      </c>
      <c r="H1252" s="17" t="str">
        <f>VLOOKUP($B1252,[1]Sheet2!$B$2:$F$3100,5,FALSE)</f>
        <v>Maintains a center of Clinical Pastoral Education (CPE) accredited by Association for Clinical Pastoral Education (ACPE). Develops and implements educational programs in pastoral care to meet the needs of pastoral care staff, CPE residents, candidates in religious formation programs, medical school students and personnel, and the community. Supervises CPE Educator(s), residents, and students. Provides leadership in the development of the chaplaincy profession.</v>
      </c>
    </row>
    <row r="1253" spans="1:8" ht="30" x14ac:dyDescent="0.25">
      <c r="A1253" s="16" t="s">
        <v>2373</v>
      </c>
      <c r="B1253" s="16" t="s">
        <v>2374</v>
      </c>
      <c r="C1253" s="16" t="s">
        <v>374</v>
      </c>
      <c r="D1253" s="16" t="s">
        <v>373</v>
      </c>
      <c r="E1253" s="16" t="s">
        <v>5893</v>
      </c>
      <c r="F1253" s="16" t="s">
        <v>5812</v>
      </c>
      <c r="G1253" s="16" t="s">
        <v>5828</v>
      </c>
      <c r="H1253" s="17" t="str">
        <f>VLOOKUP($B1253,[1]Sheet2!$B$2:$F$3100,5,FALSE)</f>
        <v>Provides oversight and management to the inpatient and outpatient coding staff.  Works with the coding staff to ensure accuracy and integrity of all coding.</v>
      </c>
    </row>
    <row r="1254" spans="1:8" ht="30" x14ac:dyDescent="0.25">
      <c r="A1254" s="16" t="s">
        <v>2375</v>
      </c>
      <c r="B1254" s="16" t="s">
        <v>2376</v>
      </c>
      <c r="C1254" s="16" t="s">
        <v>374</v>
      </c>
      <c r="D1254" s="16" t="s">
        <v>373</v>
      </c>
      <c r="E1254" s="16" t="s">
        <v>5893</v>
      </c>
      <c r="F1254" s="16" t="s">
        <v>5812</v>
      </c>
      <c r="G1254" s="16" t="s">
        <v>5828</v>
      </c>
      <c r="H1254" s="17" t="str">
        <f>VLOOKUP($B1254,[1]Sheet2!$B$2:$F$3100,5,FALSE)</f>
        <v>Manages the daily operations of the department.  Provides support  through audit, education and identification of process improvement opportunities for coding.</v>
      </c>
    </row>
    <row r="1255" spans="1:8" ht="30" x14ac:dyDescent="0.25">
      <c r="A1255" s="16" t="s">
        <v>2377</v>
      </c>
      <c r="B1255" s="16" t="s">
        <v>2378</v>
      </c>
      <c r="C1255" s="16" t="s">
        <v>374</v>
      </c>
      <c r="D1255" s="16" t="s">
        <v>373</v>
      </c>
      <c r="E1255" s="16" t="s">
        <v>5893</v>
      </c>
      <c r="F1255" s="16" t="s">
        <v>5812</v>
      </c>
      <c r="G1255" s="16" t="s">
        <v>5828</v>
      </c>
      <c r="H1255" s="17" t="str">
        <f>VLOOKUP($B1255,[1]Sheet2!$B$2:$F$3100,5,FALSE)</f>
        <v>Manages regional coding work load and staffing plans to ensure appropriate distribution of work, accuracy and timeliness.</v>
      </c>
    </row>
    <row r="1256" spans="1:8" ht="90" x14ac:dyDescent="0.25">
      <c r="A1256" s="16" t="s">
        <v>2379</v>
      </c>
      <c r="B1256" s="16" t="s">
        <v>2380</v>
      </c>
      <c r="C1256" s="16" t="s">
        <v>149</v>
      </c>
      <c r="D1256" s="16" t="s">
        <v>665</v>
      </c>
      <c r="E1256" s="16" t="s">
        <v>5893</v>
      </c>
      <c r="F1256" s="16" t="s">
        <v>5812</v>
      </c>
      <c r="G1256" s="16" t="s">
        <v>5832</v>
      </c>
      <c r="H1256" s="17" t="str">
        <f>VLOOKUP($B1256,[1]Sheet2!$B$2:$F$3100,5,FALSE)</f>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
    </row>
    <row r="1257" spans="1:8" x14ac:dyDescent="0.25">
      <c r="A1257" s="16" t="s">
        <v>2381</v>
      </c>
      <c r="B1257" s="16" t="s">
        <v>2382</v>
      </c>
      <c r="C1257" s="16" t="s">
        <v>352</v>
      </c>
      <c r="D1257" s="16" t="s">
        <v>351</v>
      </c>
      <c r="E1257" s="16" t="s">
        <v>5893</v>
      </c>
      <c r="F1257" s="16" t="s">
        <v>5812</v>
      </c>
      <c r="G1257" s="16" t="s">
        <v>5853</v>
      </c>
      <c r="H1257" s="17" t="str">
        <f>VLOOKUP($B1257,[1]Sheet2!$B$2:$F$3100,5,FALSE)</f>
        <v>Manages, plans, and implements compensation programs, policies, and procedures.</v>
      </c>
    </row>
    <row r="1258" spans="1:8" ht="60" x14ac:dyDescent="0.25">
      <c r="A1258" s="16" t="s">
        <v>2383</v>
      </c>
      <c r="B1258" s="16" t="s">
        <v>2384</v>
      </c>
      <c r="C1258" s="16" t="s">
        <v>122</v>
      </c>
      <c r="D1258" s="16" t="s">
        <v>121</v>
      </c>
      <c r="E1258" s="16" t="s">
        <v>5893</v>
      </c>
      <c r="F1258" s="16" t="s">
        <v>5812</v>
      </c>
      <c r="G1258" s="16" t="s">
        <v>5849</v>
      </c>
      <c r="H1258" s="17" t="str">
        <f>VLOOKUP($B1258,[1]Sheet2!$B$2:$F$3100,5,FALSE)</f>
        <v>Provides organization wide responsibility for leading and managing the technical team that supports SSM Health’s Enterprise Computer Rooms &amp; Facility Infrastructure, the Network Operations Center, and, operates the organization’s secure file transfer (FTP) environments, all collectively referred to as “Computer Operations Services”.</v>
      </c>
    </row>
    <row r="1259" spans="1:8" ht="75" x14ac:dyDescent="0.25">
      <c r="A1259" s="16" t="s">
        <v>6270</v>
      </c>
      <c r="B1259" s="16" t="s">
        <v>6269</v>
      </c>
      <c r="C1259" s="16" t="s">
        <v>149</v>
      </c>
      <c r="D1259" s="16" t="s">
        <v>665</v>
      </c>
      <c r="E1259" s="16" t="s">
        <v>5893</v>
      </c>
      <c r="F1259" s="16" t="s">
        <v>5812</v>
      </c>
      <c r="G1259" s="16" t="s">
        <v>5832</v>
      </c>
      <c r="H1259" s="17" t="str">
        <f>VLOOKUP($B1259,[1]Sheet2!$B$2:$F$3100,5,FALSE)</f>
        <v>Leads the organization’s enterprise content strategy, translating complex healthcare information into compelling, patient centered narratives across digital and traditional channels. Owns the content roadmap ensuring consistent, high quality storytelling that advances demand generation, patient acquisition, brand engagement, and mission alignment. Oversees content development (online/offline) while partnering closely with departments to deliver measurable outcomes.</v>
      </c>
    </row>
    <row r="1260" spans="1:8" ht="120" x14ac:dyDescent="0.25">
      <c r="A1260" s="16" t="s">
        <v>2385</v>
      </c>
      <c r="B1260" s="16" t="s">
        <v>2386</v>
      </c>
      <c r="C1260" s="16" t="s">
        <v>455</v>
      </c>
      <c r="D1260" s="16" t="s">
        <v>906</v>
      </c>
      <c r="E1260" s="16" t="s">
        <v>5893</v>
      </c>
      <c r="F1260" s="16" t="s">
        <v>5812</v>
      </c>
      <c r="G1260" s="16" t="s">
        <v>5849</v>
      </c>
      <c r="H1260" s="17" t="str">
        <f>VLOOKUP($B1260,[1]Sheet2!$B$2:$F$3100,5,FALSE)</f>
        <v>Supports region and assigned areas through coaching and development of CQI facilitators on the administration and technical aspects of the organization’s process improvement efforts. Collects, organizes, monitors, and distributes information relative to process improvement efforts. Works with leadership to surface local needs and to plan appropriate CQI responses. Leads CQI projects based on regional needs and for instructing classes in process improvement and process improvement methodology. Provides mentoring to CQI facilitators and project team leaders, and assists in identifying and monitoring outcomes using established and effective measurement and visual management systems.</v>
      </c>
    </row>
    <row r="1261" spans="1:8" ht="75" x14ac:dyDescent="0.25">
      <c r="A1261" s="16" t="s">
        <v>2387</v>
      </c>
      <c r="B1261" s="16" t="s">
        <v>2388</v>
      </c>
      <c r="C1261" s="16" t="s">
        <v>217</v>
      </c>
      <c r="D1261" s="16" t="s">
        <v>216</v>
      </c>
      <c r="E1261" s="16" t="s">
        <v>5893</v>
      </c>
      <c r="F1261" s="16" t="s">
        <v>5812</v>
      </c>
      <c r="G1261" s="16" t="s">
        <v>5832</v>
      </c>
      <c r="H1261" s="17" t="str">
        <f>VLOOKUP($B1261,[1]Sheet2!$B$2:$F$3100,5,FALSE)</f>
        <v>Oversees and monitors the organizations’ corporate responsibility programs for assigned operational units. Responsible for planning, developing, implementing and coordinating systems to detect, correct and prevent potential problems of noncompliance within the applicable operating units. Ensures that commitment to programs are communicated and adhered to throughout the various locations.</v>
      </c>
    </row>
    <row r="1262" spans="1:8" ht="45" x14ac:dyDescent="0.25">
      <c r="A1262" s="16" t="s">
        <v>2389</v>
      </c>
      <c r="B1262" s="16" t="s">
        <v>2390</v>
      </c>
      <c r="C1262" s="16" t="s">
        <v>149</v>
      </c>
      <c r="D1262" s="16" t="s">
        <v>665</v>
      </c>
      <c r="E1262" s="16" t="s">
        <v>6263</v>
      </c>
      <c r="F1262" s="16" t="s">
        <v>5812</v>
      </c>
      <c r="G1262" s="16" t="s">
        <v>5832</v>
      </c>
      <c r="H1262" s="17" t="str">
        <f>VLOOKUP($B1262,[1]Sheet2!$B$2:$F$3100,5,FALSE)</f>
        <v>Manages, produces and oversees staff to design, create graphic art and visual materials for ministry market promotions, advertisements, films, and instruction materials for a variety of media outlets. Works with key stakeholders to create and implement messaging.</v>
      </c>
    </row>
    <row r="1263" spans="1:8" ht="90" x14ac:dyDescent="0.25">
      <c r="A1263" s="16" t="s">
        <v>2391</v>
      </c>
      <c r="B1263" s="16" t="s">
        <v>2392</v>
      </c>
      <c r="C1263" s="16" t="s">
        <v>149</v>
      </c>
      <c r="D1263" s="16" t="s">
        <v>665</v>
      </c>
      <c r="E1263" s="16" t="s">
        <v>5893</v>
      </c>
      <c r="F1263" s="16" t="s">
        <v>5812</v>
      </c>
      <c r="G1263" s="16" t="s">
        <v>5832</v>
      </c>
      <c r="H1263" s="17" t="str">
        <f>VLOOKUP($B1263,[1]Sheet2!$B$2:$F$3100,5,FALSE)</f>
        <v>Promotes and enhances the organization’s image and brand(s) with specific product marketing and communications strategies. Manages the alignment of content across several marketing and communications mediums including print, digital, out of home, social media and website content. Integrates overall marketing deliverables with internal communications. Understands and applies regulatory requirements to prospect marketing and in ongoing member communications. Develops and manages key internal and external relationships. Manages marketing and communications staff</v>
      </c>
    </row>
    <row r="1264" spans="1:8" ht="30" x14ac:dyDescent="0.25">
      <c r="A1264" s="16" t="s">
        <v>2393</v>
      </c>
      <c r="B1264" s="16" t="s">
        <v>2394</v>
      </c>
      <c r="C1264" s="16" t="s">
        <v>28</v>
      </c>
      <c r="D1264" s="16" t="s">
        <v>27</v>
      </c>
      <c r="E1264" s="16" t="s">
        <v>5893</v>
      </c>
      <c r="F1264" s="16" t="s">
        <v>5812</v>
      </c>
      <c r="G1264" s="16" t="s">
        <v>5814</v>
      </c>
      <c r="H1264" s="17" t="str">
        <f>VLOOKUP($B1264,[1]Sheet2!$B$2:$F$3100,5,FALSE)</f>
        <v>Manages the daily operations and develops, implements, and monitors plan for patient care services in the Computed Tomography (CT) department.</v>
      </c>
    </row>
    <row r="1265" spans="1:8" ht="60" x14ac:dyDescent="0.25">
      <c r="A1265" s="16" t="s">
        <v>2395</v>
      </c>
      <c r="B1265" s="16" t="s">
        <v>2396</v>
      </c>
      <c r="C1265" s="16" t="s">
        <v>374</v>
      </c>
      <c r="D1265" s="16" t="s">
        <v>378</v>
      </c>
      <c r="E1265" s="16" t="s">
        <v>6263</v>
      </c>
      <c r="F1265" s="16" t="s">
        <v>5812</v>
      </c>
      <c r="G1265" s="16" t="s">
        <v>5840</v>
      </c>
      <c r="H1265" s="17" t="str">
        <f>VLOOKUP($B1265,[1]Sheet2!$B$2:$F$3100,5,FALSE)</f>
        <v>Responsible for the management and oversight of the functions within the Health Information Management department.</v>
      </c>
    </row>
    <row r="1266" spans="1:8" x14ac:dyDescent="0.25">
      <c r="A1266" s="16" t="s">
        <v>2397</v>
      </c>
      <c r="B1266" s="16" t="s">
        <v>2398</v>
      </c>
      <c r="C1266" s="16" t="s">
        <v>122</v>
      </c>
      <c r="D1266" s="16" t="s">
        <v>121</v>
      </c>
      <c r="E1266" s="16" t="s">
        <v>5893</v>
      </c>
      <c r="F1266" s="16" t="s">
        <v>5812</v>
      </c>
      <c r="G1266" s="16" t="s">
        <v>5831</v>
      </c>
      <c r="H1266" s="17" t="str">
        <f>VLOOKUP($B1266,[1]Sheet2!$B$2:$F$3100,5,FALSE)</f>
        <v>Manages and leads telehealth team.</v>
      </c>
    </row>
    <row r="1267" spans="1:8" ht="75" x14ac:dyDescent="0.25">
      <c r="A1267" s="16" t="s">
        <v>2399</v>
      </c>
      <c r="B1267" s="16" t="s">
        <v>2400</v>
      </c>
      <c r="C1267" s="16" t="s">
        <v>149</v>
      </c>
      <c r="D1267" s="16" t="s">
        <v>665</v>
      </c>
      <c r="E1267" s="16" t="s">
        <v>5893</v>
      </c>
      <c r="F1267" s="16" t="s">
        <v>5812</v>
      </c>
      <c r="G1267" s="16" t="s">
        <v>5832</v>
      </c>
      <c r="H1267" s="17" t="str">
        <f>VLOOKUP($B1267,[1]Sheet2!$B$2:$F$3100,5,FALSE)</f>
        <v>Manages web-based marketing initiatives.  Supervises a staff responsible for supporting web-based marketing and communications initiatives, including web content, landing pages, CRM integration, email marketing and search engine optimization. Participates in establishing guidelines and ensures online marketing follows best practices within the industry. Oversees day-to-day maintenance of the content and features of organization’s online presence.</v>
      </c>
    </row>
    <row r="1268" spans="1:8" ht="30" x14ac:dyDescent="0.25">
      <c r="A1268" s="16" t="s">
        <v>2401</v>
      </c>
      <c r="B1268" s="16" t="s">
        <v>2402</v>
      </c>
      <c r="C1268" s="16" t="s">
        <v>1167</v>
      </c>
      <c r="D1268" s="16" t="s">
        <v>1166</v>
      </c>
      <c r="E1268" s="16" t="s">
        <v>5893</v>
      </c>
      <c r="F1268" s="16" t="s">
        <v>5812</v>
      </c>
      <c r="G1268" s="16" t="s">
        <v>5828</v>
      </c>
      <c r="H1268" s="17" t="str">
        <f>VLOOKUP($B1268,[1]Sheet2!$B$2:$F$3100,5,FALSE)</f>
        <v>Responsible for influencing emergency department utilization through effective account management, education, and issue resolution.</v>
      </c>
    </row>
    <row r="1269" spans="1:8" ht="90" x14ac:dyDescent="0.25">
      <c r="A1269" s="16" t="s">
        <v>5706</v>
      </c>
      <c r="B1269" s="16" t="s">
        <v>5707</v>
      </c>
      <c r="C1269" s="16" t="s">
        <v>352</v>
      </c>
      <c r="D1269" s="16" t="s">
        <v>613</v>
      </c>
      <c r="E1269" s="16" t="s">
        <v>5893</v>
      </c>
      <c r="F1269" s="16" t="s">
        <v>5812</v>
      </c>
      <c r="G1269" s="16" t="s">
        <v>5832</v>
      </c>
      <c r="H1269" s="17" t="str">
        <f>VLOOKUP($B1269,[1]Sheet2!$B$2:$F$3100,5,FALSE)</f>
        <v>Manages team members and operational activities of the employee relations function within assigned regions/ministries. Provides employee relations support and counsel to business operators, human resources (HR) partners, and people services, on a variety of complex employee and labor relations issues. Applies deep subject matter expertise and influence to help employee relations team members and business partners identify and meet needs of the business, while also considering cultural and people implications.</v>
      </c>
    </row>
    <row r="1270" spans="1:8" ht="45" x14ac:dyDescent="0.25">
      <c r="A1270" s="16" t="s">
        <v>2403</v>
      </c>
      <c r="B1270" s="16" t="s">
        <v>2404</v>
      </c>
      <c r="C1270" s="16" t="s">
        <v>352</v>
      </c>
      <c r="D1270" s="16" t="s">
        <v>613</v>
      </c>
      <c r="E1270" s="16" t="s">
        <v>5893</v>
      </c>
      <c r="F1270" s="16" t="s">
        <v>5812</v>
      </c>
      <c r="G1270" s="16" t="s">
        <v>5832</v>
      </c>
      <c r="H1270" s="17" t="str">
        <f>VLOOKUP($B1270,[1]Sheet2!$B$2:$F$3100,5,FALSE)</f>
        <v>Manages the day-to-day operations of the team. Responsible for the delivery of employee relations advisement and solutions to leaders and directors.</v>
      </c>
    </row>
    <row r="1271" spans="1:8" ht="75" x14ac:dyDescent="0.25">
      <c r="A1271" s="16" t="s">
        <v>2405</v>
      </c>
      <c r="B1271" s="16" t="s">
        <v>2406</v>
      </c>
      <c r="C1271" s="16" t="s">
        <v>122</v>
      </c>
      <c r="D1271" s="16" t="s">
        <v>121</v>
      </c>
      <c r="E1271" s="16" t="s">
        <v>5893</v>
      </c>
      <c r="F1271" s="16" t="s">
        <v>5812</v>
      </c>
      <c r="G1271" s="16" t="s">
        <v>5849</v>
      </c>
      <c r="H1271" s="17" t="str">
        <f>VLOOKUP($B1271,[1]Sheet2!$B$2:$F$3100,5,FALSE)</f>
        <v>Provides orgranization wide responsibility for leading and managing the technical team that installs, implements, and manages the technical aspects of organization's Active Directory, DNS, DHPC, Group Policy,  client management standards and processes including but not limited to  published applications, VDI, Windows clients, and thin clients.  Supervises the daily activities of the technical support staff in a 24x7 environment.</v>
      </c>
    </row>
    <row r="1272" spans="1:8" ht="45" x14ac:dyDescent="0.25">
      <c r="A1272" s="16" t="s">
        <v>2407</v>
      </c>
      <c r="B1272" s="16" t="s">
        <v>2408</v>
      </c>
      <c r="C1272" s="16" t="s">
        <v>122</v>
      </c>
      <c r="D1272" s="16" t="s">
        <v>121</v>
      </c>
      <c r="E1272" s="16" t="s">
        <v>5893</v>
      </c>
      <c r="F1272" s="16" t="s">
        <v>5812</v>
      </c>
      <c r="G1272" s="16" t="s">
        <v>5831</v>
      </c>
      <c r="H1272" s="17" t="str">
        <f>VLOOKUP($B1272,[1]Sheet2!$B$2:$F$3100,5,FALSE)</f>
        <v>Provides management of hardware and software to support  clinical, financial, and administrative systems requiring  extensive experience working with client/server technologies, UNIX, Linux, DBMS and system and network management tools.</v>
      </c>
    </row>
    <row r="1273" spans="1:8" ht="105" x14ac:dyDescent="0.25">
      <c r="A1273" s="16" t="s">
        <v>5708</v>
      </c>
      <c r="B1273" s="16" t="s">
        <v>2409</v>
      </c>
      <c r="C1273" s="16" t="s">
        <v>455</v>
      </c>
      <c r="D1273" s="16" t="s">
        <v>1186</v>
      </c>
      <c r="E1273" s="16" t="s">
        <v>5893</v>
      </c>
      <c r="F1273" s="16" t="s">
        <v>5812</v>
      </c>
      <c r="G1273" s="16" t="s">
        <v>5831</v>
      </c>
      <c r="H1273" s="17" t="str">
        <f>VLOOKUP($B1273,[1]Sheet2!$B$2:$F$3100,5,FALSE)</f>
        <v>Leads a team which is responsible for enterprise and region initiatives. Oversees outlined processes including selection, resourcing, and implementation of enterprise and region initiatives. Partners with system and region leaders to monitor and promote the ongoing health and stability of key performance indicators and accomplishment of strategic goals. Participates in strategic planning and design of roadmaps regarding project prioritization and implementation. Monitors and controls cross-project risks or interdependencies and initiates appropriate action to resolve any risks to project/program success.</v>
      </c>
    </row>
    <row r="1274" spans="1:8" ht="90" x14ac:dyDescent="0.25">
      <c r="A1274" s="16" t="s">
        <v>2410</v>
      </c>
      <c r="B1274" s="16" t="s">
        <v>2411</v>
      </c>
      <c r="C1274" s="16" t="s">
        <v>122</v>
      </c>
      <c r="D1274" s="16" t="s">
        <v>121</v>
      </c>
      <c r="E1274" s="16" t="s">
        <v>5893</v>
      </c>
      <c r="F1274" s="16" t="s">
        <v>5812</v>
      </c>
      <c r="G1274" s="16" t="s">
        <v>5853</v>
      </c>
      <c r="H1274" s="17" t="str">
        <f>VLOOKUP($B1274,[1]Sheet2!$B$2:$F$3100,5,FALSE)</f>
        <v>Provides organization wide responsibility for leading and managing the technical team that installs, implements, and manages the technical aspects of the organization’s storage area network (SAN) and enterprise back-up system environments and regional Server Administration team in their area of responsibility. Assists with the development of a technical architecture that will incorporate all aspects of system and network management.  Supervises the daily activities of the technical support staff in a 7 X 24 environment.</v>
      </c>
    </row>
    <row r="1275" spans="1:8" ht="90" x14ac:dyDescent="0.25">
      <c r="A1275" s="16" t="s">
        <v>2412</v>
      </c>
      <c r="B1275" s="16" t="s">
        <v>2413</v>
      </c>
      <c r="C1275" s="16" t="s">
        <v>386</v>
      </c>
      <c r="D1275" s="16" t="s">
        <v>385</v>
      </c>
      <c r="E1275" s="16" t="s">
        <v>5893</v>
      </c>
      <c r="F1275" s="16" t="s">
        <v>5812</v>
      </c>
      <c r="G1275" s="16" t="s">
        <v>5814</v>
      </c>
      <c r="H1275" s="17" t="str">
        <f>VLOOKUP($B1275,[1]Sheet2!$B$2:$F$3100,5,FALSE)</f>
        <v>Provides strategic direction and applies the necessary technical assistance and training in the administration, operation, and support of Environmental Safety and Emergency Preparedness programs.  The purpose of this position is to maintain a safe and responsive working environment for all staff, physicians and visitors within all facilities.  Scope of responsibility may include hospitals, corporate offices, medical group offices, urgent care sites, clinics, post-acute care, and ambulatory locations throughout a Region.  Oversees a team of 3-8 direct reports.</v>
      </c>
    </row>
    <row r="1276" spans="1:8" ht="45" x14ac:dyDescent="0.25">
      <c r="A1276" s="16" t="s">
        <v>2414</v>
      </c>
      <c r="B1276" s="16" t="s">
        <v>2415</v>
      </c>
      <c r="C1276" s="16" t="s">
        <v>386</v>
      </c>
      <c r="D1276" s="16" t="s">
        <v>5657</v>
      </c>
      <c r="E1276" s="16" t="s">
        <v>5893</v>
      </c>
      <c r="F1276" s="16" t="s">
        <v>5812</v>
      </c>
      <c r="G1276" s="16" t="s">
        <v>5821</v>
      </c>
      <c r="H1276" s="17" t="str">
        <f>VLOOKUP($B1276,[1]Sheet2!$B$2:$F$3100,5,FALSE)</f>
        <v>Provide oversight and supervision of staff including recruitment, orientation/training, performance management, staff development, counseling, disciplining and scheduling. Assigns and directs employees to specific tasks.  Enforces organization and department policies and procedures.</v>
      </c>
    </row>
    <row r="1277" spans="1:8" ht="60" x14ac:dyDescent="0.25">
      <c r="A1277" s="16" t="s">
        <v>2416</v>
      </c>
      <c r="B1277" s="16" t="s">
        <v>2417</v>
      </c>
      <c r="C1277" s="16" t="s">
        <v>386</v>
      </c>
      <c r="D1277" s="16" t="s">
        <v>5657</v>
      </c>
      <c r="E1277" s="16" t="s">
        <v>5893</v>
      </c>
      <c r="F1277" s="16" t="s">
        <v>5812</v>
      </c>
      <c r="G1277" s="16" t="s">
        <v>5894</v>
      </c>
      <c r="H1277" s="17" t="str">
        <f>VLOOKUP($B1277,[1]Sheet2!$B$2:$F$3100,5,FALSE)</f>
        <v>Provide oversight and supervision of staff within multiple long term care facilities, including recruitment, orientation/training, performance management, staff development, counseling, disciplining and scheduling. Assigns and directs employees to specific tasks, and manage staff in a remote capacity as needed. Enforces organization and department policies and procedures.</v>
      </c>
    </row>
    <row r="1278" spans="1:8" ht="45" x14ac:dyDescent="0.25">
      <c r="A1278" s="16" t="s">
        <v>2418</v>
      </c>
      <c r="B1278" s="16" t="s">
        <v>2419</v>
      </c>
      <c r="C1278" s="16" t="s">
        <v>122</v>
      </c>
      <c r="D1278" s="16" t="s">
        <v>121</v>
      </c>
      <c r="E1278" s="16" t="s">
        <v>5893</v>
      </c>
      <c r="F1278" s="16" t="s">
        <v>5812</v>
      </c>
      <c r="G1278" s="16" t="s">
        <v>5831</v>
      </c>
      <c r="H1278" s="17" t="str">
        <f>VLOOKUP($B1278,[1]Sheet2!$B$2:$F$3100,5,FALSE)</f>
        <v>Oversees the management, administration, and strategy of Epic applications. Provides Epic electronic health record system expertise and key consultation, business acumen and internal and external environment awareness.</v>
      </c>
    </row>
    <row r="1279" spans="1:8" ht="45" x14ac:dyDescent="0.25">
      <c r="A1279" s="16" t="s">
        <v>2420</v>
      </c>
      <c r="B1279" s="16" t="s">
        <v>2421</v>
      </c>
      <c r="C1279" s="16" t="s">
        <v>122</v>
      </c>
      <c r="D1279" s="16" t="s">
        <v>121</v>
      </c>
      <c r="E1279" s="16" t="s">
        <v>5893</v>
      </c>
      <c r="F1279" s="16" t="s">
        <v>5812</v>
      </c>
      <c r="G1279" s="16" t="s">
        <v>6220</v>
      </c>
      <c r="H1279" s="17" t="str">
        <f>VLOOKUP($B1279,[1]Sheet2!$B$2:$F$3100,5,FALSE)</f>
        <v>Oversees the management, administration and strategy of the application. Provides electronic health record system expertise and key consultation, business acumen and internal and external environment awareness.</v>
      </c>
    </row>
    <row r="1280" spans="1:8" ht="90" x14ac:dyDescent="0.25">
      <c r="A1280" s="16" t="s">
        <v>6272</v>
      </c>
      <c r="B1280" s="16" t="s">
        <v>6271</v>
      </c>
      <c r="C1280" s="16" t="s">
        <v>624</v>
      </c>
      <c r="D1280" s="16" t="s">
        <v>623</v>
      </c>
      <c r="E1280" s="16" t="s">
        <v>5893</v>
      </c>
      <c r="F1280" s="16" t="s">
        <v>5812</v>
      </c>
      <c r="G1280" s="16" t="s">
        <v>5832</v>
      </c>
      <c r="H1280" s="17" t="str">
        <f>VLOOKUP($B1280,[1]Sheet2!$B$2:$F$3100,5,FALSE)</f>
        <v>Responsible for the ongoing development, management, and evaluation of the infection prevention epidemiology program and methodology. Provides assessment, input, and direction for systemwide key performance indicator (KPIs) goals and healthcare-associated infection (HAI) leading and lagging metrics. Facilitates achieving and sustaining infection prevention program goals and interventions while serving as consultant and collaborator with infection prevention team members, leaders, medical directors, providers, and key partners across the system.</v>
      </c>
    </row>
    <row r="1281" spans="1:8" ht="60" x14ac:dyDescent="0.25">
      <c r="A1281" s="16" t="s">
        <v>2422</v>
      </c>
      <c r="B1281" s="16" t="s">
        <v>2423</v>
      </c>
      <c r="C1281" s="16" t="s">
        <v>149</v>
      </c>
      <c r="D1281" s="16" t="s">
        <v>665</v>
      </c>
      <c r="E1281" s="16" t="s">
        <v>5893</v>
      </c>
      <c r="F1281" s="16" t="s">
        <v>5812</v>
      </c>
      <c r="G1281" s="16" t="s">
        <v>5814</v>
      </c>
      <c r="H1281" s="17" t="str">
        <f>VLOOKUP($B1281,[1]Sheet2!$B$2:$F$3100,5,FALSE)</f>
        <v>Manage, plan and host events to promote fundraising efforts, public awareness and outreach events in support of SSM Health’s mission.  Lead a team, key stakeholders and partners with implementing all elements for successful and productive events to achieve philanthropic revenue and development goals.</v>
      </c>
    </row>
    <row r="1282" spans="1:8" ht="30" x14ac:dyDescent="0.25">
      <c r="A1282" s="16" t="s">
        <v>2424</v>
      </c>
      <c r="B1282" s="16" t="s">
        <v>2425</v>
      </c>
      <c r="C1282" s="16" t="s">
        <v>543</v>
      </c>
      <c r="D1282" s="16" t="s">
        <v>542</v>
      </c>
      <c r="E1282" s="16" t="s">
        <v>5893</v>
      </c>
      <c r="F1282" s="16" t="s">
        <v>5812</v>
      </c>
      <c r="G1282" s="16" t="s">
        <v>5816</v>
      </c>
      <c r="H1282" s="17" t="str">
        <f>VLOOKUP($B1282,[1]Sheet2!$B$2:$F$3100,5,FALSE)</f>
        <v>Manages all aspects of the production system including menu planning, food preparation, purchasing, receiving, inventory management, and safety.</v>
      </c>
    </row>
    <row r="1283" spans="1:8" ht="30" x14ac:dyDescent="0.25">
      <c r="A1283" s="16" t="s">
        <v>2426</v>
      </c>
      <c r="B1283" s="16" t="s">
        <v>2427</v>
      </c>
      <c r="C1283" s="16" t="s">
        <v>22</v>
      </c>
      <c r="D1283" s="16" t="s">
        <v>21</v>
      </c>
      <c r="E1283" s="16" t="s">
        <v>6263</v>
      </c>
      <c r="F1283" s="16" t="s">
        <v>5812</v>
      </c>
      <c r="G1283" s="16" t="s">
        <v>5832</v>
      </c>
      <c r="H1283" s="17" t="str">
        <f>VLOOKUP($B1283,[1]Sheet2!$B$2:$F$3100,5,FALSE)</f>
        <v>Manages financial analysis and reporting.</v>
      </c>
    </row>
    <row r="1284" spans="1:8" ht="45" x14ac:dyDescent="0.25">
      <c r="A1284" s="16" t="s">
        <v>2428</v>
      </c>
      <c r="B1284" s="16" t="s">
        <v>2429</v>
      </c>
      <c r="C1284" s="16" t="s">
        <v>543</v>
      </c>
      <c r="D1284" s="16" t="s">
        <v>5688</v>
      </c>
      <c r="E1284" s="16" t="s">
        <v>5893</v>
      </c>
      <c r="F1284" s="16" t="s">
        <v>5815</v>
      </c>
      <c r="G1284" s="16" t="s">
        <v>5821</v>
      </c>
      <c r="H1284" s="17" t="str">
        <f>VLOOKUP($B1284,[1]Sheet2!$B$2:$F$3100,5,FALSE)</f>
        <v>Manages operations of the multi functional food service area and department.  Develops, reviews and takes action to improve performance metrics.  Develops budgets, work plans and staffing initiatives to effectively manage the department.</v>
      </c>
    </row>
    <row r="1285" spans="1:8" ht="45" x14ac:dyDescent="0.25">
      <c r="A1285" s="16" t="s">
        <v>2430</v>
      </c>
      <c r="B1285" s="16" t="s">
        <v>2431</v>
      </c>
      <c r="C1285" s="16" t="s">
        <v>543</v>
      </c>
      <c r="D1285" s="16" t="s">
        <v>542</v>
      </c>
      <c r="E1285" s="16" t="s">
        <v>5893</v>
      </c>
      <c r="F1285" s="16" t="s">
        <v>5812</v>
      </c>
      <c r="G1285" s="16" t="s">
        <v>5821</v>
      </c>
      <c r="H1285" s="17" t="str">
        <f>VLOOKUP($B1285,[1]Sheet2!$B$2:$F$3100,5,FALSE)</f>
        <v>Manages operations of the multi functional food service area and department.  Develops, reviews and takes action to improve performance metrics.  Develops budgets, work plans and staffing initiatives to effectively manage the department.</v>
      </c>
    </row>
    <row r="1286" spans="1:8" ht="45" x14ac:dyDescent="0.25">
      <c r="A1286" s="16" t="s">
        <v>2432</v>
      </c>
      <c r="B1286" s="16" t="s">
        <v>2433</v>
      </c>
      <c r="C1286" s="16" t="s">
        <v>543</v>
      </c>
      <c r="D1286" s="16" t="s">
        <v>542</v>
      </c>
      <c r="E1286" s="16" t="s">
        <v>5893</v>
      </c>
      <c r="F1286" s="16" t="s">
        <v>5812</v>
      </c>
      <c r="G1286" s="16" t="s">
        <v>5859</v>
      </c>
      <c r="H1286" s="17" t="str">
        <f>VLOOKUP($B1286,[1]Sheet2!$B$2:$F$3100,5,FALSE)</f>
        <v>Manages operations of the multi functional food service area and department.  Develops, reviews and takes action to improve performance metrics.  Develops budgets, work plans and staffing initiatives to effectively manage the department.</v>
      </c>
    </row>
    <row r="1287" spans="1:8" x14ac:dyDescent="0.25">
      <c r="A1287" s="16" t="s">
        <v>2434</v>
      </c>
      <c r="B1287" s="16" t="s">
        <v>2435</v>
      </c>
      <c r="C1287" s="16" t="s">
        <v>32</v>
      </c>
      <c r="D1287" s="16" t="s">
        <v>539</v>
      </c>
      <c r="E1287" s="16" t="s">
        <v>5893</v>
      </c>
      <c r="F1287" s="16" t="s">
        <v>5812</v>
      </c>
      <c r="G1287" s="16" t="s">
        <v>5804</v>
      </c>
      <c r="H1287" s="17" t="str">
        <f>VLOOKUP($B1287,[1]Sheet2!$B$2:$F$3100,5,FALSE)</f>
        <v>Manages the retail operations and staffing of the gift shop.</v>
      </c>
    </row>
    <row r="1288" spans="1:8" ht="30" x14ac:dyDescent="0.25">
      <c r="A1288" s="16" t="s">
        <v>2436</v>
      </c>
      <c r="B1288" s="16" t="s">
        <v>2437</v>
      </c>
      <c r="C1288" s="16" t="s">
        <v>22</v>
      </c>
      <c r="D1288" s="16" t="s">
        <v>21</v>
      </c>
      <c r="E1288" s="16" t="s">
        <v>6263</v>
      </c>
      <c r="F1288" s="16" t="s">
        <v>5812</v>
      </c>
      <c r="G1288" s="16" t="s">
        <v>5832</v>
      </c>
      <c r="H1288" s="17" t="str">
        <f>VLOOKUP($B1288,[1]Sheet2!$B$2:$F$3100,5,FALSE)</f>
        <v>Manages financial analysis and reporting.</v>
      </c>
    </row>
    <row r="1289" spans="1:8" x14ac:dyDescent="0.25">
      <c r="A1289" s="16" t="s">
        <v>2438</v>
      </c>
      <c r="B1289" s="16" t="s">
        <v>2439</v>
      </c>
      <c r="C1289" s="16" t="s">
        <v>32</v>
      </c>
      <c r="D1289" s="16" t="s">
        <v>31</v>
      </c>
      <c r="E1289" s="16" t="s">
        <v>5893</v>
      </c>
      <c r="F1289" s="16" t="s">
        <v>5815</v>
      </c>
      <c r="G1289" s="16" t="s">
        <v>5890</v>
      </c>
      <c r="H1289" s="17" t="str">
        <f>VLOOKUP($B1289,[1]Sheet2!$B$2:$F$3100,5,FALSE)</f>
        <v>Assists with program initiatives and functions as a liaison for specified program.</v>
      </c>
    </row>
    <row r="1290" spans="1:8" x14ac:dyDescent="0.25">
      <c r="A1290" s="16" t="s">
        <v>2440</v>
      </c>
      <c r="B1290" s="16" t="s">
        <v>2441</v>
      </c>
      <c r="C1290" s="16" t="s">
        <v>32</v>
      </c>
      <c r="D1290" s="16" t="s">
        <v>31</v>
      </c>
      <c r="E1290" s="16" t="s">
        <v>5893</v>
      </c>
      <c r="F1290" s="16" t="s">
        <v>5812</v>
      </c>
      <c r="G1290" s="16" t="s">
        <v>5862</v>
      </c>
      <c r="H1290" s="17" t="str">
        <f>VLOOKUP($B1290,[1]Sheet2!$B$2:$F$3100,5,FALSE)</f>
        <v>Assists with program initiatives and functions as a liaison for specified program.</v>
      </c>
    </row>
    <row r="1291" spans="1:8" ht="30" x14ac:dyDescent="0.25">
      <c r="A1291" s="16" t="s">
        <v>2442</v>
      </c>
      <c r="B1291" s="16" t="s">
        <v>2443</v>
      </c>
      <c r="C1291" s="16" t="s">
        <v>374</v>
      </c>
      <c r="D1291" s="16" t="s">
        <v>378</v>
      </c>
      <c r="E1291" s="16" t="s">
        <v>5893</v>
      </c>
      <c r="F1291" s="16" t="s">
        <v>5812</v>
      </c>
      <c r="G1291" s="16" t="s">
        <v>5813</v>
      </c>
      <c r="H1291" s="17" t="str">
        <f>VLOOKUP($B1291,[1]Sheet2!$B$2:$F$3100,5,FALSE)</f>
        <v>Responsible for the management and oversight of the functions within the Health Information Management department.</v>
      </c>
    </row>
    <row r="1292" spans="1:8" ht="45" x14ac:dyDescent="0.25">
      <c r="A1292" s="16" t="s">
        <v>2444</v>
      </c>
      <c r="B1292" s="16" t="s">
        <v>2445</v>
      </c>
      <c r="C1292" s="16" t="s">
        <v>374</v>
      </c>
      <c r="D1292" s="16" t="s">
        <v>378</v>
      </c>
      <c r="E1292" s="16" t="s">
        <v>5893</v>
      </c>
      <c r="F1292" s="16" t="s">
        <v>5812</v>
      </c>
      <c r="G1292" s="16" t="s">
        <v>5840</v>
      </c>
      <c r="H1292" s="17" t="str">
        <f>VLOOKUP($B1292,[1]Sheet2!$B$2:$F$3100,5,FALSE)</f>
        <v>Responsible for the management and oversight of the functions within the Health Information Management department.</v>
      </c>
    </row>
    <row r="1293" spans="1:8" ht="45" x14ac:dyDescent="0.25">
      <c r="A1293" s="16" t="s">
        <v>2446</v>
      </c>
      <c r="B1293" s="16" t="s">
        <v>2447</v>
      </c>
      <c r="C1293" s="16" t="s">
        <v>32</v>
      </c>
      <c r="D1293" s="16" t="s">
        <v>31</v>
      </c>
      <c r="E1293" s="16" t="s">
        <v>6263</v>
      </c>
      <c r="F1293" s="16" t="s">
        <v>5812</v>
      </c>
      <c r="G1293" s="16" t="s">
        <v>6273</v>
      </c>
      <c r="H1293" s="17" t="str">
        <f>VLOOKUP($B1293,[1]Sheet2!$B$2:$F$3100,5,FALSE)</f>
        <v>Leads, directs, and executes a network of skilled nursing facilities to meet the needs of SSM patients across the continuum of care.</v>
      </c>
    </row>
    <row r="1294" spans="1:8" ht="45" x14ac:dyDescent="0.25">
      <c r="A1294" s="16" t="s">
        <v>2448</v>
      </c>
      <c r="B1294" s="16" t="s">
        <v>2449</v>
      </c>
      <c r="C1294" s="16" t="s">
        <v>224</v>
      </c>
      <c r="D1294" s="16" t="s">
        <v>223</v>
      </c>
      <c r="E1294" s="16" t="s">
        <v>5893</v>
      </c>
      <c r="F1294" s="16" t="s">
        <v>5812</v>
      </c>
      <c r="G1294" s="16" t="s">
        <v>5840</v>
      </c>
      <c r="H1294" s="17" t="str">
        <f>VLOOKUP($B1294,[1]Sheet2!$B$2:$F$3100,5,FALSE)</f>
        <v>Manages medical equipment staff and operations to ensure we are able to provide and bill for medical equipment/supplies.</v>
      </c>
    </row>
    <row r="1295" spans="1:8" ht="60" x14ac:dyDescent="0.25">
      <c r="A1295" s="16" t="s">
        <v>2450</v>
      </c>
      <c r="B1295" s="16" t="s">
        <v>2451</v>
      </c>
      <c r="C1295" s="16" t="s">
        <v>543</v>
      </c>
      <c r="D1295" s="16" t="s">
        <v>542</v>
      </c>
      <c r="E1295" s="16" t="s">
        <v>5893</v>
      </c>
      <c r="F1295" s="16" t="s">
        <v>5812</v>
      </c>
      <c r="G1295" s="16" t="s">
        <v>5821</v>
      </c>
      <c r="H1295" s="17" t="str">
        <f>VLOOKUP($B1295,[1]Sheet2!$B$2:$F$3100,5,FALSE)</f>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
    </row>
    <row r="1296" spans="1:8" ht="45" x14ac:dyDescent="0.25">
      <c r="A1296" s="16" t="s">
        <v>5709</v>
      </c>
      <c r="B1296" s="16" t="s">
        <v>5710</v>
      </c>
      <c r="C1296" s="16" t="s">
        <v>352</v>
      </c>
      <c r="D1296" s="16" t="s">
        <v>1042</v>
      </c>
      <c r="E1296" s="16" t="s">
        <v>5893</v>
      </c>
      <c r="F1296" s="16" t="s">
        <v>5812</v>
      </c>
      <c r="G1296" s="16" t="s">
        <v>5832</v>
      </c>
      <c r="H1296" s="17" t="str">
        <f>VLOOKUP($B1296,[1]Sheet2!$B$2:$F$3100,5,FALSE)</f>
        <v>Manages departmental operations to ensure change management activities are aligned with organizational initiatives, focusing on minimizing disruption and maximizing employee adoption of new processes and technologies.</v>
      </c>
    </row>
    <row r="1297" spans="1:8" ht="30" x14ac:dyDescent="0.25">
      <c r="A1297" s="16" t="s">
        <v>2452</v>
      </c>
      <c r="B1297" s="16" t="s">
        <v>2453</v>
      </c>
      <c r="C1297" s="16" t="s">
        <v>352</v>
      </c>
      <c r="D1297" s="16" t="s">
        <v>1042</v>
      </c>
      <c r="E1297" s="16" t="s">
        <v>5893</v>
      </c>
      <c r="F1297" s="16" t="s">
        <v>5812</v>
      </c>
      <c r="G1297" s="16" t="s">
        <v>5853</v>
      </c>
      <c r="H1297" s="17" t="str">
        <f>VLOOKUP($B1297,[1]Sheet2!$B$2:$F$3100,5,FALSE)</f>
        <v>Manages departmental operations to ensure HR product delivery is optimized across HR centers of excellence (COE) and HR technology and innovation teams to support health care system end users.</v>
      </c>
    </row>
    <row r="1298" spans="1:8" ht="45" x14ac:dyDescent="0.25">
      <c r="A1298" s="16" t="s">
        <v>2454</v>
      </c>
      <c r="B1298" s="16" t="s">
        <v>2455</v>
      </c>
      <c r="C1298" s="16" t="s">
        <v>352</v>
      </c>
      <c r="D1298" s="16" t="s">
        <v>1042</v>
      </c>
      <c r="E1298" s="16" t="s">
        <v>5893</v>
      </c>
      <c r="F1298" s="16" t="s">
        <v>5812</v>
      </c>
      <c r="G1298" s="16" t="s">
        <v>5853</v>
      </c>
      <c r="H1298" s="17" t="str">
        <f>VLOOKUP($B1298,[1]Sheet2!$B$2:$F$3100,5,FALSE)</f>
        <v>Responsible for driving, championing, and executing initiatives which support the transformation of the SSM Health landscape. This role will understand current business processes, future goals, and system functionality to identify solutions and execute change.</v>
      </c>
    </row>
    <row r="1299" spans="1:8" ht="75" x14ac:dyDescent="0.25">
      <c r="A1299" s="16" t="s">
        <v>2456</v>
      </c>
      <c r="B1299" s="16" t="s">
        <v>2457</v>
      </c>
      <c r="C1299" s="16" t="s">
        <v>352</v>
      </c>
      <c r="D1299" s="16" t="s">
        <v>1042</v>
      </c>
      <c r="E1299" s="16" t="s">
        <v>5893</v>
      </c>
      <c r="F1299" s="16" t="s">
        <v>5812</v>
      </c>
      <c r="G1299" s="16" t="s">
        <v>5814</v>
      </c>
      <c r="H1299" s="17" t="str">
        <f>VLOOKUP($B1299,[1]Sheet2!$B$2:$F$3100,5,FALSE)</f>
        <v>Manages the day-to-day operations of the People Services team. Ensures processes and knowledge base are consistently up-to-date and accurate for agents to be able to provide the most informative answers to their inquiries. Oversees accuracy of metric and analytic reporting, including tracking of the function’s service level agreements (SLA’s). Provides strategic oversight to improve the employee experience with phone inquiries as well as complete ticket (AskHR) management.</v>
      </c>
    </row>
    <row r="1300" spans="1:8" ht="120" x14ac:dyDescent="0.25">
      <c r="A1300" s="16" t="s">
        <v>2458</v>
      </c>
      <c r="B1300" s="16" t="s">
        <v>2459</v>
      </c>
      <c r="C1300" s="16" t="s">
        <v>352</v>
      </c>
      <c r="D1300" s="16" t="s">
        <v>1042</v>
      </c>
      <c r="E1300" s="16" t="s">
        <v>5893</v>
      </c>
      <c r="F1300" s="16" t="s">
        <v>5812</v>
      </c>
      <c r="G1300" s="16" t="s">
        <v>5832</v>
      </c>
      <c r="H1300" s="17" t="str">
        <f>VLOOKUP($B1300,[1]Sheet2!$B$2:$F$3100,5,FALSE)</f>
        <v>Manages the operations of the onboarding team.  Ensures process and optimization of systems are providing the best onboarding experience for new team members.  Ensures compliance with all state, regulatory and organizational guidelines are maintained for SSM Health employees. Coaches and leads the team, including administration of all performance conversations and development plans for each team member.  Oversees accuracy of metric and analytic reporting, including tracking of the function’s Service Level Agreements (SLA’s). Serves as liaison to hiring managers, talent acquisition team and employees while proactively creating opportunities to share knowledge and transparency with key stakeholders around the onboarding process for SSM Health.</v>
      </c>
    </row>
    <row r="1301" spans="1:8" ht="45" x14ac:dyDescent="0.25">
      <c r="A1301" s="16" t="s">
        <v>2460</v>
      </c>
      <c r="B1301" s="16" t="s">
        <v>2461</v>
      </c>
      <c r="C1301" s="16" t="s">
        <v>352</v>
      </c>
      <c r="D1301" s="16" t="s">
        <v>613</v>
      </c>
      <c r="E1301" s="16" t="s">
        <v>5893</v>
      </c>
      <c r="F1301" s="16" t="s">
        <v>5812</v>
      </c>
      <c r="G1301" s="16" t="s">
        <v>5832</v>
      </c>
      <c r="H1301" s="17" t="str">
        <f>VLOOKUP($B1301,[1]Sheet2!$B$2:$F$3100,5,FALSE)</f>
        <v>Plans and manages operational activities of one or more Human Resources functional areas.</v>
      </c>
    </row>
    <row r="1302" spans="1:8" ht="45" x14ac:dyDescent="0.25">
      <c r="A1302" s="16" t="s">
        <v>2462</v>
      </c>
      <c r="B1302" s="16" t="s">
        <v>2463</v>
      </c>
      <c r="C1302" s="16" t="s">
        <v>352</v>
      </c>
      <c r="D1302" s="16" t="s">
        <v>613</v>
      </c>
      <c r="E1302" s="16" t="s">
        <v>5893</v>
      </c>
      <c r="F1302" s="16" t="s">
        <v>5812</v>
      </c>
      <c r="G1302" s="16" t="s">
        <v>5814</v>
      </c>
      <c r="H1302" s="17" t="str">
        <f>VLOOKUP($B1302,[1]Sheet2!$B$2:$F$3100,5,FALSE)</f>
        <v>Plans and manages operational activities of one or more Human Resources functional areas in a SSM Health managed hospital.</v>
      </c>
    </row>
    <row r="1303" spans="1:8" ht="45" x14ac:dyDescent="0.25">
      <c r="A1303" s="16" t="s">
        <v>2464</v>
      </c>
      <c r="B1303" s="16" t="s">
        <v>2465</v>
      </c>
      <c r="C1303" s="16" t="s">
        <v>352</v>
      </c>
      <c r="D1303" s="16" t="s">
        <v>1042</v>
      </c>
      <c r="E1303" s="16" t="s">
        <v>5893</v>
      </c>
      <c r="F1303" s="16" t="s">
        <v>5812</v>
      </c>
      <c r="G1303" s="16" t="s">
        <v>5832</v>
      </c>
      <c r="H1303" s="17" t="str">
        <f>VLOOKUP($B1303,[1]Sheet2!$B$2:$F$3100,5,FALSE)</f>
        <v>Leads team to collaboratively work with employees, leaders and Market HR to ensure all regulatory requirements are met.  Ensures all employee records are up-to-date throughout the lifecycle of employment to maintain compliance for regulatory standards.</v>
      </c>
    </row>
    <row r="1304" spans="1:8" ht="60" x14ac:dyDescent="0.25">
      <c r="A1304" s="16" t="s">
        <v>2466</v>
      </c>
      <c r="B1304" s="16" t="s">
        <v>2467</v>
      </c>
      <c r="C1304" s="16" t="s">
        <v>352</v>
      </c>
      <c r="D1304" s="16" t="s">
        <v>1042</v>
      </c>
      <c r="E1304" s="16" t="s">
        <v>5893</v>
      </c>
      <c r="F1304" s="16" t="s">
        <v>5812</v>
      </c>
      <c r="G1304" s="16" t="s">
        <v>5849</v>
      </c>
      <c r="H1304" s="17" t="str">
        <f>VLOOKUP($B1304,[1]Sheet2!$B$2:$F$3100,5,FALSE)</f>
        <v>Manages Human Resources (HR) operational functions and processes related to workforce planning and integration (e.g., mergers, acquisitions, divestitures (MA &amp; D), contingent workers and vendor management). Leads projects/programs, disseminates knowledge, collaborates on project identification in partnership with HR functional areas and in alignment with standardized work.</v>
      </c>
    </row>
    <row r="1305" spans="1:8" ht="90" x14ac:dyDescent="0.25">
      <c r="A1305" s="16" t="s">
        <v>6274</v>
      </c>
      <c r="B1305" s="16" t="s">
        <v>2667</v>
      </c>
      <c r="C1305" s="16" t="s">
        <v>122</v>
      </c>
      <c r="D1305" s="16" t="s">
        <v>121</v>
      </c>
      <c r="E1305" s="16" t="s">
        <v>5893</v>
      </c>
      <c r="F1305" s="16" t="s">
        <v>5812</v>
      </c>
      <c r="G1305" s="16" t="s">
        <v>5832</v>
      </c>
      <c r="H1305" s="17" t="str">
        <f>VLOOKUP($B1305,[1]Sheet2!$B$2:$F$3100,5,FALSE)</f>
        <v>Accountable for the operational leadership of the Technology Service Center, ensuring reliable, secure, and high-quality technology support across the enterprise. This role oversees day-to-day service desk operations leveraging the enterprise Information Technology Service Management (ITSM) platform with integrated communication and monitoring systems, with a strong emphasis on self-service and intelligent automation to improve user experience, IT operational efficiency, and IT service outcomes.</v>
      </c>
    </row>
    <row r="1306" spans="1:8" x14ac:dyDescent="0.25">
      <c r="A1306" s="16" t="s">
        <v>2468</v>
      </c>
      <c r="B1306" s="16" t="s">
        <v>2469</v>
      </c>
      <c r="C1306" s="16" t="s">
        <v>28</v>
      </c>
      <c r="D1306" s="16" t="s">
        <v>27</v>
      </c>
      <c r="E1306" s="16" t="s">
        <v>5893</v>
      </c>
      <c r="F1306" s="16" t="s">
        <v>5815</v>
      </c>
      <c r="G1306" s="16" t="s">
        <v>5814</v>
      </c>
      <c r="H1306" s="17" t="str">
        <f>VLOOKUP($B1306,[1]Sheet2!$B$2:$F$3100,5,FALSE)</f>
        <v>Manages the daily operations and patient care services across multiple modalities within Imaging.</v>
      </c>
    </row>
    <row r="1307" spans="1:8" x14ac:dyDescent="0.25">
      <c r="A1307" s="16" t="s">
        <v>2470</v>
      </c>
      <c r="B1307" s="16" t="s">
        <v>2471</v>
      </c>
      <c r="C1307" s="16" t="s">
        <v>28</v>
      </c>
      <c r="D1307" s="16" t="s">
        <v>27</v>
      </c>
      <c r="E1307" s="16" t="s">
        <v>5893</v>
      </c>
      <c r="F1307" s="16" t="s">
        <v>5812</v>
      </c>
      <c r="G1307" s="16" t="s">
        <v>5814</v>
      </c>
      <c r="H1307" s="17" t="str">
        <f>VLOOKUP($B1307,[1]Sheet2!$B$2:$F$3100,5,FALSE)</f>
        <v>Manages the daily operations and patient care services across multiple modalities within Imaging.</v>
      </c>
    </row>
    <row r="1308" spans="1:8" ht="60" x14ac:dyDescent="0.25">
      <c r="A1308" s="16" t="s">
        <v>2472</v>
      </c>
      <c r="B1308" s="16" t="s">
        <v>2473</v>
      </c>
      <c r="C1308" s="16" t="s">
        <v>624</v>
      </c>
      <c r="D1308" s="16" t="s">
        <v>623</v>
      </c>
      <c r="E1308" s="16" t="s">
        <v>6263</v>
      </c>
      <c r="F1308" s="16" t="s">
        <v>5812</v>
      </c>
      <c r="G1308" s="16" t="s">
        <v>5832</v>
      </c>
      <c r="H1308" s="17" t="str">
        <f>VLOOKUP($B1308,[1]Sheet2!$B$2:$F$3100,5,FALSE)</f>
        <v>Provides leadership for the infection prevention programs in assigned region.  Responsible for the oversight of infection control activities,  coordinating and implementing evidence based tactics across the region in partnership with corporate infection prevention department and interdisciplinary partners across the region.</v>
      </c>
    </row>
    <row r="1309" spans="1:8" ht="30" x14ac:dyDescent="0.25">
      <c r="A1309" s="16" t="s">
        <v>2474</v>
      </c>
      <c r="B1309" s="16" t="s">
        <v>2475</v>
      </c>
      <c r="C1309" s="16" t="s">
        <v>22</v>
      </c>
      <c r="D1309" s="16" t="s">
        <v>21</v>
      </c>
      <c r="E1309" s="16" t="s">
        <v>5893</v>
      </c>
      <c r="F1309" s="16" t="s">
        <v>5812</v>
      </c>
      <c r="G1309" s="16" t="s">
        <v>5849</v>
      </c>
      <c r="H1309" s="17" t="str">
        <f>VLOOKUP($B1309,[1]Sheet2!$B$2:$F$3100,5,FALSE)</f>
        <v>Manages the informatics team.  Responsible for informatics operations, quality, productivity and customer service.</v>
      </c>
    </row>
    <row r="1310" spans="1:8" ht="120" x14ac:dyDescent="0.25">
      <c r="A1310" s="16" t="s">
        <v>2476</v>
      </c>
      <c r="B1310" s="16" t="s">
        <v>2477</v>
      </c>
      <c r="C1310" s="16" t="s">
        <v>122</v>
      </c>
      <c r="D1310" s="16" t="s">
        <v>121</v>
      </c>
      <c r="E1310" s="16" t="s">
        <v>5893</v>
      </c>
      <c r="F1310" s="16" t="s">
        <v>5812</v>
      </c>
      <c r="G1310" s="16" t="s">
        <v>5853</v>
      </c>
      <c r="H1310" s="17" t="str">
        <f>VLOOKUP($B1310,[1]Sheet2!$B$2:$F$3100,5,FALSE)</f>
        <v>Provides cyber security and business continuity/disaster recovery best practices guidance to identify, develop, implement, exercise and improve these programs. Identifies operational impacts, analyzes data to determine recovery time and recovery point objectives, and develops action plans. Facilitates training to increase security posture and assist business areas with maintaining and executing their business unit recovery plans. May create and manage external contracts with incident response and emergency service providers to address recovery gaps. In the event of a major business disruption, this position coordinates incident response and recovery efforts, which includes documenting the actions taken and facilitating the internal and external disaster declaration process.</v>
      </c>
    </row>
    <row r="1311" spans="1:8" ht="60" x14ac:dyDescent="0.25">
      <c r="A1311" s="16" t="s">
        <v>2478</v>
      </c>
      <c r="B1311" s="16" t="s">
        <v>2479</v>
      </c>
      <c r="C1311" s="16" t="s">
        <v>122</v>
      </c>
      <c r="D1311" s="16" t="s">
        <v>121</v>
      </c>
      <c r="E1311" s="16" t="s">
        <v>5893</v>
      </c>
      <c r="F1311" s="16" t="s">
        <v>5812</v>
      </c>
      <c r="G1311" s="16" t="s">
        <v>5849</v>
      </c>
      <c r="H1311" s="17" t="str">
        <f>VLOOKUP($B1311,[1]Sheet2!$B$2:$F$3100,5,FALSE)</f>
        <v>Provides organization wide responsibility for IT service management including activities directed by policies, organized and structured in processes and supporting procedures that are performed by an organization to design, plan, deliver, operate and control information technology services offered to customers.</v>
      </c>
    </row>
    <row r="1312" spans="1:8" ht="30" x14ac:dyDescent="0.25">
      <c r="A1312" s="16" t="s">
        <v>2480</v>
      </c>
      <c r="B1312" s="16" t="s">
        <v>2481</v>
      </c>
      <c r="C1312" s="16" t="s">
        <v>352</v>
      </c>
      <c r="D1312" s="16" t="s">
        <v>351</v>
      </c>
      <c r="E1312" s="16" t="s">
        <v>5893</v>
      </c>
      <c r="F1312" s="16" t="s">
        <v>5812</v>
      </c>
      <c r="G1312" s="16" t="s">
        <v>5814</v>
      </c>
      <c r="H1312" s="17" t="str">
        <f>VLOOKUP($B1312,[1]Sheet2!$B$2:$F$3100,5,FALSE)</f>
        <v>Develops, implements and manages leave of absence, disability and workers’ compensation  management activities.</v>
      </c>
    </row>
    <row r="1313" spans="1:8" ht="45" x14ac:dyDescent="0.25">
      <c r="A1313" s="16" t="s">
        <v>2482</v>
      </c>
      <c r="B1313" s="16" t="s">
        <v>2483</v>
      </c>
      <c r="C1313" s="16" t="s">
        <v>252</v>
      </c>
      <c r="D1313" s="16" t="s">
        <v>705</v>
      </c>
      <c r="E1313" s="16" t="s">
        <v>5893</v>
      </c>
      <c r="F1313" s="16" t="s">
        <v>5812</v>
      </c>
      <c r="G1313" s="16" t="s">
        <v>5814</v>
      </c>
      <c r="H1313" s="17" t="str">
        <f>VLOOKUP($B1313,[1]Sheet2!$B$2:$F$3100,5,FALSE)</f>
        <v>Under general direction, manage the operations of assigned area(s) by acting as a technical advisor and by managing employees. Ensures appropriate resources, sets direction and manages employee performance.</v>
      </c>
    </row>
    <row r="1314" spans="1:8" ht="90" x14ac:dyDescent="0.25">
      <c r="A1314" s="16" t="s">
        <v>2484</v>
      </c>
      <c r="B1314" s="16" t="s">
        <v>2485</v>
      </c>
      <c r="C1314" s="16" t="s">
        <v>352</v>
      </c>
      <c r="D1314" s="16" t="s">
        <v>1042</v>
      </c>
      <c r="E1314" s="16" t="s">
        <v>5893</v>
      </c>
      <c r="F1314" s="16" t="s">
        <v>5812</v>
      </c>
      <c r="G1314" s="16" t="s">
        <v>5832</v>
      </c>
      <c r="H1314" s="17" t="str">
        <f>VLOOKUP($B1314,[1]Sheet2!$B$2:$F$3100,5,FALSE)</f>
        <v>Coordinates and supports a systematic approach to Language Access Services (LAS) for patients and families served with limited English proficiency. Under the guidance of a system VP, partners with operational leaders to deploy resources and creates metrics to monitor outcomes and cost. Provides recommendations on prioritization of resource utilization and supports organizational changes to address identified needs. Researches and coordinates best practices, tools, and education for use across the acute, ambulatory, post-acute and digital environments.</v>
      </c>
    </row>
    <row r="1315" spans="1:8" ht="60" x14ac:dyDescent="0.25">
      <c r="A1315" s="16" t="s">
        <v>2486</v>
      </c>
      <c r="B1315" s="16" t="s">
        <v>2487</v>
      </c>
      <c r="C1315" s="16" t="s">
        <v>217</v>
      </c>
      <c r="D1315" s="16" t="s">
        <v>220</v>
      </c>
      <c r="E1315" s="16" t="s">
        <v>5893</v>
      </c>
      <c r="F1315" s="16" t="s">
        <v>5812</v>
      </c>
      <c r="G1315" s="16" t="s">
        <v>5831</v>
      </c>
      <c r="H1315" s="17" t="str">
        <f>VLOOKUP($B1315,[1]Sheet2!$B$2:$F$3100,5,FALSE)</f>
        <v>Manages legal programs and related legal matters.  Manages contracts, legislative affairs, commercial and government programs compliance, subrogation, and internal audit functions.  Collaborates to coordinate the legal representation needs organization, its affiliates and subsidiaries.  Leads and facilitates legal teams and legal matters within the organization.</v>
      </c>
    </row>
    <row r="1316" spans="1:8" ht="45" x14ac:dyDescent="0.25">
      <c r="A1316" s="16" t="s">
        <v>6276</v>
      </c>
      <c r="B1316" s="16" t="s">
        <v>6275</v>
      </c>
      <c r="C1316" s="16" t="s">
        <v>386</v>
      </c>
      <c r="D1316" s="16" t="s">
        <v>385</v>
      </c>
      <c r="E1316" s="16" t="s">
        <v>5893</v>
      </c>
      <c r="F1316" s="16" t="s">
        <v>5812</v>
      </c>
      <c r="G1316" s="16" t="s">
        <v>5840</v>
      </c>
      <c r="H1316" s="17" t="str">
        <f>VLOOKUP($B1316,[1]Sheet2!$B$2:$F$3100,5,FALSE)</f>
        <v>Manages and leads maintenance functions within long term care facilities with some authority in maintenance strategies, work plans, budgets, and staffing to ensure effective operational performance.</v>
      </c>
    </row>
    <row r="1317" spans="1:8" ht="30" x14ac:dyDescent="0.25">
      <c r="A1317" s="16" t="s">
        <v>2488</v>
      </c>
      <c r="B1317" s="16" t="s">
        <v>2489</v>
      </c>
      <c r="C1317" s="16" t="s">
        <v>28</v>
      </c>
      <c r="D1317" s="16" t="s">
        <v>27</v>
      </c>
      <c r="E1317" s="16" t="s">
        <v>5893</v>
      </c>
      <c r="F1317" s="16" t="s">
        <v>5812</v>
      </c>
      <c r="G1317" s="16" t="s">
        <v>5814</v>
      </c>
      <c r="H1317" s="17" t="str">
        <f>VLOOKUP($B1317,[1]Sheet2!$B$2:$F$3100,5,FALSE)</f>
        <v>Manages the daily operations and develops, implements, and monitors plan for patient care services in the Mammography department.</v>
      </c>
    </row>
    <row r="1318" spans="1:8" ht="60" x14ac:dyDescent="0.25">
      <c r="A1318" s="16" t="s">
        <v>2490</v>
      </c>
      <c r="B1318" s="16" t="s">
        <v>2491</v>
      </c>
      <c r="C1318" s="16" t="s">
        <v>149</v>
      </c>
      <c r="D1318" s="16" t="s">
        <v>665</v>
      </c>
      <c r="E1318" s="16" t="s">
        <v>5893</v>
      </c>
      <c r="F1318" s="16" t="s">
        <v>5812</v>
      </c>
      <c r="G1318" s="16" t="s">
        <v>5832</v>
      </c>
      <c r="H1318" s="17" t="str">
        <f>VLOOKUP($B1318,[1]Sheet2!$B$2:$F$3100,5,FALSE)</f>
        <v>Conceptualizes ideas and executes marketing, communications and public relations strategies. Increases awareness of brand in the community. Responsible for negotiating and executing radio, TV, print, digital and outdoor advertising agreements to achieve the most efficient and cost effective media spend with highest return on investment.</v>
      </c>
    </row>
    <row r="1319" spans="1:8" ht="120" x14ac:dyDescent="0.25">
      <c r="A1319" s="16" t="s">
        <v>2492</v>
      </c>
      <c r="B1319" s="16" t="s">
        <v>2493</v>
      </c>
      <c r="C1319" s="16" t="s">
        <v>149</v>
      </c>
      <c r="D1319" s="16" t="s">
        <v>665</v>
      </c>
      <c r="E1319" s="16" t="s">
        <v>5893</v>
      </c>
      <c r="F1319" s="16" t="s">
        <v>5812</v>
      </c>
      <c r="G1319" s="16" t="s">
        <v>5814</v>
      </c>
      <c r="H1319" s="17" t="str">
        <f>VLOOKUP($B1319,[1]Sheet2!$B$2:$F$3100,5,FALSE)</f>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 Manages marketing and communications staff.</v>
      </c>
    </row>
    <row r="1320" spans="1:8" ht="60" x14ac:dyDescent="0.25">
      <c r="A1320" s="16" t="s">
        <v>2494</v>
      </c>
      <c r="B1320" s="16" t="s">
        <v>2495</v>
      </c>
      <c r="C1320" s="16" t="s">
        <v>149</v>
      </c>
      <c r="D1320" s="16" t="s">
        <v>665</v>
      </c>
      <c r="E1320" s="16" t="s">
        <v>5893</v>
      </c>
      <c r="F1320" s="16" t="s">
        <v>5812</v>
      </c>
      <c r="G1320" s="16" t="s">
        <v>5832</v>
      </c>
      <c r="H1320" s="17" t="str">
        <f>VLOOKUP($B1320,[1]Sheet2!$B$2:$F$3100,5,FALSE)</f>
        <v>Conceptualizes ideas and executes marketing, communications and public relations strategies to enhance and strengthen customer relationships. Responsible for negotiating and executing radio, TV, print, digital and outdoor advertising agreements to achieve the most efficient and cost effective media spend with highest return on investment.</v>
      </c>
    </row>
    <row r="1321" spans="1:8" ht="45" x14ac:dyDescent="0.25">
      <c r="A1321" s="16" t="s">
        <v>2496</v>
      </c>
      <c r="B1321" s="16" t="s">
        <v>2497</v>
      </c>
      <c r="C1321" s="16" t="s">
        <v>463</v>
      </c>
      <c r="D1321" s="16" t="s">
        <v>462</v>
      </c>
      <c r="E1321" s="16" t="s">
        <v>5893</v>
      </c>
      <c r="F1321" s="16" t="s">
        <v>5812</v>
      </c>
      <c r="G1321" s="16" t="s">
        <v>5814</v>
      </c>
      <c r="H1321" s="17" t="str">
        <f>VLOOKUP($B1321,[1]Sheet2!$B$2:$F$3100,5,FALSE)</f>
        <v>Under the direction of the Senior Director, Purchasing and Data Management, will manages team that creates and maintains master data elements including item file, contract data, and price lists, and ensures data integrity for assigned MMIS module in accordance with guidelines and internal controls.</v>
      </c>
    </row>
    <row r="1322" spans="1:8" ht="30" x14ac:dyDescent="0.25">
      <c r="A1322" s="16" t="s">
        <v>2498</v>
      </c>
      <c r="B1322" s="16" t="s">
        <v>2499</v>
      </c>
      <c r="C1322" s="16" t="s">
        <v>624</v>
      </c>
      <c r="D1322" s="16" t="s">
        <v>623</v>
      </c>
      <c r="E1322" s="16" t="s">
        <v>5893</v>
      </c>
      <c r="F1322" s="16" t="s">
        <v>5812</v>
      </c>
      <c r="G1322" s="16" t="s">
        <v>5813</v>
      </c>
      <c r="H1322" s="17" t="str">
        <f>VLOOKUP($B1322,[1]Sheet2!$B$2:$F$3100,5,FALSE)</f>
        <v>Manages the daily operations of the medical staff services area.</v>
      </c>
    </row>
    <row r="1323" spans="1:8" x14ac:dyDescent="0.25">
      <c r="A1323" s="16" t="s">
        <v>2500</v>
      </c>
      <c r="B1323" s="16" t="s">
        <v>2501</v>
      </c>
      <c r="C1323" s="16" t="s">
        <v>205</v>
      </c>
      <c r="D1323" s="16" t="s">
        <v>204</v>
      </c>
      <c r="E1323" s="16" t="s">
        <v>5893</v>
      </c>
      <c r="F1323" s="16" t="s">
        <v>5812</v>
      </c>
      <c r="G1323" s="16" t="s">
        <v>5813</v>
      </c>
      <c r="H1323" s="17" t="str">
        <f>VLOOKUP($B1323,[1]Sheet2!$B$2:$F$3100,5,FALSE)</f>
        <v>Plans and manages the operational activities of one or more mission integration functional areas.</v>
      </c>
    </row>
    <row r="1324" spans="1:8" ht="30" x14ac:dyDescent="0.25">
      <c r="A1324" s="16" t="s">
        <v>2502</v>
      </c>
      <c r="B1324" s="16" t="s">
        <v>2503</v>
      </c>
      <c r="C1324" s="16" t="s">
        <v>28</v>
      </c>
      <c r="D1324" s="16" t="s">
        <v>27</v>
      </c>
      <c r="E1324" s="16" t="s">
        <v>5893</v>
      </c>
      <c r="F1324" s="16" t="s">
        <v>5812</v>
      </c>
      <c r="G1324" s="16" t="s">
        <v>5832</v>
      </c>
      <c r="H1324" s="17" t="str">
        <f>VLOOKUP($B1324,[1]Sheet2!$B$2:$F$3100,5,FALSE)</f>
        <v>Manages the daily operations and develops, implements, and monitors plan for patient care services in the Magnetic Resonance Imaging (MRI) department.</v>
      </c>
    </row>
    <row r="1325" spans="1:8" ht="30" x14ac:dyDescent="0.25">
      <c r="A1325" s="16" t="s">
        <v>2504</v>
      </c>
      <c r="B1325" s="16" t="s">
        <v>2505</v>
      </c>
      <c r="C1325" s="16" t="s">
        <v>28</v>
      </c>
      <c r="D1325" s="16" t="s">
        <v>27</v>
      </c>
      <c r="E1325" s="16" t="s">
        <v>5893</v>
      </c>
      <c r="F1325" s="16" t="s">
        <v>5812</v>
      </c>
      <c r="G1325" s="16" t="s">
        <v>5832</v>
      </c>
      <c r="H1325" s="17" t="str">
        <f>VLOOKUP($B1325,[1]Sheet2!$B$2:$F$3100,5,FALSE)</f>
        <v>Manages the daily operations and develops, implements, and monitors plan for patient care services in the Nuclear Medicine department.</v>
      </c>
    </row>
    <row r="1326" spans="1:8" ht="75" x14ac:dyDescent="0.25">
      <c r="A1326" s="16" t="s">
        <v>2506</v>
      </c>
      <c r="B1326" s="16" t="s">
        <v>2507</v>
      </c>
      <c r="C1326" s="16" t="s">
        <v>74</v>
      </c>
      <c r="D1326" s="16" t="s">
        <v>73</v>
      </c>
      <c r="E1326" s="16" t="s">
        <v>5893</v>
      </c>
      <c r="F1326" s="16" t="s">
        <v>5812</v>
      </c>
      <c r="G1326" s="16" t="s">
        <v>5814</v>
      </c>
      <c r="H1326" s="17" t="str">
        <f>VLOOKUP($B1326,[1]Sheet2!$B$2:$F$3100,5,FALSE)</f>
        <v>Manages the daily operations of Occupational Health and SSM Health at Work corporate services programs which includes prospecting new business and working with clients/employers to develop solutions that result in improved access, reduced healthcare expenses for employers/clients and to promote improved population health metrics.   Serves as a liaison between the client and brokers/consultants, health plans, and other clinical and administrative areas.</v>
      </c>
    </row>
    <row r="1327" spans="1:8" ht="120" x14ac:dyDescent="0.25">
      <c r="A1327" s="16" t="s">
        <v>2508</v>
      </c>
      <c r="B1327" s="16" t="s">
        <v>2509</v>
      </c>
      <c r="C1327" s="16" t="s">
        <v>624</v>
      </c>
      <c r="D1327" s="16" t="s">
        <v>623</v>
      </c>
      <c r="E1327" s="16" t="s">
        <v>5893</v>
      </c>
      <c r="F1327" s="16" t="s">
        <v>5812</v>
      </c>
      <c r="G1327" s="16" t="s">
        <v>5814</v>
      </c>
      <c r="H1327" s="17" t="str">
        <f>VLOOKUP($B1327,[1]Sheet2!$B$2:$F$3100,5,FALSE)</f>
        <v>Serves as a subject matter expert in regards to Opportunity for Improvement (OFI) system software, and acts as a resource providing education regarding the OFI policy and process.  Manages the process of responding to patient and customer complaints and grievances consistent with the requirements set forth by hospital licensing, regulatory and accreditation bodies, as well as organization policies and procedures.  Achieves regulatory compliance and strategic goals for OFI.  Leads and facilitates teams to ensure ongoing monitoring of key metrics and processes that lead to compliance with The Joint Commission and state requirements as well as organization's OFI goals.  Shares best practices with staff and between teams.</v>
      </c>
    </row>
    <row r="1328" spans="1:8" ht="60" x14ac:dyDescent="0.25">
      <c r="A1328" s="16" t="s">
        <v>2510</v>
      </c>
      <c r="B1328" s="16" t="s">
        <v>2511</v>
      </c>
      <c r="C1328" s="16" t="s">
        <v>205</v>
      </c>
      <c r="D1328" s="16" t="s">
        <v>578</v>
      </c>
      <c r="E1328" s="16" t="s">
        <v>5893</v>
      </c>
      <c r="F1328" s="16" t="s">
        <v>5812</v>
      </c>
      <c r="G1328" s="16" t="s">
        <v>5813</v>
      </c>
      <c r="H1328" s="17" t="str">
        <f>VLOOKUP($B1328,[1]Sheet2!$B$2:$F$3100,5,FALSE)</f>
        <v>Provides input into the short term goals and manages operation for the pastoral care department.  Exercises some authority in determining strategies and work plans, implements initiatives and effectively manages operation performance.  Recruits, engages, develops, leads and manages front-line supervisor or staff.</v>
      </c>
    </row>
    <row r="1329" spans="1:8" ht="45" x14ac:dyDescent="0.25">
      <c r="A1329" s="16" t="s">
        <v>2512</v>
      </c>
      <c r="B1329" s="16" t="s">
        <v>2513</v>
      </c>
      <c r="C1329" s="16" t="s">
        <v>28</v>
      </c>
      <c r="D1329" s="16" t="s">
        <v>5711</v>
      </c>
      <c r="E1329" s="16" t="s">
        <v>5893</v>
      </c>
      <c r="F1329" s="16" t="s">
        <v>5812</v>
      </c>
      <c r="G1329" s="16" t="s">
        <v>5912</v>
      </c>
      <c r="H1329" s="17" t="str">
        <f>VLOOKUP($B1329,[1]Sheet2!$B$2:$F$3100,5,FALSE)</f>
        <v>Under general direction, manage the operations of assigned area(s) by acting as a technical advisor and by managing employees. Ensures appropriate resources, sets direction and manages employee performance.</v>
      </c>
    </row>
    <row r="1330" spans="1:8" ht="30" x14ac:dyDescent="0.25">
      <c r="A1330" s="16" t="s">
        <v>2514</v>
      </c>
      <c r="B1330" s="16" t="s">
        <v>2515</v>
      </c>
      <c r="C1330" s="16" t="s">
        <v>352</v>
      </c>
      <c r="D1330" s="16" t="s">
        <v>1259</v>
      </c>
      <c r="E1330" s="16" t="s">
        <v>5893</v>
      </c>
      <c r="F1330" s="16" t="s">
        <v>5812</v>
      </c>
      <c r="G1330" s="16" t="s">
        <v>5814</v>
      </c>
      <c r="H1330" s="17" t="str">
        <f>VLOOKUP($B1330,[1]Sheet2!$B$2:$F$3100,5,FALSE)</f>
        <v>Manages the day-to-day activities for payroll processing for the organization. Ensures efficient and compliant processes are in place.</v>
      </c>
    </row>
    <row r="1331" spans="1:8" ht="90" x14ac:dyDescent="0.25">
      <c r="A1331" s="16" t="s">
        <v>2516</v>
      </c>
      <c r="B1331" s="16" t="s">
        <v>2517</v>
      </c>
      <c r="C1331" s="16" t="s">
        <v>5653</v>
      </c>
      <c r="D1331" s="16" t="s">
        <v>1081</v>
      </c>
      <c r="E1331" s="16" t="s">
        <v>6263</v>
      </c>
      <c r="F1331" s="16" t="s">
        <v>5812</v>
      </c>
      <c r="G1331" s="16" t="s">
        <v>6220</v>
      </c>
      <c r="H1331" s="17" t="str">
        <f>VLOOKUP($B1331,[1]Sheet2!$B$2:$F$3100,5,FALSE)</f>
        <v>Responsible for managing the pharmacy access department which includes overcoming cost and coverage barriers for outpatient medications to increase access and alleviate the financial burden for patients. Manages a team of pharmacy coordinators and specialists in the day-to-day operations of applicable pharmacy access services and scope of work across the health system. Collaborates with ministry, regional, and system leaders to ensure policies and processes are in place for safe, effective, and fiscally responsible pharmacy access services.</v>
      </c>
    </row>
    <row r="1332" spans="1:8" ht="60" x14ac:dyDescent="0.25">
      <c r="A1332" s="16" t="s">
        <v>2518</v>
      </c>
      <c r="B1332" s="16" t="s">
        <v>2519</v>
      </c>
      <c r="C1332" s="16" t="s">
        <v>1082</v>
      </c>
      <c r="D1332" s="16" t="s">
        <v>1262</v>
      </c>
      <c r="E1332" s="16" t="s">
        <v>6263</v>
      </c>
      <c r="F1332" s="16" t="s">
        <v>5812</v>
      </c>
      <c r="G1332" s="16" t="s">
        <v>5828</v>
      </c>
      <c r="H1332" s="17" t="str">
        <f>VLOOKUP($B1332,[1]Sheet2!$B$2:$F$3100,5,FALSE)</f>
        <v>Develops pharmacy contracts and value-based agreements for medication products, automation solutions and other pharmacy products. Tracks the organization’s pharmacy purchasing trends, collects data and looks for ways to maximize the organization’s value proposition with regard to pharmacy products and solutions.</v>
      </c>
    </row>
    <row r="1333" spans="1:8" ht="45" x14ac:dyDescent="0.25">
      <c r="A1333" s="16" t="s">
        <v>2520</v>
      </c>
      <c r="B1333" s="16" t="s">
        <v>2521</v>
      </c>
      <c r="C1333" s="16" t="s">
        <v>5653</v>
      </c>
      <c r="D1333" s="16" t="s">
        <v>1081</v>
      </c>
      <c r="E1333" s="16" t="s">
        <v>5893</v>
      </c>
      <c r="F1333" s="16" t="s">
        <v>5812</v>
      </c>
      <c r="G1333" s="16" t="s">
        <v>6220</v>
      </c>
      <c r="H1333" s="17" t="str">
        <f>VLOOKUP($B1333,[1]Sheet2!$B$2:$F$3100,5,FALSE)</f>
        <v>Manages operations of the ambulatory pharmacy programs and provides supervision for assigned staff. Provides oversight and supervision of staff which may include recruitment, orientation/training, performance management, staff development, counseling, disciplining, and scheduling.</v>
      </c>
    </row>
    <row r="1334" spans="1:8" ht="45" x14ac:dyDescent="0.25">
      <c r="A1334" s="16" t="s">
        <v>2522</v>
      </c>
      <c r="B1334" s="16" t="s">
        <v>2523</v>
      </c>
      <c r="C1334" s="16" t="s">
        <v>5653</v>
      </c>
      <c r="D1334" s="16" t="s">
        <v>1081</v>
      </c>
      <c r="E1334" s="16" t="s">
        <v>6263</v>
      </c>
      <c r="F1334" s="16" t="s">
        <v>5812</v>
      </c>
      <c r="G1334" s="16" t="s">
        <v>6220</v>
      </c>
      <c r="H1334" s="17" t="str">
        <f>VLOOKUP($B1334,[1]Sheet2!$B$2:$F$3100,5,FALSE)</f>
        <v>Collaborates with system and regional pharmacy leadership to ensure policies and processes are in place to ensure safe, effective and fiscally responsible pharmaceutical care for hospitalized patients in the region.</v>
      </c>
    </row>
    <row r="1335" spans="1:8" ht="75" x14ac:dyDescent="0.25">
      <c r="A1335" s="16" t="s">
        <v>2524</v>
      </c>
      <c r="B1335" s="16" t="s">
        <v>2525</v>
      </c>
      <c r="C1335" s="16" t="s">
        <v>5653</v>
      </c>
      <c r="D1335" s="16" t="s">
        <v>1081</v>
      </c>
      <c r="E1335" s="16" t="s">
        <v>5893</v>
      </c>
      <c r="F1335" s="16" t="s">
        <v>5812</v>
      </c>
      <c r="G1335" s="16" t="s">
        <v>6220</v>
      </c>
      <c r="H1335" s="17" t="str">
        <f>VLOOKUP($B1335,[1]Sheet2!$B$2:$F$3100,5,FALSE)</f>
        <v>Manages the clinical pharmacy, including developing, monitoring, evaluating and coordinating clinical pharmacy services that promote desirable patient outcomes. Develops and implements policies, procedures, process guidelines, and protocols to ensure the provision of safe, effective and economical pharmacotherapy for all patients in the hospital, ensures compliance with clinical practice standards.</v>
      </c>
    </row>
    <row r="1336" spans="1:8" ht="75" x14ac:dyDescent="0.25">
      <c r="A1336" s="16" t="s">
        <v>2526</v>
      </c>
      <c r="B1336" s="16" t="s">
        <v>2527</v>
      </c>
      <c r="C1336" s="16" t="s">
        <v>5653</v>
      </c>
      <c r="D1336" s="16" t="s">
        <v>1081</v>
      </c>
      <c r="E1336" s="16" t="s">
        <v>5893</v>
      </c>
      <c r="F1336" s="16" t="s">
        <v>5812</v>
      </c>
      <c r="G1336" s="16" t="s">
        <v>6220</v>
      </c>
      <c r="H1336" s="17" t="str">
        <f>VLOOKUP($B1336,[1]Sheet2!$B$2:$F$3100,5,FALSE)</f>
        <v>Manages all activities of retail pharmacy operations; ensures that the pharmacy provides optimal services; is aligned in achieving departmental and organizational goals, meets all legal, accreditation, and certification requirements; and complies with all applicable policies, procedures, codes, and standards of the organization. Assures supervisors and staff have the human and fiscal resources to effectively achieve departmental and organizational goals. Provides supervision for assigned staff.</v>
      </c>
    </row>
    <row r="1337" spans="1:8" ht="90" x14ac:dyDescent="0.25">
      <c r="A1337" s="16" t="s">
        <v>2528</v>
      </c>
      <c r="B1337" s="16" t="s">
        <v>2529</v>
      </c>
      <c r="C1337" s="16" t="s">
        <v>5653</v>
      </c>
      <c r="D1337" s="16" t="s">
        <v>1081</v>
      </c>
      <c r="E1337" s="16" t="s">
        <v>5893</v>
      </c>
      <c r="F1337" s="16" t="s">
        <v>5812</v>
      </c>
      <c r="G1337" s="16" t="s">
        <v>6220</v>
      </c>
      <c r="H1337" s="17" t="str">
        <f>VLOOKUP($B1337,[1]Sheet2!$B$2:$F$3100,5,FALSE)</f>
        <v>Responsible for managing the pharmacy infusion prior authorization department to ensure the timely submission of infusion prior authorizations and prevention of revenue loss due to denials. Manages a team of pharmacy access specialists in the day-to-day operations of applicable services and scope of work across the health system. Collaborates with ministry, regional, and system leaders to ensure policies and processes are in place for safe, effective, and fiscally responsible pharmacy infusion services.</v>
      </c>
    </row>
    <row r="1338" spans="1:8" ht="60" x14ac:dyDescent="0.25">
      <c r="A1338" s="16" t="s">
        <v>2530</v>
      </c>
      <c r="B1338" s="16" t="s">
        <v>2531</v>
      </c>
      <c r="C1338" s="16" t="s">
        <v>5653</v>
      </c>
      <c r="D1338" s="16" t="s">
        <v>1081</v>
      </c>
      <c r="E1338" s="16" t="s">
        <v>5893</v>
      </c>
      <c r="F1338" s="16" t="s">
        <v>5812</v>
      </c>
      <c r="G1338" s="16" t="s">
        <v>6220</v>
      </c>
      <c r="H1338" s="17" t="str">
        <f>VLOOKUP($B1338,[1]Sheet2!$B$2:$F$3100,5,FALSE)</f>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
    </row>
    <row r="1339" spans="1:8" ht="60" x14ac:dyDescent="0.25">
      <c r="A1339" s="16" t="s">
        <v>2532</v>
      </c>
      <c r="B1339" s="16" t="s">
        <v>2533</v>
      </c>
      <c r="C1339" s="16" t="s">
        <v>5653</v>
      </c>
      <c r="D1339" s="16" t="s">
        <v>1081</v>
      </c>
      <c r="E1339" s="16" t="s">
        <v>5893</v>
      </c>
      <c r="F1339" s="16" t="s">
        <v>5815</v>
      </c>
      <c r="G1339" s="16" t="s">
        <v>6220</v>
      </c>
      <c r="H1339" s="17" t="str">
        <f>VLOOKUP($B1339,[1]Sheet2!$B$2:$F$3100,5,FALSE)</f>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
    </row>
    <row r="1340" spans="1:8" ht="45" x14ac:dyDescent="0.25">
      <c r="A1340" s="16" t="s">
        <v>2534</v>
      </c>
      <c r="B1340" s="16" t="s">
        <v>2535</v>
      </c>
      <c r="C1340" s="16" t="s">
        <v>22</v>
      </c>
      <c r="D1340" s="16" t="s">
        <v>21</v>
      </c>
      <c r="E1340" s="16" t="s">
        <v>5893</v>
      </c>
      <c r="F1340" s="16" t="s">
        <v>5812</v>
      </c>
      <c r="G1340" s="16" t="s">
        <v>5832</v>
      </c>
      <c r="H1340" s="17" t="str">
        <f>VLOOKUP($B1340,[1]Sheet2!$B$2:$F$3100,5,FALSE)</f>
        <v>Supports the administration and development of physician compensation models to meet the strategic needs of the organization.  Supports the development and day to day work of team members in the Provider Compensation Center of Excellence.</v>
      </c>
    </row>
    <row r="1341" spans="1:8" ht="45" x14ac:dyDescent="0.25">
      <c r="A1341" s="16" t="s">
        <v>2536</v>
      </c>
      <c r="B1341" s="16" t="s">
        <v>2537</v>
      </c>
      <c r="C1341" s="16" t="s">
        <v>386</v>
      </c>
      <c r="D1341" s="16" t="s">
        <v>385</v>
      </c>
      <c r="E1341" s="16" t="s">
        <v>5893</v>
      </c>
      <c r="F1341" s="16" t="s">
        <v>5812</v>
      </c>
      <c r="G1341" s="16" t="s">
        <v>5813</v>
      </c>
      <c r="H1341" s="17" t="str">
        <f>VLOOKUP($B1341,[1]Sheet2!$B$2:$F$3100,5,FALSE)</f>
        <v>Manages and leads plant operations and maintenance functions within a business unit or ministry location with some authority in plant operations and maintenance strategies, work plans, budgets, and staffing to ensure effective operational performance.</v>
      </c>
    </row>
    <row r="1342" spans="1:8" ht="120" x14ac:dyDescent="0.25">
      <c r="A1342" s="16" t="s">
        <v>2538</v>
      </c>
      <c r="B1342" s="16" t="s">
        <v>2539</v>
      </c>
      <c r="C1342" s="16" t="s">
        <v>624</v>
      </c>
      <c r="D1342" s="16" t="s">
        <v>623</v>
      </c>
      <c r="E1342" s="16" t="s">
        <v>5893</v>
      </c>
      <c r="F1342" s="16" t="s">
        <v>5812</v>
      </c>
      <c r="G1342" s="16" t="s">
        <v>5814</v>
      </c>
      <c r="H1342" s="17" t="str">
        <f>VLOOKUP($B1342,[1]Sheet2!$B$2:$F$3100,5,FALSE)</f>
        <v>Organizes the organization's efforts related to population health.  Leads projects related to value based contract performance and the practice improvement activity necessary to succeed in such contracts.  Demonstrates advanced project management skills by ensuring the project scope is aligned with the stated business objectives, setting and managing customer expectations, managing and escalating issues and changes.  Develops and maintains relationships with project stakeholders, including physicians, to obtain project objectives while working in a matrix project environment.  Evaluates outcomes and tracks program processes to ensure optimal efficiency and effectiveness of assigned programs.</v>
      </c>
    </row>
    <row r="1343" spans="1:8" ht="45" x14ac:dyDescent="0.25">
      <c r="A1343" s="16" t="s">
        <v>2540</v>
      </c>
      <c r="B1343" s="16" t="s">
        <v>2541</v>
      </c>
      <c r="C1343" s="16" t="s">
        <v>463</v>
      </c>
      <c r="D1343" s="16" t="s">
        <v>462</v>
      </c>
      <c r="E1343" s="16" t="s">
        <v>5893</v>
      </c>
      <c r="F1343" s="16" t="s">
        <v>5812</v>
      </c>
      <c r="G1343" s="16" t="s">
        <v>5828</v>
      </c>
      <c r="H1343" s="17" t="str">
        <f>VLOOKUP($B1343,[1]Sheet2!$B$2:$F$3100,5,FALSE)</f>
        <v>Oversees the system-wide centralization of preference card updates across surgical services for the organization.  Ensures timely, accurate maintenance of peference card programs and supports stakeholders across the organization.</v>
      </c>
    </row>
    <row r="1344" spans="1:8" ht="105" x14ac:dyDescent="0.25">
      <c r="A1344" s="16" t="s">
        <v>2542</v>
      </c>
      <c r="B1344" s="16" t="s">
        <v>2543</v>
      </c>
      <c r="C1344" s="16" t="s">
        <v>135</v>
      </c>
      <c r="D1344" s="16" t="s">
        <v>134</v>
      </c>
      <c r="E1344" s="16" t="s">
        <v>5893</v>
      </c>
      <c r="F1344" s="16" t="s">
        <v>5812</v>
      </c>
      <c r="G1344" s="16" t="s">
        <v>5831</v>
      </c>
      <c r="H1344" s="17" t="str">
        <f>VLOOKUP($B1344,[1]Sheet2!$B$2:$F$3100,5,FALSE)</f>
        <v>Leads a cross-functional team in the development and delivery of services aligned with business objectives, priorities and the portfolio roadmap.  Delivers product portfolio objectives including defining business requirements, driving cohesive end-to-end solutions, creating and managing project structures, and aligning resources. Serves as a critical business leader in the on-going evolution of the company’s Product Solutions.  Employs a mix of rapid development and staged development based on program goals and deliverables, project management, communications, and implementation of project/business based financial controls.</v>
      </c>
    </row>
    <row r="1345" spans="1:8" ht="45" x14ac:dyDescent="0.25">
      <c r="A1345" s="16" t="s">
        <v>2544</v>
      </c>
      <c r="B1345" s="16" t="s">
        <v>2545</v>
      </c>
      <c r="C1345" s="16" t="s">
        <v>217</v>
      </c>
      <c r="D1345" s="16" t="s">
        <v>220</v>
      </c>
      <c r="E1345" s="16" t="s">
        <v>5893</v>
      </c>
      <c r="F1345" s="16" t="s">
        <v>5812</v>
      </c>
      <c r="G1345" s="16" t="s">
        <v>5849</v>
      </c>
      <c r="H1345" s="17" t="str">
        <f>VLOOKUP($B1345,[1]Sheet2!$B$2:$F$3100,5,FALSE)</f>
        <v>Serves as a subject matter expert in the development and implementation of a proactive and cost-efficient management program for professional and general liability litigation, asserted claims, and potentially compensable events.</v>
      </c>
    </row>
    <row r="1346" spans="1:8" ht="105" x14ac:dyDescent="0.25">
      <c r="A1346" s="16" t="s">
        <v>2546</v>
      </c>
      <c r="B1346" s="16" t="s">
        <v>2547</v>
      </c>
      <c r="C1346" s="16" t="s">
        <v>22</v>
      </c>
      <c r="D1346" s="16" t="s">
        <v>2130</v>
      </c>
      <c r="E1346" s="16" t="s">
        <v>5893</v>
      </c>
      <c r="F1346" s="16" t="s">
        <v>5812</v>
      </c>
      <c r="G1346" s="16" t="s">
        <v>5814</v>
      </c>
      <c r="H1346" s="17" t="str">
        <f>VLOOKUP($B1346,[1]Sheet2!$B$2:$F$3100,5,FALSE)</f>
        <v>Oversees team of provider relations/provider enrollment associates for approximately 3,700 providers under managed care contracts.  
As the role is managerial, the manager of provider relations must possess strong leadership and organizational skills, problem solve, interact with SSM internal departments and staff of practice locations, establish and maintain constructive relationships with contracted partners/managed care plans, have the ability to effectively train other staff members and monitor the performance of the team.</v>
      </c>
    </row>
    <row r="1347" spans="1:8" ht="30" x14ac:dyDescent="0.25">
      <c r="A1347" s="16" t="s">
        <v>2548</v>
      </c>
      <c r="B1347" s="16" t="s">
        <v>2549</v>
      </c>
      <c r="C1347" s="16" t="s">
        <v>5648</v>
      </c>
      <c r="D1347" s="16" t="s">
        <v>5661</v>
      </c>
      <c r="E1347" s="16" t="s">
        <v>5893</v>
      </c>
      <c r="F1347" s="16" t="s">
        <v>5812</v>
      </c>
      <c r="G1347" s="16" t="s">
        <v>5849</v>
      </c>
      <c r="H1347" s="17" t="str">
        <f>VLOOKUP($B1347,[1]Sheet2!$B$2:$F$3100,5,FALSE)</f>
        <v>Manages the daily operations for psychology services.</v>
      </c>
    </row>
    <row r="1348" spans="1:8" ht="30" x14ac:dyDescent="0.25">
      <c r="A1348" s="16" t="s">
        <v>2550</v>
      </c>
      <c r="B1348" s="16" t="s">
        <v>2551</v>
      </c>
      <c r="C1348" s="16" t="s">
        <v>463</v>
      </c>
      <c r="D1348" s="16" t="s">
        <v>462</v>
      </c>
      <c r="E1348" s="16" t="s">
        <v>5893</v>
      </c>
      <c r="F1348" s="16" t="s">
        <v>5812</v>
      </c>
      <c r="G1348" s="16" t="s">
        <v>5814</v>
      </c>
      <c r="H1348" s="17" t="str">
        <f>VLOOKUP($B1348,[1]Sheet2!$B$2:$F$3100,5,FALSE)</f>
        <v>Oversees regional purchasing department and buyer team.  Plans and directs activities of buyers involved in purchasing materials for regional facilities.</v>
      </c>
    </row>
    <row r="1349" spans="1:8" ht="75" x14ac:dyDescent="0.25">
      <c r="A1349" s="16" t="s">
        <v>2552</v>
      </c>
      <c r="B1349" s="16" t="s">
        <v>2553</v>
      </c>
      <c r="C1349" s="16" t="s">
        <v>624</v>
      </c>
      <c r="D1349" s="16" t="s">
        <v>623</v>
      </c>
      <c r="E1349" s="16" t="s">
        <v>6263</v>
      </c>
      <c r="F1349" s="16" t="s">
        <v>5812</v>
      </c>
      <c r="G1349" s="16" t="s">
        <v>5814</v>
      </c>
      <c r="H1349" s="17" t="str">
        <f>VLOOKUP($B1349,[1]Sheet2!$B$2:$F$3100,5,FALSE)</f>
        <v>Responsible for acheivement of patient safety, clinical quality and peer review strategic goals of the network/region.  Leads and facilitates teams to ensure ongoing monitoring of key metrics and processes that lead to compliance with The Joint Commission and state requirements as well as regional and entity  safety/quality goals.  Shares best practices with staff as well as between entity teams.</v>
      </c>
    </row>
    <row r="1350" spans="1:8" x14ac:dyDescent="0.25">
      <c r="A1350" s="16" t="s">
        <v>2554</v>
      </c>
      <c r="B1350" s="16" t="s">
        <v>2555</v>
      </c>
      <c r="C1350" s="16" t="s">
        <v>28</v>
      </c>
      <c r="D1350" s="16" t="s">
        <v>633</v>
      </c>
      <c r="E1350" s="16" t="s">
        <v>5893</v>
      </c>
      <c r="F1350" s="16" t="s">
        <v>5812</v>
      </c>
      <c r="G1350" s="16" t="s">
        <v>5832</v>
      </c>
      <c r="H1350" s="17" t="str">
        <f>VLOOKUP($B1350,[1]Sheet2!$B$2:$F$3100,5,FALSE)</f>
        <v>Manages the daily operations of radiation therapy services.</v>
      </c>
    </row>
    <row r="1351" spans="1:8" ht="30" x14ac:dyDescent="0.25">
      <c r="A1351" s="16" t="s">
        <v>2556</v>
      </c>
      <c r="B1351" s="16" t="s">
        <v>2557</v>
      </c>
      <c r="C1351" s="16" t="s">
        <v>28</v>
      </c>
      <c r="D1351" s="16" t="s">
        <v>490</v>
      </c>
      <c r="E1351" s="16" t="s">
        <v>5893</v>
      </c>
      <c r="F1351" s="16" t="s">
        <v>5812</v>
      </c>
      <c r="G1351" s="16" t="s">
        <v>5832</v>
      </c>
      <c r="H1351" s="17" t="str">
        <f>VLOOKUP($B1351,[1]Sheet2!$B$2:$F$3100,5,FALSE)</f>
        <v>Manages the daily operations and develops, implements, and monitors plan for patient care services in the interventional radiology department.</v>
      </c>
    </row>
    <row r="1352" spans="1:8" ht="60" x14ac:dyDescent="0.25">
      <c r="A1352" s="16" t="s">
        <v>2558</v>
      </c>
      <c r="B1352" s="16" t="s">
        <v>2559</v>
      </c>
      <c r="C1352" s="16" t="s">
        <v>386</v>
      </c>
      <c r="D1352" s="16" t="s">
        <v>385</v>
      </c>
      <c r="E1352" s="16" t="s">
        <v>5893</v>
      </c>
      <c r="F1352" s="16" t="s">
        <v>5812</v>
      </c>
      <c r="G1352" s="16" t="s">
        <v>5828</v>
      </c>
      <c r="H1352" s="17" t="str">
        <f>VLOOKUP($B1352,[1]Sheet2!$B$2:$F$3100,5,FALSE)</f>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
    </row>
    <row r="1353" spans="1:8" ht="60" x14ac:dyDescent="0.25">
      <c r="A1353" s="16" t="s">
        <v>2560</v>
      </c>
      <c r="B1353" s="16" t="s">
        <v>2561</v>
      </c>
      <c r="C1353" s="16" t="s">
        <v>624</v>
      </c>
      <c r="D1353" s="16" t="s">
        <v>623</v>
      </c>
      <c r="E1353" s="16" t="s">
        <v>6263</v>
      </c>
      <c r="F1353" s="16" t="s">
        <v>5812</v>
      </c>
      <c r="G1353" s="16" t="s">
        <v>5832</v>
      </c>
      <c r="H1353" s="17" t="str">
        <f>VLOOKUP($B1353,[1]Sheet2!$B$2:$F$3100,5,FALSE)</f>
        <v>Achieves regulatory compliance and strategic goals.  Leads and facilitates teams to ensure ongoing monitoring of key metrics and processes that lead to compliance with The Joint Commission and state requirements and organization's regulatory goals.  Shares best practices with staff and between teams.</v>
      </c>
    </row>
    <row r="1354" spans="1:8" x14ac:dyDescent="0.25">
      <c r="A1354" s="16" t="s">
        <v>2562</v>
      </c>
      <c r="B1354" s="16" t="s">
        <v>2563</v>
      </c>
      <c r="C1354" s="16" t="s">
        <v>70</v>
      </c>
      <c r="D1354" s="16" t="s">
        <v>69</v>
      </c>
      <c r="E1354" s="16" t="s">
        <v>5893</v>
      </c>
      <c r="F1354" s="16" t="s">
        <v>5812</v>
      </c>
      <c r="G1354" s="16" t="s">
        <v>5849</v>
      </c>
      <c r="H1354" s="17" t="str">
        <f>VLOOKUP($B1354,[1]Sheet2!$B$2:$F$3100,5,FALSE)</f>
        <v>Manages the daily operations of rehabilitative services.</v>
      </c>
    </row>
    <row r="1355" spans="1:8" ht="45" x14ac:dyDescent="0.25">
      <c r="A1355" s="16" t="s">
        <v>2564</v>
      </c>
      <c r="B1355" s="16" t="s">
        <v>2565</v>
      </c>
      <c r="C1355" s="16" t="s">
        <v>224</v>
      </c>
      <c r="D1355" s="16" t="s">
        <v>223</v>
      </c>
      <c r="E1355" s="16" t="s">
        <v>5893</v>
      </c>
      <c r="F1355" s="16" t="s">
        <v>5812</v>
      </c>
      <c r="G1355" s="16" t="s">
        <v>6266</v>
      </c>
      <c r="H1355" s="17" t="str">
        <f>VLOOKUP($B1355,[1]Sheet2!$B$2:$F$3100,5,FALSE)</f>
        <v>Manages organization's rehab equipment operations and staff.</v>
      </c>
    </row>
    <row r="1356" spans="1:8" x14ac:dyDescent="0.25">
      <c r="A1356" s="16" t="s">
        <v>2566</v>
      </c>
      <c r="B1356" s="16" t="s">
        <v>2567</v>
      </c>
      <c r="C1356" s="16" t="s">
        <v>78</v>
      </c>
      <c r="D1356" s="16" t="s">
        <v>240</v>
      </c>
      <c r="E1356" s="16" t="s">
        <v>5893</v>
      </c>
      <c r="F1356" s="16" t="s">
        <v>5812</v>
      </c>
      <c r="G1356" s="16" t="s">
        <v>5828</v>
      </c>
      <c r="H1356" s="17" t="str">
        <f>VLOOKUP($B1356,[1]Sheet2!$B$2:$F$3100,5,FALSE)</f>
        <v>Administers the residency and/or medical student program.</v>
      </c>
    </row>
    <row r="1357" spans="1:8" ht="30" x14ac:dyDescent="0.25">
      <c r="A1357" s="16" t="s">
        <v>2568</v>
      </c>
      <c r="B1357" s="16" t="s">
        <v>2569</v>
      </c>
      <c r="C1357" s="16" t="s">
        <v>62</v>
      </c>
      <c r="D1357" s="16" t="s">
        <v>211</v>
      </c>
      <c r="E1357" s="16" t="s">
        <v>5893</v>
      </c>
      <c r="F1357" s="16" t="s">
        <v>5812</v>
      </c>
      <c r="G1357" s="16" t="s">
        <v>5892</v>
      </c>
      <c r="H1357" s="17" t="str">
        <f>VLOOKUP($B1357,[1]Sheet2!$B$2:$F$3100,5,FALSE)</f>
        <v>Responsible for developing, implementing and maintaining policies, procedures and strategies for resident services and activities.</v>
      </c>
    </row>
    <row r="1358" spans="1:8" ht="30" x14ac:dyDescent="0.25">
      <c r="A1358" s="16" t="s">
        <v>2570</v>
      </c>
      <c r="B1358" s="16" t="s">
        <v>2571</v>
      </c>
      <c r="C1358" s="16" t="s">
        <v>1309</v>
      </c>
      <c r="D1358" s="16" t="s">
        <v>1308</v>
      </c>
      <c r="E1358" s="16" t="s">
        <v>5893</v>
      </c>
      <c r="F1358" s="16" t="s">
        <v>5812</v>
      </c>
      <c r="G1358" s="16" t="s">
        <v>5814</v>
      </c>
      <c r="H1358" s="17" t="str">
        <f>VLOOKUP($B1358,[1]Sheet2!$B$2:$F$3100,5,FALSE)</f>
        <v>Manages operations for respiratory therapy services. Accountable for the quality of patient care in respiratory therapy.</v>
      </c>
    </row>
    <row r="1359" spans="1:8" ht="45" x14ac:dyDescent="0.25">
      <c r="A1359" s="16" t="s">
        <v>2572</v>
      </c>
      <c r="B1359" s="16" t="s">
        <v>2573</v>
      </c>
      <c r="C1359" s="16" t="s">
        <v>1309</v>
      </c>
      <c r="D1359" s="16" t="s">
        <v>1308</v>
      </c>
      <c r="E1359" s="16" t="s">
        <v>5893</v>
      </c>
      <c r="F1359" s="16" t="s">
        <v>5812</v>
      </c>
      <c r="G1359" s="16" t="s">
        <v>6266</v>
      </c>
      <c r="H1359" s="17" t="str">
        <f>VLOOKUP($B1359,[1]Sheet2!$B$2:$F$3100,5,FALSE)</f>
        <v>Manages operations for respiratory therapy services.   Accountable for the quality of patient care in respiratory therapy.</v>
      </c>
    </row>
    <row r="1360" spans="1:8" ht="30" x14ac:dyDescent="0.25">
      <c r="A1360" s="16" t="s">
        <v>2574</v>
      </c>
      <c r="B1360" s="16" t="s">
        <v>2575</v>
      </c>
      <c r="C1360" s="16" t="s">
        <v>352</v>
      </c>
      <c r="D1360" s="16" t="s">
        <v>351</v>
      </c>
      <c r="E1360" s="16" t="s">
        <v>5893</v>
      </c>
      <c r="F1360" s="16" t="s">
        <v>5812</v>
      </c>
      <c r="G1360" s="16" t="s">
        <v>5831</v>
      </c>
      <c r="H1360" s="17" t="str">
        <f>VLOOKUP($B1360,[1]Sheet2!$B$2:$F$3100,5,FALSE)</f>
        <v>Manages the day-to-day administration of employee retirement plans. Assists in the strategy, compliance and communication of retirement plan benefits.</v>
      </c>
    </row>
    <row r="1361" spans="1:8" ht="75" x14ac:dyDescent="0.25">
      <c r="A1361" s="16" t="s">
        <v>6278</v>
      </c>
      <c r="B1361" s="16" t="s">
        <v>6277</v>
      </c>
      <c r="C1361" s="16" t="s">
        <v>22</v>
      </c>
      <c r="D1361" s="16" t="s">
        <v>127</v>
      </c>
      <c r="E1361" s="16" t="s">
        <v>5893</v>
      </c>
      <c r="F1361" s="16" t="s">
        <v>5812</v>
      </c>
      <c r="G1361" s="16" t="s">
        <v>5814</v>
      </c>
      <c r="H1361" s="17" t="str">
        <f>VLOOKUP($B1361,[1]Sheet2!$B$2:$F$3100,5,FALSE)</f>
        <v>Provides strategic leadership and oversight for a team of revenue cycle regulatory analysts. Responsible for monitoring, interpreting and providing education for state, federal and payer-specific regulations affecting the revenue cycle. Ensures consistent application of regulatory guidance across multiple business lines and supports compliance efforts through collaboration, education and department alignment.</v>
      </c>
    </row>
    <row r="1362" spans="1:8" ht="30" x14ac:dyDescent="0.25">
      <c r="A1362" s="16" t="s">
        <v>2576</v>
      </c>
      <c r="B1362" s="16" t="s">
        <v>2577</v>
      </c>
      <c r="C1362" s="16" t="s">
        <v>22</v>
      </c>
      <c r="D1362" s="16" t="s">
        <v>127</v>
      </c>
      <c r="E1362" s="16" t="s">
        <v>5893</v>
      </c>
      <c r="F1362" s="16" t="s">
        <v>5812</v>
      </c>
      <c r="G1362" s="16" t="s">
        <v>5814</v>
      </c>
      <c r="H1362" s="17" t="str">
        <f>VLOOKUP($B1362,[1]Sheet2!$B$2:$F$3100,5,FALSE)</f>
        <v>Manages the daily operations within Revenue Cycle Business Analytics.</v>
      </c>
    </row>
    <row r="1363" spans="1:8" ht="30" x14ac:dyDescent="0.25">
      <c r="A1363" s="16" t="s">
        <v>2578</v>
      </c>
      <c r="B1363" s="16" t="s">
        <v>2579</v>
      </c>
      <c r="C1363" s="16" t="s">
        <v>22</v>
      </c>
      <c r="D1363" s="16" t="s">
        <v>127</v>
      </c>
      <c r="E1363" s="16" t="s">
        <v>6263</v>
      </c>
      <c r="F1363" s="16" t="s">
        <v>5812</v>
      </c>
      <c r="G1363" s="16" t="s">
        <v>6266</v>
      </c>
      <c r="H1363" s="17" t="str">
        <f>VLOOKUP($B1363,[1]Sheet2!$B$2:$F$3100,5,FALSE)</f>
        <v>Manage reimbursement staff and operations, ensuring business objectives are met.</v>
      </c>
    </row>
    <row r="1364" spans="1:8" ht="30" x14ac:dyDescent="0.25">
      <c r="A1364" s="16" t="s">
        <v>2580</v>
      </c>
      <c r="B1364" s="16" t="s">
        <v>2581</v>
      </c>
      <c r="C1364" s="16" t="s">
        <v>22</v>
      </c>
      <c r="D1364" s="16" t="s">
        <v>127</v>
      </c>
      <c r="E1364" s="16" t="s">
        <v>5893</v>
      </c>
      <c r="F1364" s="16" t="s">
        <v>5812</v>
      </c>
      <c r="G1364" s="16" t="s">
        <v>5828</v>
      </c>
      <c r="H1364" s="17" t="str">
        <f>VLOOKUP($B1364,[1]Sheet2!$B$2:$F$3100,5,FALSE)</f>
        <v>Manages the daily operations for one or more functions within Revenue Cycle Patient Access such as patient scheduling, registration and admissions functions.</v>
      </c>
    </row>
    <row r="1365" spans="1:8" ht="45" x14ac:dyDescent="0.25">
      <c r="A1365" s="16" t="s">
        <v>2582</v>
      </c>
      <c r="B1365" s="16" t="s">
        <v>2583</v>
      </c>
      <c r="C1365" s="16" t="s">
        <v>22</v>
      </c>
      <c r="D1365" s="16" t="s">
        <v>127</v>
      </c>
      <c r="E1365" s="16" t="s">
        <v>5893</v>
      </c>
      <c r="F1365" s="16" t="s">
        <v>5812</v>
      </c>
      <c r="G1365" s="16" t="s">
        <v>5828</v>
      </c>
      <c r="H1365" s="17" t="str">
        <f>VLOOKUP($B1365,[1]Sheet2!$B$2:$F$3100,5,FALSE)</f>
        <v>Manages the daily operations for one or more activities within Revenue Cycle Patient Accounts such as cash reconciliation, insurance follow-up, cash applications, claims review, payment posting or general patient accounts.</v>
      </c>
    </row>
    <row r="1366" spans="1:8" ht="45" x14ac:dyDescent="0.25">
      <c r="A1366" s="16" t="s">
        <v>2584</v>
      </c>
      <c r="B1366" s="16" t="s">
        <v>2585</v>
      </c>
      <c r="C1366" s="16" t="s">
        <v>22</v>
      </c>
      <c r="D1366" s="16" t="s">
        <v>127</v>
      </c>
      <c r="E1366" s="16" t="s">
        <v>5893</v>
      </c>
      <c r="F1366" s="16" t="s">
        <v>5812</v>
      </c>
      <c r="G1366" s="16" t="s">
        <v>5828</v>
      </c>
      <c r="H1366" s="17" t="str">
        <f>VLOOKUP($B1366,[1]Sheet2!$B$2:$F$3100,5,FALSE)</f>
        <v>Manages the daily operations for one or more functions within Revenue Cycle Patient Financial Services such as patient financial counseling or billing.</v>
      </c>
    </row>
    <row r="1367" spans="1:8" ht="30" x14ac:dyDescent="0.25">
      <c r="A1367" s="16" t="s">
        <v>2586</v>
      </c>
      <c r="B1367" s="16" t="s">
        <v>2587</v>
      </c>
      <c r="C1367" s="16" t="s">
        <v>22</v>
      </c>
      <c r="D1367" s="16" t="s">
        <v>127</v>
      </c>
      <c r="E1367" s="16" t="s">
        <v>5893</v>
      </c>
      <c r="F1367" s="16" t="s">
        <v>5812</v>
      </c>
      <c r="G1367" s="16" t="s">
        <v>5828</v>
      </c>
      <c r="H1367" s="17" t="str">
        <f>VLOOKUP($B1367,[1]Sheet2!$B$2:$F$3100,5,FALSE)</f>
        <v>Designs, develops, and delivers programs that improve Revenue Cycle effectiveness.</v>
      </c>
    </row>
    <row r="1368" spans="1:8" ht="30" x14ac:dyDescent="0.25">
      <c r="A1368" s="16" t="s">
        <v>2588</v>
      </c>
      <c r="B1368" s="16" t="s">
        <v>2589</v>
      </c>
      <c r="C1368" s="16" t="s">
        <v>22</v>
      </c>
      <c r="D1368" s="16" t="s">
        <v>127</v>
      </c>
      <c r="E1368" s="16" t="s">
        <v>5893</v>
      </c>
      <c r="F1368" s="16" t="s">
        <v>5812</v>
      </c>
      <c r="G1368" s="16" t="s">
        <v>5814</v>
      </c>
      <c r="H1368" s="17" t="str">
        <f>VLOOKUP($B1368,[1]Sheet2!$B$2:$F$3100,5,FALSE)</f>
        <v>Manages the operations and staff within revenue integrity.</v>
      </c>
    </row>
    <row r="1369" spans="1:8" ht="60" x14ac:dyDescent="0.25">
      <c r="A1369" s="16" t="s">
        <v>2590</v>
      </c>
      <c r="B1369" s="16" t="s">
        <v>2591</v>
      </c>
      <c r="C1369" s="16" t="s">
        <v>217</v>
      </c>
      <c r="D1369" s="16" t="s">
        <v>656</v>
      </c>
      <c r="E1369" s="16" t="s">
        <v>5893</v>
      </c>
      <c r="F1369" s="16" t="s">
        <v>5812</v>
      </c>
      <c r="G1369" s="16" t="s">
        <v>5814</v>
      </c>
      <c r="H1369" s="17" t="str">
        <f>VLOOKUP($B1369,[1]Sheet2!$B$2:$F$3100,5,FALSE)</f>
        <v>Responsible for the daily management and oversight of select risk finance and insurance programs in compliance with industry standards, internal and external policies and procedures, and regulatory requirements. Identifies and analyzes risk exposures and determines appropriate risk transfer mechanisms, working directly with actuaries, underwriters and excess carriers.</v>
      </c>
    </row>
    <row r="1370" spans="1:8" ht="105" x14ac:dyDescent="0.25">
      <c r="A1370" s="16" t="s">
        <v>2592</v>
      </c>
      <c r="B1370" s="16" t="s">
        <v>2593</v>
      </c>
      <c r="C1370" s="16" t="s">
        <v>217</v>
      </c>
      <c r="D1370" s="16" t="s">
        <v>656</v>
      </c>
      <c r="E1370" s="16" t="s">
        <v>5893</v>
      </c>
      <c r="F1370" s="16" t="s">
        <v>5812</v>
      </c>
      <c r="G1370" s="16" t="s">
        <v>5832</v>
      </c>
      <c r="H1370" s="17" t="str">
        <f>VLOOKUP($B1370,[1]Sheet2!$B$2:$F$3100,5,FALSE)</f>
        <v>Oversees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 Leads teams in using enterprise-wide data sources to proactively identify and address areas of risk and in providing timely, thorough and accurate reporting of risk analyses and trends.</v>
      </c>
    </row>
    <row r="1371" spans="1:8" x14ac:dyDescent="0.25">
      <c r="A1371" s="16" t="s">
        <v>2594</v>
      </c>
      <c r="B1371" s="16" t="s">
        <v>2595</v>
      </c>
      <c r="C1371" s="16" t="s">
        <v>78</v>
      </c>
      <c r="D1371" s="16" t="s">
        <v>77</v>
      </c>
      <c r="E1371" s="16" t="s">
        <v>5893</v>
      </c>
      <c r="F1371" s="16" t="s">
        <v>5815</v>
      </c>
      <c r="G1371" s="16" t="s">
        <v>6279</v>
      </c>
      <c r="H1371" s="17" t="str">
        <f>VLOOKUP($B1371,[1]Sheet2!$B$2:$F$3100,5,FALSE)</f>
        <v>Manages activities, workflow and nursing resources of assigned nursing unit(s).</v>
      </c>
    </row>
    <row r="1372" spans="1:8" x14ac:dyDescent="0.25">
      <c r="A1372" s="16" t="s">
        <v>2596</v>
      </c>
      <c r="B1372" s="16" t="s">
        <v>2597</v>
      </c>
      <c r="C1372" s="16" t="s">
        <v>78</v>
      </c>
      <c r="D1372" s="16" t="s">
        <v>77</v>
      </c>
      <c r="E1372" s="16" t="s">
        <v>5893</v>
      </c>
      <c r="F1372" s="16" t="s">
        <v>5812</v>
      </c>
      <c r="G1372" s="16" t="s">
        <v>6279</v>
      </c>
      <c r="H1372" s="17" t="str">
        <f>VLOOKUP($B1372,[1]Sheet2!$B$2:$F$3100,5,FALSE)</f>
        <v>Manages activities, workflow and nursing resources of assigned nursing unit(s).</v>
      </c>
    </row>
    <row r="1373" spans="1:8" ht="45" x14ac:dyDescent="0.25">
      <c r="A1373" s="16" t="s">
        <v>2598</v>
      </c>
      <c r="B1373" s="16" t="s">
        <v>2599</v>
      </c>
      <c r="C1373" s="16" t="s">
        <v>78</v>
      </c>
      <c r="D1373" s="16" t="s">
        <v>77</v>
      </c>
      <c r="E1373" s="16" t="s">
        <v>5893</v>
      </c>
      <c r="F1373" s="16" t="s">
        <v>5812</v>
      </c>
      <c r="G1373" s="16" t="s">
        <v>6266</v>
      </c>
      <c r="H1373" s="17" t="str">
        <f>VLOOKUP($B1373,[1]Sheet2!$B$2:$F$3100,5,FALSE)</f>
        <v>Provides oversight and leadership of the daily operations of the quality review and coding team.</v>
      </c>
    </row>
    <row r="1374" spans="1:8" ht="45" x14ac:dyDescent="0.25">
      <c r="A1374" s="16" t="s">
        <v>2600</v>
      </c>
      <c r="B1374" s="16" t="s">
        <v>2601</v>
      </c>
      <c r="C1374" s="16" t="s">
        <v>78</v>
      </c>
      <c r="D1374" s="16" t="s">
        <v>77</v>
      </c>
      <c r="E1374" s="16" t="s">
        <v>5893</v>
      </c>
      <c r="F1374" s="16" t="s">
        <v>5812</v>
      </c>
      <c r="G1374" s="16" t="s">
        <v>6279</v>
      </c>
      <c r="H1374" s="17" t="str">
        <f>VLOOKUP($B1374,[1]Sheet2!$B$2:$F$3100,5,FALSE)</f>
        <v>Manages and provides clinical oversight and direction to the clinical service line program for the region.  Manages the daily activities of direct reports which includes managing, planning and ensuring coverage for regional locations.</v>
      </c>
    </row>
    <row r="1375" spans="1:8" ht="60" x14ac:dyDescent="0.25">
      <c r="A1375" s="16" t="s">
        <v>2602</v>
      </c>
      <c r="B1375" s="16" t="s">
        <v>2603</v>
      </c>
      <c r="C1375" s="16" t="s">
        <v>78</v>
      </c>
      <c r="D1375" s="16" t="s">
        <v>77</v>
      </c>
      <c r="E1375" s="16" t="s">
        <v>6263</v>
      </c>
      <c r="F1375" s="16" t="s">
        <v>5812</v>
      </c>
      <c r="G1375" s="16" t="s">
        <v>6266</v>
      </c>
      <c r="H1375" s="17" t="str">
        <f>VLOOKUP($B1375,[1]Sheet2!$B$2:$F$3100,5,FALSE)</f>
        <v>Responsible for the day to day operation and management of a 24-hour, 7 day a week post-acute clinical call center that provides triage support to home health, hospice and telehealth patients across several states.  Manages the department team of clinical representatives providing support for home health and hospice branch calls from patients and providers.</v>
      </c>
    </row>
    <row r="1376" spans="1:8" x14ac:dyDescent="0.25">
      <c r="A1376" s="16" t="s">
        <v>2604</v>
      </c>
      <c r="B1376" s="16" t="s">
        <v>2605</v>
      </c>
      <c r="C1376" s="16" t="s">
        <v>78</v>
      </c>
      <c r="D1376" s="16" t="s">
        <v>77</v>
      </c>
      <c r="E1376" s="16" t="s">
        <v>5893</v>
      </c>
      <c r="F1376" s="16" t="s">
        <v>5812</v>
      </c>
      <c r="G1376" s="16" t="s">
        <v>5839</v>
      </c>
      <c r="H1376" s="17" t="str">
        <f>VLOOKUP($B1376,[1]Sheet2!$B$2:$F$3100,5,FALSE)</f>
        <v>Manages activities, workflow and nursing resources of outpatient clinic or physician office.</v>
      </c>
    </row>
    <row r="1377" spans="1:8" ht="60" x14ac:dyDescent="0.25">
      <c r="A1377" s="16" t="s">
        <v>2606</v>
      </c>
      <c r="B1377" s="16" t="s">
        <v>2607</v>
      </c>
      <c r="C1377" s="16" t="s">
        <v>78</v>
      </c>
      <c r="D1377" s="16" t="s">
        <v>77</v>
      </c>
      <c r="E1377" s="16" t="s">
        <v>6263</v>
      </c>
      <c r="F1377" s="16" t="s">
        <v>5812</v>
      </c>
      <c r="G1377" s="16" t="s">
        <v>6280</v>
      </c>
      <c r="H1377" s="17" t="str">
        <f>VLOOKUP($B1377,[1]Sheet2!$B$2:$F$3100,5,FALSE)</f>
        <v>Oversees and manages the daily operations and activities of the regional Clinical Documentation Improvement (CDI) program. Promotes consistent and standardized operations and documentation across the network. Builds and maintains productive inter/intra departmental and vendor work relationships to optimize operations.</v>
      </c>
    </row>
    <row r="1378" spans="1:8" ht="75" x14ac:dyDescent="0.25">
      <c r="A1378" s="16" t="s">
        <v>2608</v>
      </c>
      <c r="B1378" s="16" t="s">
        <v>2609</v>
      </c>
      <c r="C1378" s="16" t="s">
        <v>78</v>
      </c>
      <c r="D1378" s="16" t="s">
        <v>77</v>
      </c>
      <c r="E1378" s="16" t="s">
        <v>6263</v>
      </c>
      <c r="F1378" s="16" t="s">
        <v>5812</v>
      </c>
      <c r="G1378" s="16" t="s">
        <v>6281</v>
      </c>
      <c r="H1378" s="17" t="str">
        <f>VLOOKUP($B1378,[1]Sheet2!$B$2:$F$3100,5,FALSE)</f>
        <v>Develops, manages, and implements system-wide process development and improvement, education and training for Clinical Documentation Improvement (CDI) managers, staff, medical providers, and physician advisors on effective, compliant clinical documentation. Acts as a resource and subject matter expert to the CDI managers, team members and clinical providers on mortality and patient safety indicators (PSI) and optimal clinical documentation.</v>
      </c>
    </row>
    <row r="1379" spans="1:8" ht="30" x14ac:dyDescent="0.25">
      <c r="A1379" s="16" t="s">
        <v>2610</v>
      </c>
      <c r="B1379" s="16" t="s">
        <v>2611</v>
      </c>
      <c r="C1379" s="16" t="s">
        <v>78</v>
      </c>
      <c r="D1379" s="16" t="s">
        <v>77</v>
      </c>
      <c r="E1379" s="16" t="s">
        <v>5893</v>
      </c>
      <c r="F1379" s="16" t="s">
        <v>5812</v>
      </c>
      <c r="G1379" s="16" t="s">
        <v>6279</v>
      </c>
      <c r="H1379" s="17" t="str">
        <f>VLOOKUP($B1379,[1]Sheet2!$B$2:$F$3100,5,FALSE)</f>
        <v>Coordinates nursing program activities and resources within clinical specialty or department.</v>
      </c>
    </row>
    <row r="1380" spans="1:8" ht="45" x14ac:dyDescent="0.25">
      <c r="A1380" s="16" t="s">
        <v>2612</v>
      </c>
      <c r="B1380" s="16" t="s">
        <v>2613</v>
      </c>
      <c r="C1380" s="16" t="s">
        <v>78</v>
      </c>
      <c r="D1380" s="16" t="s">
        <v>77</v>
      </c>
      <c r="E1380" s="16" t="s">
        <v>6263</v>
      </c>
      <c r="F1380" s="16" t="s">
        <v>5812</v>
      </c>
      <c r="G1380" s="16" t="s">
        <v>6266</v>
      </c>
      <c r="H1380" s="17" t="str">
        <f>VLOOKUP($B1380,[1]Sheet2!$B$2:$F$3100,5,FALSE)</f>
        <v>Oversees the day-to-day operations of Home Care and/or Hospice locations.</v>
      </c>
    </row>
    <row r="1381" spans="1:8" ht="45" x14ac:dyDescent="0.25">
      <c r="A1381" s="16" t="s">
        <v>2614</v>
      </c>
      <c r="B1381" s="16" t="s">
        <v>2615</v>
      </c>
      <c r="C1381" s="16" t="s">
        <v>78</v>
      </c>
      <c r="D1381" s="16" t="s">
        <v>77</v>
      </c>
      <c r="E1381" s="16" t="s">
        <v>6263</v>
      </c>
      <c r="F1381" s="16" t="s">
        <v>5812</v>
      </c>
      <c r="G1381" s="16" t="s">
        <v>6266</v>
      </c>
      <c r="H1381" s="17" t="str">
        <f>VLOOKUP($B1381,[1]Sheet2!$B$2:$F$3100,5,FALSE)</f>
        <v>Manage intake operations, ensuring business objectives are met.</v>
      </c>
    </row>
    <row r="1382" spans="1:8" ht="30" x14ac:dyDescent="0.25">
      <c r="A1382" s="16" t="s">
        <v>2616</v>
      </c>
      <c r="B1382" s="16" t="s">
        <v>2617</v>
      </c>
      <c r="C1382" s="16" t="s">
        <v>78</v>
      </c>
      <c r="D1382" s="16" t="s">
        <v>77</v>
      </c>
      <c r="E1382" s="16" t="s">
        <v>5893</v>
      </c>
      <c r="F1382" s="16" t="s">
        <v>5812</v>
      </c>
      <c r="G1382" s="16" t="s">
        <v>6279</v>
      </c>
      <c r="H1382" s="17" t="str">
        <f>VLOOKUP($B1382,[1]Sheet2!$B$2:$F$3100,5,FALSE)</f>
        <v>Manages activities, workflow, and nursing resources of assigned nursing unit(s).</v>
      </c>
    </row>
    <row r="1383" spans="1:8" x14ac:dyDescent="0.25">
      <c r="A1383" s="16" t="s">
        <v>2618</v>
      </c>
      <c r="B1383" s="16" t="s">
        <v>2619</v>
      </c>
      <c r="C1383" s="16" t="s">
        <v>78</v>
      </c>
      <c r="D1383" s="16" t="s">
        <v>772</v>
      </c>
      <c r="E1383" s="16" t="s">
        <v>5893</v>
      </c>
      <c r="F1383" s="16" t="s">
        <v>5812</v>
      </c>
      <c r="G1383" s="16" t="s">
        <v>6280</v>
      </c>
      <c r="H1383" s="17" t="str">
        <f>VLOOKUP($B1383,[1]Sheet2!$B$2:$F$3100,5,FALSE)</f>
        <v>This position manages and coordinates all aspects of the Simulation Center.</v>
      </c>
    </row>
    <row r="1384" spans="1:8" ht="45" x14ac:dyDescent="0.25">
      <c r="A1384" s="16" t="s">
        <v>2620</v>
      </c>
      <c r="B1384" s="16" t="s">
        <v>2621</v>
      </c>
      <c r="C1384" s="16" t="s">
        <v>78</v>
      </c>
      <c r="D1384" s="16" t="s">
        <v>77</v>
      </c>
      <c r="E1384" s="16" t="s">
        <v>5893</v>
      </c>
      <c r="F1384" s="16" t="s">
        <v>5812</v>
      </c>
      <c r="G1384" s="16" t="s">
        <v>6280</v>
      </c>
      <c r="H1384" s="17" t="str">
        <f>VLOOKUP($B1384,[1]Sheet2!$B$2:$F$3100,5,FALSE)</f>
        <v>Oversees the day-to-day operational management of status review activities and services system-wide, including the development of a high performing team. Analyzes the effectiveness of programs. Manages, trains, and evaluates staff.</v>
      </c>
    </row>
    <row r="1385" spans="1:8" ht="120" x14ac:dyDescent="0.25">
      <c r="A1385" s="16" t="s">
        <v>2622</v>
      </c>
      <c r="B1385" s="16" t="s">
        <v>2623</v>
      </c>
      <c r="C1385" s="16" t="s">
        <v>352</v>
      </c>
      <c r="D1385" s="16" t="s">
        <v>516</v>
      </c>
      <c r="E1385" s="16" t="s">
        <v>5893</v>
      </c>
      <c r="F1385" s="16" t="s">
        <v>5812</v>
      </c>
      <c r="G1385" s="16" t="s">
        <v>5849</v>
      </c>
      <c r="H1385" s="17" t="str">
        <f>VLOOKUP($B1385,[1]Sheet2!$B$2:$F$3100,5,FALSE)</f>
        <v>Creates and presents the strategy for senior leader approval to deliver effective recruitment campaigns for identified clinical roles through digital media and communication focused on promoting the employer brand aligned with the employee value proposition, improving reputation management, and increasing awareness of available employment options. Leads the clinical recruitment team to creatively attract, source, and hire business critical talent through a unique, candidate-centered experience. Designs the goals and approach to track, collect, analyze, and communicate market, consumer, and competitor intelligence to support recruitment of clinicians system wide.</v>
      </c>
    </row>
    <row r="1386" spans="1:8" ht="90" x14ac:dyDescent="0.25">
      <c r="A1386" s="16" t="s">
        <v>2624</v>
      </c>
      <c r="B1386" s="16" t="s">
        <v>2625</v>
      </c>
      <c r="C1386" s="16" t="s">
        <v>78</v>
      </c>
      <c r="D1386" s="16" t="s">
        <v>77</v>
      </c>
      <c r="E1386" s="16" t="s">
        <v>5893</v>
      </c>
      <c r="F1386" s="16" t="s">
        <v>5812</v>
      </c>
      <c r="G1386" s="16" t="s">
        <v>6282</v>
      </c>
      <c r="H1386" s="17" t="str">
        <f>VLOOKUP($B1386,[1]Sheet2!$B$2:$F$3100,5,FALSE)</f>
        <v>Manages the multidisciplinary clinical care of potential and actual transplant candidates and recipients within the transplant programs and clinics.  Manages and directs the clinical, strategic, human resources, quality improvement, financial and operational activities across the continuum of organ transplant care.  Develops departmental policies and plans and identifies operational priorities. Accountable for the administrative, programmatic, business and clinical research activities of multiple clinical areas and operations within transplant services.</v>
      </c>
    </row>
    <row r="1387" spans="1:8" ht="150" x14ac:dyDescent="0.25">
      <c r="A1387" s="16" t="s">
        <v>2626</v>
      </c>
      <c r="B1387" s="16" t="s">
        <v>2627</v>
      </c>
      <c r="C1387" s="16" t="s">
        <v>78</v>
      </c>
      <c r="D1387" s="16" t="s">
        <v>77</v>
      </c>
      <c r="E1387" s="16" t="s">
        <v>5893</v>
      </c>
      <c r="F1387" s="16" t="s">
        <v>5812</v>
      </c>
      <c r="G1387" s="16" t="s">
        <v>6282</v>
      </c>
      <c r="H1387" s="17" t="str">
        <f>VLOOKUP($B1387,[1]Sheet2!$B$2:$F$3100,5,FALSE)</f>
        <v>The Manager-RN Transplant Data is responsible for overseeing the reporting of both cellular and transplant data as per federal legislation to The Center for International Blood and Marrow Transplant Research (CIBMTR).  Ensures compliance with data submission to the Stem Cell Therapeutic Outcomes Database (SCTOD) as managed by the National Marrow Donor Program (NMDP) &amp; CIBMTR, and improving outcomes for the Bone Marrow Transplant Program by providing data analysis of transplant patients. Foundation for the Accreditation of Cellular Therapy (FACT) standards also mandate the center meets benchmark for 1-year survival statistics. This position requires a clinical oncology and cellular therapy professional background in order to completely understand the medical terminology, chemotherapy, medications, protocols, natural history of the diseases, pathology, and products used to treat our patients.</v>
      </c>
    </row>
    <row r="1388" spans="1:8" ht="60" x14ac:dyDescent="0.25">
      <c r="A1388" s="16" t="s">
        <v>2628</v>
      </c>
      <c r="B1388" s="16" t="s">
        <v>2629</v>
      </c>
      <c r="C1388" s="16" t="s">
        <v>78</v>
      </c>
      <c r="D1388" s="16" t="s">
        <v>77</v>
      </c>
      <c r="E1388" s="16" t="s">
        <v>5893</v>
      </c>
      <c r="F1388" s="16" t="s">
        <v>5812</v>
      </c>
      <c r="G1388" s="16" t="s">
        <v>6279</v>
      </c>
      <c r="H1388" s="17" t="str">
        <f>VLOOKUP($B1388,[1]Sheet2!$B$2:$F$3100,5,FALSE)</f>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
    </row>
    <row r="1389" spans="1:8" ht="60" x14ac:dyDescent="0.25">
      <c r="A1389" s="16" t="s">
        <v>2630</v>
      </c>
      <c r="B1389" s="16" t="s">
        <v>2631</v>
      </c>
      <c r="C1389" s="16" t="s">
        <v>78</v>
      </c>
      <c r="D1389" s="16" t="s">
        <v>77</v>
      </c>
      <c r="E1389" s="16" t="s">
        <v>5893</v>
      </c>
      <c r="F1389" s="16" t="s">
        <v>5812</v>
      </c>
      <c r="G1389" s="16" t="s">
        <v>6280</v>
      </c>
      <c r="H1389" s="17" t="str">
        <f>VLOOKUP($B1389,[1]Sheet2!$B$2:$F$3100,5,FALSE)</f>
        <v>Oversees the system wide day-to-day operational management of Utilization Management (UM) activities and services and the development of a high performing team. Analyzes the effectiveness of programs and staff. Exercises discretion and independent judgment that directly supports UM activities.</v>
      </c>
    </row>
    <row r="1390" spans="1:8" ht="60" x14ac:dyDescent="0.25">
      <c r="A1390" s="16" t="s">
        <v>2632</v>
      </c>
      <c r="B1390" s="16" t="s">
        <v>2633</v>
      </c>
      <c r="C1390" s="16" t="s">
        <v>78</v>
      </c>
      <c r="D1390" s="16" t="s">
        <v>77</v>
      </c>
      <c r="E1390" s="16" t="s">
        <v>5893</v>
      </c>
      <c r="F1390" s="16" t="s">
        <v>5812</v>
      </c>
      <c r="G1390" s="16" t="s">
        <v>6266</v>
      </c>
      <c r="H1390" s="17" t="str">
        <f>VLOOKUP($B1390,[1]Sheet2!$B$2:$F$3100,5,FALSE)</f>
        <v>Responsible for the operations of remote patient monitoring program across the system, including financial performance, quality improvement, customer satisfaction, employee recruitment and retention, growth, and development of new business lines. Provide strategic and business planning support for service area.</v>
      </c>
    </row>
    <row r="1391" spans="1:8" ht="90" x14ac:dyDescent="0.25">
      <c r="A1391" s="16" t="s">
        <v>6284</v>
      </c>
      <c r="B1391" s="16" t="s">
        <v>6283</v>
      </c>
      <c r="C1391" s="16" t="s">
        <v>78</v>
      </c>
      <c r="D1391" s="16" t="s">
        <v>77</v>
      </c>
      <c r="E1391" s="16" t="s">
        <v>5893</v>
      </c>
      <c r="F1391" s="16" t="s">
        <v>5812</v>
      </c>
      <c r="G1391" s="16" t="s">
        <v>6279</v>
      </c>
      <c r="H1391" s="17" t="str">
        <f>VLOOKUP($B1391,[1]Sheet2!$B$2:$F$3100,5,FALSE)</f>
        <v>Supports the organization's mission by overseeing the operations and strategic alignment of flexible clinician pool to meet dynamic patient care needs across multiple facilities. This role ensures efficient deployment of clinical resource pool, maintains high standards of clinical care, and aligns staffing with organizational goals for quality, safety, and financial stewardship. Collaborates with regional leadership, nursing teams, and workforce operations to optimize scheduling, enhance employee engagement, and support operational excellence.</v>
      </c>
    </row>
    <row r="1392" spans="1:8" ht="60" x14ac:dyDescent="0.25">
      <c r="A1392" s="16" t="s">
        <v>2634</v>
      </c>
      <c r="B1392" s="16" t="s">
        <v>2635</v>
      </c>
      <c r="C1392" s="16" t="s">
        <v>122</v>
      </c>
      <c r="D1392" s="16" t="s">
        <v>121</v>
      </c>
      <c r="E1392" s="16" t="s">
        <v>5893</v>
      </c>
      <c r="F1392" s="16" t="s">
        <v>5812</v>
      </c>
      <c r="G1392" s="16" t="s">
        <v>5853</v>
      </c>
      <c r="H1392" s="17" t="str">
        <f>VLOOKUP($B1392,[1]Sheet2!$B$2:$F$3100,5,FALSE)</f>
        <v>Oversees the management, administration and strategy of the SAP/S4 HANA application. Provides SAP/S4 HANA system expertise and key consultation, business acumen and internal and external environment awareness. Works closely with internal stakeholders to define the SAP/S4 HANA technical systems and enhancements needed to deliver business results.</v>
      </c>
    </row>
    <row r="1393" spans="1:8" ht="30" x14ac:dyDescent="0.25">
      <c r="A1393" s="16" t="s">
        <v>2637</v>
      </c>
      <c r="B1393" s="16" t="s">
        <v>2638</v>
      </c>
      <c r="C1393" s="16" t="s">
        <v>22</v>
      </c>
      <c r="D1393" s="16" t="s">
        <v>127</v>
      </c>
      <c r="E1393" s="16" t="s">
        <v>5893</v>
      </c>
      <c r="F1393" s="16" t="s">
        <v>5812</v>
      </c>
      <c r="G1393" s="16" t="s">
        <v>5813</v>
      </c>
      <c r="H1393" s="17" t="str">
        <f>VLOOKUP($B1393,[1]Sheet2!$B$2:$F$3100,5,FALSE)</f>
        <v>Manages the daily operations for within Revenue Cycle patient scheduling.</v>
      </c>
    </row>
    <row r="1394" spans="1:8" ht="45" x14ac:dyDescent="0.25">
      <c r="A1394" s="16" t="s">
        <v>2639</v>
      </c>
      <c r="B1394" s="16" t="s">
        <v>2640</v>
      </c>
      <c r="C1394" s="16" t="s">
        <v>386</v>
      </c>
      <c r="D1394" s="16" t="s">
        <v>2641</v>
      </c>
      <c r="E1394" s="16" t="s">
        <v>5893</v>
      </c>
      <c r="F1394" s="16" t="s">
        <v>5812</v>
      </c>
      <c r="G1394" s="16" t="s">
        <v>5828</v>
      </c>
      <c r="H1394" s="17" t="str">
        <f>VLOOKUP($B1394,[1]Sheet2!$B$2:$F$3100,5,FALSE)</f>
        <v>Accountable for the overall leadership of the department for the entities assigned and for the operation of each organization's security equipment and staff. This position may also provide leadership for certain contracted services to include valet and shuttle services.</v>
      </c>
    </row>
    <row r="1395" spans="1:8" ht="45" x14ac:dyDescent="0.25">
      <c r="A1395" s="16" t="s">
        <v>2642</v>
      </c>
      <c r="B1395" s="16" t="s">
        <v>2643</v>
      </c>
      <c r="C1395" s="16" t="s">
        <v>386</v>
      </c>
      <c r="D1395" s="16" t="s">
        <v>2641</v>
      </c>
      <c r="E1395" s="16" t="s">
        <v>5893</v>
      </c>
      <c r="F1395" s="16" t="s">
        <v>5812</v>
      </c>
      <c r="G1395" s="16" t="s">
        <v>5814</v>
      </c>
      <c r="H1395" s="17" t="str">
        <f>VLOOKUP($B1395,[1]Sheet2!$B$2:$F$3100,5,FALSE)</f>
        <v>Accountable for the overall leadership of the department for the entities assigned and for the operation of each organization's security equipment and staff. This position may also provide leadership for certain contracted services to include valet and shuttle services.</v>
      </c>
    </row>
    <row r="1396" spans="1:8" ht="60" x14ac:dyDescent="0.25">
      <c r="A1396" s="16" t="s">
        <v>2644</v>
      </c>
      <c r="B1396" s="16" t="s">
        <v>2645</v>
      </c>
      <c r="C1396" s="16" t="s">
        <v>122</v>
      </c>
      <c r="D1396" s="16" t="s">
        <v>121</v>
      </c>
      <c r="E1396" s="16" t="s">
        <v>5893</v>
      </c>
      <c r="F1396" s="16" t="s">
        <v>5812</v>
      </c>
      <c r="G1396" s="16" t="s">
        <v>5832</v>
      </c>
      <c r="H1396" s="17" t="str">
        <f>VLOOKUP($B1396,[1]Sheet2!$B$2:$F$3100,5,FALSE)</f>
        <v>Provides organization wide responsibility for leading and managing the technical team that supports the organization’s Computer Rooms &amp; Facility Infrastructure, the Network Operations Center, and, operates the organization’s secure file transfer (FTP) environments, all collectively referred to as “Computer Operations Services”.</v>
      </c>
    </row>
    <row r="1397" spans="1:8" ht="30" x14ac:dyDescent="0.25">
      <c r="A1397" s="16" t="s">
        <v>2646</v>
      </c>
      <c r="B1397" s="16" t="s">
        <v>2647</v>
      </c>
      <c r="C1397" s="16" t="s">
        <v>1309</v>
      </c>
      <c r="D1397" s="16" t="s">
        <v>2648</v>
      </c>
      <c r="E1397" s="16" t="s">
        <v>5893</v>
      </c>
      <c r="F1397" s="16" t="s">
        <v>5812</v>
      </c>
      <c r="G1397" s="16" t="s">
        <v>5828</v>
      </c>
      <c r="H1397" s="17" t="str">
        <f>VLOOKUP($B1397,[1]Sheet2!$B$2:$F$3100,5,FALSE)</f>
        <v>Manages operations for the sleep center.   Accountable for the quality of patient care in the areas of respiratory therapy and polysomnography.</v>
      </c>
    </row>
    <row r="1398" spans="1:8" ht="45" x14ac:dyDescent="0.25">
      <c r="A1398" s="16" t="s">
        <v>6286</v>
      </c>
      <c r="B1398" s="16" t="s">
        <v>6285</v>
      </c>
      <c r="C1398" s="16" t="s">
        <v>149</v>
      </c>
      <c r="D1398" s="16" t="s">
        <v>665</v>
      </c>
      <c r="E1398" s="16" t="s">
        <v>5893</v>
      </c>
      <c r="F1398" s="16" t="s">
        <v>5812</v>
      </c>
      <c r="G1398" s="16" t="s">
        <v>5832</v>
      </c>
      <c r="H1398" s="17" t="str">
        <f>VLOOKUP($B1398,[1]Sheet2!$B$2:$F$3100,5,FALSE)</f>
        <v>Responsible for developing and implementing the organization’s social media initiatives across multiple platforms. Supports the enterprise social media strategy by managing day-to-day operations, coordinating content publishing, and ensuring timely implementation of campaigns.</v>
      </c>
    </row>
    <row r="1399" spans="1:8" x14ac:dyDescent="0.25">
      <c r="A1399" s="16" t="s">
        <v>2649</v>
      </c>
      <c r="B1399" s="16" t="s">
        <v>2650</v>
      </c>
      <c r="C1399" s="16" t="s">
        <v>368</v>
      </c>
      <c r="D1399" s="16" t="s">
        <v>367</v>
      </c>
      <c r="E1399" s="16" t="s">
        <v>5893</v>
      </c>
      <c r="F1399" s="16" t="s">
        <v>5812</v>
      </c>
      <c r="G1399" s="16" t="s">
        <v>5814</v>
      </c>
      <c r="H1399" s="17" t="str">
        <f>VLOOKUP($B1399,[1]Sheet2!$B$2:$F$3100,5,FALSE)</f>
        <v>Manages the daily operations for social services.</v>
      </c>
    </row>
    <row r="1400" spans="1:8" ht="45" x14ac:dyDescent="0.25">
      <c r="A1400" s="16" t="s">
        <v>2651</v>
      </c>
      <c r="B1400" s="16" t="s">
        <v>2652</v>
      </c>
      <c r="C1400" s="16" t="s">
        <v>135</v>
      </c>
      <c r="D1400" s="16" t="s">
        <v>134</v>
      </c>
      <c r="E1400" s="16" t="s">
        <v>5893</v>
      </c>
      <c r="F1400" s="16" t="s">
        <v>5812</v>
      </c>
      <c r="G1400" s="16" t="s">
        <v>5853</v>
      </c>
      <c r="H1400" s="17" t="str">
        <f>VLOOKUP($B1400,[1]Sheet2!$B$2:$F$3100,5,FALSE)</f>
        <v>Leads a team in the design of technical solutions utilizing knowledge and experience in software development, product delivery, agile, devops and cloud computing. Provides guidance and support for team implementing architectures and solutions.</v>
      </c>
    </row>
    <row r="1401" spans="1:8" ht="75" x14ac:dyDescent="0.25">
      <c r="A1401" s="16" t="s">
        <v>5712</v>
      </c>
      <c r="B1401" s="16" t="s">
        <v>5713</v>
      </c>
      <c r="C1401" s="16" t="s">
        <v>463</v>
      </c>
      <c r="D1401" s="16" t="s">
        <v>462</v>
      </c>
      <c r="E1401" s="16" t="s">
        <v>5893</v>
      </c>
      <c r="F1401" s="16" t="s">
        <v>5812</v>
      </c>
      <c r="G1401" s="16" t="s">
        <v>5849</v>
      </c>
      <c r="H1401" s="17" t="str">
        <f>VLOOKUP($B1401,[1]Sheet2!$B$2:$F$3100,5,FALSE)</f>
        <v>Leads the strategy and spend management for supply and indirect/purchased services. Provides leadership, guidance, and support to a team of strategic sourcing managers and agents. Engages with category specific clinical and administrative leadership throughout the organization to support creation of category and sourcing strategies. Ensures alignment to defined processes and compliance to contractual commitments.</v>
      </c>
    </row>
    <row r="1402" spans="1:8" ht="30" x14ac:dyDescent="0.25">
      <c r="A1402" s="16" t="s">
        <v>2653</v>
      </c>
      <c r="B1402" s="16" t="s">
        <v>2654</v>
      </c>
      <c r="C1402" s="16" t="s">
        <v>74</v>
      </c>
      <c r="D1402" s="16" t="s">
        <v>73</v>
      </c>
      <c r="E1402" s="16" t="s">
        <v>5893</v>
      </c>
      <c r="F1402" s="16" t="s">
        <v>5812</v>
      </c>
      <c r="G1402" s="16" t="s">
        <v>5816</v>
      </c>
      <c r="H1402" s="17" t="str">
        <f>VLOOKUP($B1402,[1]Sheet2!$B$2:$F$3100,5,FALSE)</f>
        <v>Responsible for managing, mentoring and providing leadership for Staffing.</v>
      </c>
    </row>
    <row r="1403" spans="1:8" x14ac:dyDescent="0.25">
      <c r="A1403" s="16" t="s">
        <v>2655</v>
      </c>
      <c r="B1403" s="16" t="s">
        <v>2656</v>
      </c>
      <c r="C1403" s="16" t="s">
        <v>139</v>
      </c>
      <c r="D1403" s="16" t="s">
        <v>138</v>
      </c>
      <c r="E1403" s="16" t="s">
        <v>5893</v>
      </c>
      <c r="F1403" s="16" t="s">
        <v>5812</v>
      </c>
      <c r="G1403" s="16" t="s">
        <v>5813</v>
      </c>
      <c r="H1403" s="17" t="str">
        <f>VLOOKUP($B1403,[1]Sheet2!$B$2:$F$3100,5,FALSE)</f>
        <v>Manages the daily operations of the central sterile supply unit.</v>
      </c>
    </row>
    <row r="1404" spans="1:8" ht="90" x14ac:dyDescent="0.25">
      <c r="A1404" s="16" t="s">
        <v>2657</v>
      </c>
      <c r="B1404" s="16" t="s">
        <v>2658</v>
      </c>
      <c r="C1404" s="16" t="s">
        <v>463</v>
      </c>
      <c r="D1404" s="16" t="s">
        <v>462</v>
      </c>
      <c r="E1404" s="16" t="s">
        <v>5893</v>
      </c>
      <c r="F1404" s="16" t="s">
        <v>5812</v>
      </c>
      <c r="G1404" s="16" t="s">
        <v>5832</v>
      </c>
      <c r="H1404" s="17" t="str">
        <f>VLOOKUP($B1404,[1]Sheet2!$B$2:$F$3100,5,FALSE)</f>
        <v>Manages the performance assurance of assigned strategic vendor relationships, with the primary goal of driving successful outcomes and performance. Support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
    </row>
    <row r="1405" spans="1:8" ht="75" x14ac:dyDescent="0.25">
      <c r="A1405" s="16" t="s">
        <v>2659</v>
      </c>
      <c r="B1405" s="16" t="s">
        <v>2660</v>
      </c>
      <c r="C1405" s="16" t="s">
        <v>463</v>
      </c>
      <c r="D1405" s="16" t="s">
        <v>462</v>
      </c>
      <c r="E1405" s="16" t="s">
        <v>5893</v>
      </c>
      <c r="F1405" s="16" t="s">
        <v>5812</v>
      </c>
      <c r="G1405" s="16" t="s">
        <v>5832</v>
      </c>
      <c r="H1405" s="17" t="str">
        <f>VLOOKUP($B1405,[1]Sheet2!$B$2:$F$3100,5,FALSE)</f>
        <v>Manages and prepares analytics to support procurement and supply levels and identify continuous improvement and increased contractual compliance opportunities for the ministries. Oversees the collection, maintenance and summarization of supply chain data for reporting and forecasting purposes. Ensures the organization's reporting and requests are handled in a manner that achieves the optimal balance between cost/efficiency and service delivery.</v>
      </c>
    </row>
    <row r="1406" spans="1:8" ht="75" x14ac:dyDescent="0.25">
      <c r="A1406" s="16" t="s">
        <v>2661</v>
      </c>
      <c r="B1406" s="16" t="s">
        <v>2662</v>
      </c>
      <c r="C1406" s="16" t="s">
        <v>463</v>
      </c>
      <c r="D1406" s="16" t="s">
        <v>462</v>
      </c>
      <c r="E1406" s="16" t="s">
        <v>5893</v>
      </c>
      <c r="F1406" s="16" t="s">
        <v>5812</v>
      </c>
      <c r="G1406" s="16" t="s">
        <v>5828</v>
      </c>
      <c r="H1406" s="17" t="str">
        <f>VLOOKUP($B1406,[1]Sheet2!$B$2:$F$3100,5,FALSE)</f>
        <v>Provides direction and leadership to ensure that supply chain operational strategies address patient safety, quality, clinical outcomes and cost control for the responsible departments.  Ensures operational compliance via dashboards and facility audits.  Applies specialized knowledge to solving complex supply chain operations management and business problems within established policies and practices.</v>
      </c>
    </row>
    <row r="1407" spans="1:8" ht="150" x14ac:dyDescent="0.25">
      <c r="A1407" s="16" t="s">
        <v>2663</v>
      </c>
      <c r="B1407" s="16" t="s">
        <v>2664</v>
      </c>
      <c r="C1407" s="16" t="s">
        <v>386</v>
      </c>
      <c r="D1407" s="16" t="s">
        <v>2641</v>
      </c>
      <c r="E1407" s="16" t="s">
        <v>5893</v>
      </c>
      <c r="F1407" s="16" t="s">
        <v>5812</v>
      </c>
      <c r="G1407" s="16" t="s">
        <v>5814</v>
      </c>
      <c r="H1407" s="17" t="str">
        <f>VLOOKUP($B1407,[1]Sheet2!$B$2:$F$3100,5,FALSE)</f>
        <v>Oversees the System Security Technology Program to ensure proper management, operation, maintenance, and standardization of all IT-based security systems. Writes standards and requirements for the System Technology Program and ensures regional compliance with SSM Health and Security departmental policies, as well as any federal, state, local, or other jurisdictional agency regulations. Develops and manages a proactive long-term strategy for security technology system replacements, upgrades, and updates based on system age and/or technological evolution. Maintains close working relationships with SSM Health Integrated Health Technologies and service providers in order to maintain compliance within the SSM Health network. Writes capital proposals and/or assists regional security leaders in vying for capital for enterprise and/or regional security projects. Manages System and Regional security technology projects.  .</v>
      </c>
    </row>
    <row r="1408" spans="1:8" ht="30" x14ac:dyDescent="0.25">
      <c r="A1408" s="16" t="s">
        <v>2665</v>
      </c>
      <c r="B1408" s="16" t="s">
        <v>2666</v>
      </c>
      <c r="C1408" s="16" t="s">
        <v>352</v>
      </c>
      <c r="D1408" s="16" t="s">
        <v>516</v>
      </c>
      <c r="E1408" s="16" t="s">
        <v>5893</v>
      </c>
      <c r="F1408" s="16" t="s">
        <v>5812</v>
      </c>
      <c r="G1408" s="16" t="s">
        <v>5832</v>
      </c>
      <c r="H1408" s="17" t="str">
        <f>VLOOKUP($B1408,[1]Sheet2!$B$2:$F$3100,5,FALSE)</f>
        <v>Manages and guides recruitment operations.</v>
      </c>
    </row>
    <row r="1409" spans="1:8" ht="90" x14ac:dyDescent="0.25">
      <c r="A1409" s="16" t="s">
        <v>6288</v>
      </c>
      <c r="B1409" s="16" t="s">
        <v>6287</v>
      </c>
      <c r="C1409" s="16" t="s">
        <v>352</v>
      </c>
      <c r="D1409" s="16" t="s">
        <v>516</v>
      </c>
      <c r="E1409" s="16" t="s">
        <v>5893</v>
      </c>
      <c r="F1409" s="16" t="s">
        <v>5812</v>
      </c>
      <c r="G1409" s="16" t="s">
        <v>5849</v>
      </c>
      <c r="H1409" s="17" t="str">
        <f>VLOOKUP($B1409,[1]Sheet2!$B$2:$F$3100,5,FALSE)</f>
        <v>Manages data and processes related to talent strategy and management. Plans, oversees, and manages staff orientation, training, and mentoring, as well as analyzing performance gaps and developing solutions. Ensures accurate reporting on key talent analytics are delivered, consults with senior leadership, and collaborates with stakeholders to align with business strategy. Responsible for enhancing talent solutions processes, leveraging technology, and continuously improving organizational effectiveness.</v>
      </c>
    </row>
    <row r="1410" spans="1:8" ht="30" x14ac:dyDescent="0.25">
      <c r="A1410" s="16" t="s">
        <v>2668</v>
      </c>
      <c r="B1410" s="16" t="s">
        <v>2669</v>
      </c>
      <c r="C1410" s="16" t="s">
        <v>122</v>
      </c>
      <c r="D1410" s="16" t="s">
        <v>121</v>
      </c>
      <c r="E1410" s="16" t="s">
        <v>5893</v>
      </c>
      <c r="F1410" s="16" t="s">
        <v>5812</v>
      </c>
      <c r="G1410" s="16" t="s">
        <v>5849</v>
      </c>
      <c r="H1410" s="17" t="str">
        <f>VLOOKUP($B1410,[1]Sheet2!$B$2:$F$3100,5,FALSE)</f>
        <v>Ensures effective operations of all telecommunications infrastructure.</v>
      </c>
    </row>
    <row r="1411" spans="1:8" ht="30" x14ac:dyDescent="0.25">
      <c r="A1411" s="16" t="s">
        <v>2670</v>
      </c>
      <c r="B1411" s="16" t="s">
        <v>2671</v>
      </c>
      <c r="C1411" s="16" t="s">
        <v>122</v>
      </c>
      <c r="D1411" s="16" t="s">
        <v>121</v>
      </c>
      <c r="E1411" s="16" t="s">
        <v>5893</v>
      </c>
      <c r="F1411" s="16" t="s">
        <v>5812</v>
      </c>
      <c r="G1411" s="16" t="s">
        <v>5832</v>
      </c>
      <c r="H1411" s="17" t="str">
        <f>VLOOKUP($B1411,[1]Sheet2!$B$2:$F$3100,5,FALSE)</f>
        <v>Develops, manages and maintains a high quality training process and programs that support system-wide organizational initiatives.</v>
      </c>
    </row>
    <row r="1412" spans="1:8" ht="30" x14ac:dyDescent="0.25">
      <c r="A1412" s="16" t="s">
        <v>2672</v>
      </c>
      <c r="B1412" s="16" t="s">
        <v>2673</v>
      </c>
      <c r="C1412" s="16" t="s">
        <v>74</v>
      </c>
      <c r="D1412" s="16" t="s">
        <v>73</v>
      </c>
      <c r="E1412" s="16" t="s">
        <v>5893</v>
      </c>
      <c r="F1412" s="16" t="s">
        <v>5812</v>
      </c>
      <c r="G1412" s="16" t="s">
        <v>5816</v>
      </c>
      <c r="H1412" s="17" t="str">
        <f>VLOOKUP($B1412,[1]Sheet2!$B$2:$F$3100,5,FALSE)</f>
        <v>Manages the daily operations of the transplant service line and associated departments and clinics.</v>
      </c>
    </row>
    <row r="1413" spans="1:8" ht="30" x14ac:dyDescent="0.25">
      <c r="A1413" s="16" t="s">
        <v>2674</v>
      </c>
      <c r="B1413" s="16" t="s">
        <v>2675</v>
      </c>
      <c r="C1413" s="16" t="s">
        <v>28</v>
      </c>
      <c r="D1413" s="16" t="s">
        <v>1408</v>
      </c>
      <c r="E1413" s="16" t="s">
        <v>5893</v>
      </c>
      <c r="F1413" s="16" t="s">
        <v>5812</v>
      </c>
      <c r="G1413" s="16" t="s">
        <v>5832</v>
      </c>
      <c r="H1413" s="17" t="str">
        <f>VLOOKUP($B1413,[1]Sheet2!$B$2:$F$3100,5,FALSE)</f>
        <v>Manages the daily operations and develops, implements, and monitors plan for patient care services in the ultrasound department.</v>
      </c>
    </row>
    <row r="1414" spans="1:8" ht="30" x14ac:dyDescent="0.25">
      <c r="A1414" s="16" t="s">
        <v>2676</v>
      </c>
      <c r="B1414" s="16" t="s">
        <v>2677</v>
      </c>
      <c r="C1414" s="16" t="s">
        <v>62</v>
      </c>
      <c r="D1414" s="16" t="s">
        <v>211</v>
      </c>
      <c r="E1414" s="16" t="s">
        <v>5893</v>
      </c>
      <c r="F1414" s="16" t="s">
        <v>5812</v>
      </c>
      <c r="G1414" s="16" t="s">
        <v>5828</v>
      </c>
      <c r="H1414" s="17" t="str">
        <f>VLOOKUP($B1414,[1]Sheet2!$B$2:$F$3100,5,FALSE)</f>
        <v>Manages the daily operations for the Virtual Behavioral Health Integration Services.</v>
      </c>
    </row>
    <row r="1415" spans="1:8" ht="30" x14ac:dyDescent="0.25">
      <c r="A1415" s="16" t="s">
        <v>2678</v>
      </c>
      <c r="B1415" s="16" t="s">
        <v>2679</v>
      </c>
      <c r="C1415" s="16" t="s">
        <v>32</v>
      </c>
      <c r="D1415" s="16" t="s">
        <v>1392</v>
      </c>
      <c r="E1415" s="16" t="s">
        <v>5893</v>
      </c>
      <c r="F1415" s="16" t="s">
        <v>5812</v>
      </c>
      <c r="G1415" s="16" t="s">
        <v>5821</v>
      </c>
      <c r="H1415" s="17" t="str">
        <f>VLOOKUP($B1415,[1]Sheet2!$B$2:$F$3100,5,FALSE)</f>
        <v>Manages the daily operations of volunteer services and guest relations.</v>
      </c>
    </row>
    <row r="1416" spans="1:8" ht="75" x14ac:dyDescent="0.25">
      <c r="A1416" s="16" t="s">
        <v>2680</v>
      </c>
      <c r="B1416" s="16" t="s">
        <v>2681</v>
      </c>
      <c r="C1416" s="16" t="s">
        <v>122</v>
      </c>
      <c r="D1416" s="16" t="s">
        <v>121</v>
      </c>
      <c r="E1416" s="16" t="s">
        <v>5893</v>
      </c>
      <c r="F1416" s="16" t="s">
        <v>5812</v>
      </c>
      <c r="G1416" s="16" t="s">
        <v>5849</v>
      </c>
      <c r="H1416" s="17" t="str">
        <f>VLOOKUP($B1416,[1]Sheet2!$B$2:$F$3100,5,FALSE)</f>
        <v>Provides organization wide responsibility for leading and managing the technical team that installs, implements, and manages the technical aspects of the organization's Wintel Server, SQL Server, and enterprise virtual server environments. Assists with the development of a technical architecture that will incorporate all aspects of system and network management. Supervises the daily activities of the technical support staff in a 7 X 24 environment.</v>
      </c>
    </row>
    <row r="1417" spans="1:8" ht="105" x14ac:dyDescent="0.25">
      <c r="A1417" s="16" t="s">
        <v>6289</v>
      </c>
      <c r="B1417" s="16" t="s">
        <v>2636</v>
      </c>
      <c r="C1417" s="16" t="s">
        <v>455</v>
      </c>
      <c r="D1417" s="16" t="s">
        <v>454</v>
      </c>
      <c r="E1417" s="16" t="s">
        <v>6263</v>
      </c>
      <c r="F1417" s="16" t="s">
        <v>5812</v>
      </c>
      <c r="G1417" s="16" t="s">
        <v>5814</v>
      </c>
      <c r="H1417" s="17" t="str">
        <f>VLOOKUP($B1417,[1]Sheet2!$B$2:$F$3100,5,FALSE)</f>
        <v>Supports the organization's mission through oversight of daily operations of enterprise-wide staffing to demand, including the systemization of flexible resource deployment, to ensure efficient and effective 24/7 resource management across the enterprise. This role drives consistent application of staffing practices, premium pay utilization, and timekeeping. Oversees end user support and aligns operations with organizational labor strategies. Collaborates with leaders to maintain staffing efficiency, regulatory compliance, and financial stewardship while fostering continuous improvement and operational excellence through data-driven insights.</v>
      </c>
    </row>
    <row r="1418" spans="1:8" ht="90" x14ac:dyDescent="0.25">
      <c r="A1418" s="16" t="s">
        <v>6291</v>
      </c>
      <c r="B1418" s="16" t="s">
        <v>6290</v>
      </c>
      <c r="C1418" s="16" t="s">
        <v>455</v>
      </c>
      <c r="D1418" s="16" t="s">
        <v>454</v>
      </c>
      <c r="E1418" s="16" t="s">
        <v>6263</v>
      </c>
      <c r="F1418" s="16" t="s">
        <v>5812</v>
      </c>
      <c r="G1418" s="16" t="s">
        <v>5814</v>
      </c>
      <c r="H1418" s="17" t="str">
        <f>VLOOKUP($B1418,[1]Sheet2!$B$2:$F$3100,5,FALSE)</f>
        <v>Supports the organization’s mission through delivery of daily operations of enterprise-wide workforce scheduling. Manages daily operational support for enterprise-wide scheduling. Ensures consistent application of scheduling practices across all service lines including but not limited to acute care, ancillary, perioperative, and shared services. Oversees end user support and aligns operations with organizational labor strategies. Engages with leaders across the organization to maintain scheduling efficiency, regulatory compliance, and alignment with organizational labor strategies.</v>
      </c>
    </row>
    <row r="1419" spans="1:8" ht="30" x14ac:dyDescent="0.25">
      <c r="A1419" s="16" t="s">
        <v>2682</v>
      </c>
      <c r="B1419" s="16" t="s">
        <v>2683</v>
      </c>
      <c r="C1419" s="16" t="s">
        <v>28</v>
      </c>
      <c r="D1419" s="16" t="s">
        <v>27</v>
      </c>
      <c r="E1419" s="16" t="s">
        <v>5893</v>
      </c>
      <c r="F1419" s="16" t="s">
        <v>5812</v>
      </c>
      <c r="G1419" s="16" t="s">
        <v>5814</v>
      </c>
      <c r="H1419" s="17" t="str">
        <f>VLOOKUP($B1419,[1]Sheet2!$B$2:$F$3100,5,FALSE)</f>
        <v>Manages the daily operations and develops, implements, and monitors plan for patient care services in the Radiology department.</v>
      </c>
    </row>
    <row r="1420" spans="1:8" ht="45" x14ac:dyDescent="0.25">
      <c r="A1420" s="16" t="s">
        <v>2684</v>
      </c>
      <c r="B1420" s="16" t="s">
        <v>2685</v>
      </c>
      <c r="C1420" s="16" t="s">
        <v>543</v>
      </c>
      <c r="D1420" s="16" t="s">
        <v>542</v>
      </c>
      <c r="E1420" s="16" t="s">
        <v>5811</v>
      </c>
      <c r="F1420" s="16" t="s">
        <v>5815</v>
      </c>
      <c r="G1420" s="16" t="s">
        <v>5877</v>
      </c>
      <c r="H1420" s="17" t="str">
        <f>VLOOKUP($B1420,[1]Sheet2!$B$2:$F$3100,5,FALSE)</f>
        <v>Prepares, portions, and delivers human milk and formula for patient feedings using aseptic technique per recipe or registered dietitian instruction. Labels and dates all formula/food products per formula room policy.</v>
      </c>
    </row>
    <row r="1421" spans="1:8" ht="45" x14ac:dyDescent="0.25">
      <c r="A1421" s="16" t="s">
        <v>2686</v>
      </c>
      <c r="B1421" s="16" t="s">
        <v>2687</v>
      </c>
      <c r="C1421" s="16" t="s">
        <v>352</v>
      </c>
      <c r="D1421" s="16" t="s">
        <v>516</v>
      </c>
      <c r="E1421" s="16" t="s">
        <v>5824</v>
      </c>
      <c r="F1421" s="16" t="s">
        <v>5812</v>
      </c>
      <c r="G1421" s="16" t="s">
        <v>5825</v>
      </c>
      <c r="H1421" s="17" t="str">
        <f>VLOOKUP($B1421,[1]Sheet2!$B$2:$F$3100,5,FALSE)</f>
        <v>Leads and directs the enterprise-wide hospital ministry clinical and field talent acquisition functions within Human Resources. Advises and collaborates with business leaders and staff throughout the health system to optimize recruitment strategies, processes, talent pipeline growth and selection.</v>
      </c>
    </row>
    <row r="1422" spans="1:8" ht="30" x14ac:dyDescent="0.25">
      <c r="A1422" s="16" t="s">
        <v>2688</v>
      </c>
      <c r="B1422" s="16" t="s">
        <v>2689</v>
      </c>
      <c r="C1422" s="16" t="s">
        <v>205</v>
      </c>
      <c r="D1422" s="16" t="s">
        <v>204</v>
      </c>
      <c r="E1422" s="16" t="s">
        <v>5811</v>
      </c>
      <c r="F1422" s="16" t="s">
        <v>5812</v>
      </c>
      <c r="G1422" s="16" t="s">
        <v>5813</v>
      </c>
      <c r="H1422" s="17" t="str">
        <f>VLOOKUP($B1422,[1]Sheet2!$B$2:$F$3100,5,FALSE)</f>
        <v>Plans and manages the operational activities of one or more mission integration functional areas.</v>
      </c>
    </row>
    <row r="1423" spans="1:8" ht="30" x14ac:dyDescent="0.25">
      <c r="A1423" s="16" t="s">
        <v>2690</v>
      </c>
      <c r="B1423" s="16" t="s">
        <v>2691</v>
      </c>
      <c r="C1423" s="16" t="s">
        <v>252</v>
      </c>
      <c r="D1423" s="16" t="s">
        <v>705</v>
      </c>
      <c r="E1423" s="16" t="s">
        <v>5811</v>
      </c>
      <c r="F1423" s="16" t="s">
        <v>5815</v>
      </c>
      <c r="G1423" s="16" t="s">
        <v>5816</v>
      </c>
      <c r="H1423" s="17" t="str">
        <f>VLOOKUP($B1423,[1]Sheet2!$B$2:$F$3100,5,FALSE)</f>
        <v>Performs teaching assignments in assigned courses. Develops and delivers all content and related materials in assigned courses.</v>
      </c>
    </row>
    <row r="1424" spans="1:8" x14ac:dyDescent="0.25">
      <c r="A1424" s="16" t="s">
        <v>2692</v>
      </c>
      <c r="B1424" s="16" t="s">
        <v>2693</v>
      </c>
      <c r="C1424" s="16" t="s">
        <v>28</v>
      </c>
      <c r="D1424" s="16" t="s">
        <v>27</v>
      </c>
      <c r="E1424" s="16" t="s">
        <v>5811</v>
      </c>
      <c r="F1424" s="16" t="s">
        <v>5815</v>
      </c>
      <c r="G1424" s="16" t="s">
        <v>5816</v>
      </c>
      <c r="H1424" s="17" t="str">
        <f>VLOOKUP($B1424,[1]Sheet2!$B$2:$F$3100,5,FALSE)</f>
        <v>Operates a scanner to obtain images used to diagnose and treat of pathologies.</v>
      </c>
    </row>
    <row r="1425" spans="1:8" x14ac:dyDescent="0.25">
      <c r="A1425" s="16" t="s">
        <v>2694</v>
      </c>
      <c r="B1425" s="16" t="s">
        <v>2695</v>
      </c>
      <c r="C1425" s="16" t="s">
        <v>28</v>
      </c>
      <c r="D1425" s="16" t="s">
        <v>27</v>
      </c>
      <c r="E1425" s="16" t="s">
        <v>5811</v>
      </c>
      <c r="F1425" s="16" t="s">
        <v>5815</v>
      </c>
      <c r="G1425" s="16" t="s">
        <v>5816</v>
      </c>
      <c r="H1425" s="17" t="str">
        <f>VLOOKUP($B1425,[1]Sheet2!$B$2:$F$3100,5,FALSE)</f>
        <v>Operates a scanner to obtain images used to diagnose and treat of pathologies.</v>
      </c>
    </row>
    <row r="1426" spans="1:8" x14ac:dyDescent="0.25">
      <c r="A1426" s="16" t="s">
        <v>2696</v>
      </c>
      <c r="B1426" s="16" t="s">
        <v>2697</v>
      </c>
      <c r="C1426" s="16" t="s">
        <v>28</v>
      </c>
      <c r="D1426" s="16" t="s">
        <v>27</v>
      </c>
      <c r="E1426" s="16" t="s">
        <v>5811</v>
      </c>
      <c r="F1426" s="16" t="s">
        <v>5815</v>
      </c>
      <c r="G1426" s="16" t="s">
        <v>5816</v>
      </c>
      <c r="H1426" s="17" t="str">
        <f>VLOOKUP($B1426,[1]Sheet2!$B$2:$F$3100,5,FALSE)</f>
        <v>Operates a scanner to obtain images used to diagnose and treat of pathologies.</v>
      </c>
    </row>
    <row r="1427" spans="1:8" x14ac:dyDescent="0.25">
      <c r="A1427" s="16" t="s">
        <v>2698</v>
      </c>
      <c r="B1427" s="16" t="s">
        <v>2699</v>
      </c>
      <c r="C1427" s="16" t="s">
        <v>28</v>
      </c>
      <c r="D1427" s="16" t="s">
        <v>27</v>
      </c>
      <c r="E1427" s="16" t="s">
        <v>5811</v>
      </c>
      <c r="F1427" s="16" t="s">
        <v>5815</v>
      </c>
      <c r="G1427" s="16" t="s">
        <v>5816</v>
      </c>
      <c r="H1427" s="17" t="str">
        <f>VLOOKUP($B1427,[1]Sheet2!$B$2:$F$3100,5,FALSE)</f>
        <v>Operates a scanner to obtain images used to diagnose and treat of pathologies.</v>
      </c>
    </row>
    <row r="1428" spans="1:8" x14ac:dyDescent="0.25">
      <c r="A1428" s="16" t="s">
        <v>2700</v>
      </c>
      <c r="B1428" s="16" t="s">
        <v>2701</v>
      </c>
      <c r="C1428" s="16" t="s">
        <v>28</v>
      </c>
      <c r="D1428" s="16" t="s">
        <v>27</v>
      </c>
      <c r="E1428" s="16" t="s">
        <v>5811</v>
      </c>
      <c r="F1428" s="16" t="s">
        <v>5815</v>
      </c>
      <c r="G1428" s="16" t="s">
        <v>5813</v>
      </c>
      <c r="H1428" s="17" t="str">
        <f>VLOOKUP($B1428,[1]Sheet2!$B$2:$F$3100,5,FALSE)</f>
        <v>Leads the daily operations of assigned department's imaging services.</v>
      </c>
    </row>
    <row r="1429" spans="1:8" ht="30" x14ac:dyDescent="0.25">
      <c r="A1429" s="16" t="s">
        <v>2702</v>
      </c>
      <c r="B1429" s="16" t="s">
        <v>2703</v>
      </c>
      <c r="C1429" s="16" t="s">
        <v>28</v>
      </c>
      <c r="D1429" s="16" t="s">
        <v>27</v>
      </c>
      <c r="E1429" s="16" t="s">
        <v>5811</v>
      </c>
      <c r="F1429" s="16" t="s">
        <v>5815</v>
      </c>
      <c r="G1429" s="16" t="s">
        <v>5890</v>
      </c>
      <c r="H1429" s="17" t="str">
        <f>VLOOKUP($B1429,[1]Sheet2!$B$2:$F$3100,5,FALSE)</f>
        <v>Provides MRI services to patients within the student scope of practice.</v>
      </c>
    </row>
    <row r="1430" spans="1:8" ht="30" x14ac:dyDescent="0.25">
      <c r="A1430" s="16" t="s">
        <v>2704</v>
      </c>
      <c r="B1430" s="16" t="s">
        <v>2705</v>
      </c>
      <c r="C1430" s="16" t="s">
        <v>28</v>
      </c>
      <c r="D1430" s="16" t="s">
        <v>27</v>
      </c>
      <c r="E1430" s="16" t="s">
        <v>5811</v>
      </c>
      <c r="F1430" s="16" t="s">
        <v>5815</v>
      </c>
      <c r="G1430" s="16" t="s">
        <v>5821</v>
      </c>
      <c r="H1430" s="17" t="str">
        <f>VLOOKUP($B1430,[1]Sheet2!$B$2:$F$3100,5,FALSE)</f>
        <v>Operates a scanner to obtain images used to diagnose and treat of pathologies.</v>
      </c>
    </row>
    <row r="1431" spans="1:8" ht="30" x14ac:dyDescent="0.25">
      <c r="A1431" s="16" t="s">
        <v>2706</v>
      </c>
      <c r="B1431" s="16" t="s">
        <v>2707</v>
      </c>
      <c r="C1431" s="16" t="s">
        <v>28</v>
      </c>
      <c r="D1431" s="16" t="s">
        <v>27</v>
      </c>
      <c r="E1431" s="16" t="s">
        <v>5811</v>
      </c>
      <c r="F1431" s="16" t="s">
        <v>5815</v>
      </c>
      <c r="G1431" s="16" t="s">
        <v>5821</v>
      </c>
      <c r="H1431" s="17" t="str">
        <f>VLOOKUP($B1431,[1]Sheet2!$B$2:$F$3100,5,FALSE)</f>
        <v>Operates a scanner to obtain images used to diagnose and treat of pathologies.</v>
      </c>
    </row>
    <row r="1432" spans="1:8" ht="60" x14ac:dyDescent="0.25">
      <c r="A1432" s="16" t="s">
        <v>2708</v>
      </c>
      <c r="B1432" s="16" t="s">
        <v>2709</v>
      </c>
      <c r="C1432" s="16" t="s">
        <v>149</v>
      </c>
      <c r="D1432" s="16" t="s">
        <v>665</v>
      </c>
      <c r="E1432" s="16" t="s">
        <v>5811</v>
      </c>
      <c r="F1432" s="16" t="s">
        <v>5812</v>
      </c>
      <c r="G1432" s="16" t="s">
        <v>5821</v>
      </c>
      <c r="H1432" s="17" t="str">
        <f>VLOOKUP($B1432,[1]Sheet2!$B$2:$F$3100,5,FALSE)</f>
        <v>Creates and implements message strategy based on detailed audience analysis and recommends effective, creative concept for use in digital media to convey messages to intended audiences. Writes, produces, directs, shoots and edits original videos and audio/visual components for communication of information.</v>
      </c>
    </row>
    <row r="1433" spans="1:8" ht="45" x14ac:dyDescent="0.25">
      <c r="A1433" s="16" t="s">
        <v>2710</v>
      </c>
      <c r="B1433" s="16" t="s">
        <v>2711</v>
      </c>
      <c r="C1433" s="16" t="s">
        <v>149</v>
      </c>
      <c r="D1433" s="16" t="s">
        <v>665</v>
      </c>
      <c r="E1433" s="16" t="s">
        <v>5811</v>
      </c>
      <c r="F1433" s="16" t="s">
        <v>5815</v>
      </c>
      <c r="G1433" s="16" t="s">
        <v>5820</v>
      </c>
      <c r="H1433" s="17" t="str">
        <f>VLOOKUP($B1433,[1]Sheet2!$B$2:$F$3100,5,FALSE)</f>
        <v>Develops message strategy based on detailed audience analysis and recommends effective, creative concept for use in digital media to convey messages to intended audiences. Drafts, produces, directs, shoots and edits original videos and audio/visual components for communication of information.</v>
      </c>
    </row>
    <row r="1434" spans="1:8" ht="45" x14ac:dyDescent="0.25">
      <c r="A1434" s="16" t="s">
        <v>5714</v>
      </c>
      <c r="B1434" s="16" t="s">
        <v>5715</v>
      </c>
      <c r="C1434" s="16" t="s">
        <v>28</v>
      </c>
      <c r="D1434" s="16" t="s">
        <v>490</v>
      </c>
      <c r="E1434" s="16" t="s">
        <v>5811</v>
      </c>
      <c r="F1434" s="16" t="s">
        <v>5815</v>
      </c>
      <c r="G1434" s="16" t="s">
        <v>5816</v>
      </c>
      <c r="H1434" s="17" t="str">
        <f>VLOOKUP($B1434,[1]Sheet2!$B$2:$F$3100,5,FALSE)</f>
        <v>Assists with procedures to analyze, diagnose and treat the cardiovascular system and performs specialized imaging procedures such as angio, complex vascular and nonvascular and neuro interventional and therapeutic procedures, along with assisting the Radiologist/PA.</v>
      </c>
    </row>
    <row r="1435" spans="1:8" ht="30" x14ac:dyDescent="0.25">
      <c r="A1435" s="16" t="s">
        <v>2712</v>
      </c>
      <c r="B1435" s="16" t="s">
        <v>2713</v>
      </c>
      <c r="C1435" s="16" t="s">
        <v>28</v>
      </c>
      <c r="D1435" s="16" t="s">
        <v>27</v>
      </c>
      <c r="E1435" s="16" t="s">
        <v>5811</v>
      </c>
      <c r="F1435" s="16" t="s">
        <v>5815</v>
      </c>
      <c r="G1435" s="16" t="s">
        <v>5816</v>
      </c>
      <c r="H1435" s="17" t="str">
        <f>VLOOKUP($B1435,[1]Sheet2!$B$2:$F$3100,5,FALSE)</f>
        <v>Performs a variety of imaging exams used in the diagnostic treatment of illness and injuries.</v>
      </c>
    </row>
    <row r="1436" spans="1:8" ht="30" x14ac:dyDescent="0.25">
      <c r="A1436" s="16" t="s">
        <v>2714</v>
      </c>
      <c r="B1436" s="16" t="s">
        <v>2715</v>
      </c>
      <c r="C1436" s="16" t="s">
        <v>28</v>
      </c>
      <c r="D1436" s="16" t="s">
        <v>27</v>
      </c>
      <c r="E1436" s="16" t="s">
        <v>5811</v>
      </c>
      <c r="F1436" s="16" t="s">
        <v>5815</v>
      </c>
      <c r="G1436" s="16" t="s">
        <v>5821</v>
      </c>
      <c r="H1436" s="17" t="str">
        <f>VLOOKUP($B1436,[1]Sheet2!$B$2:$F$3100,5,FALSE)</f>
        <v>Performs a variety of imaging exams used in the diagnostic treatment of illness and injuries.</v>
      </c>
    </row>
    <row r="1437" spans="1:8" ht="30" x14ac:dyDescent="0.25">
      <c r="A1437" s="16" t="s">
        <v>2716</v>
      </c>
      <c r="B1437" s="16" t="s">
        <v>2717</v>
      </c>
      <c r="C1437" s="16" t="s">
        <v>28</v>
      </c>
      <c r="D1437" s="16" t="s">
        <v>27</v>
      </c>
      <c r="E1437" s="16" t="s">
        <v>5811</v>
      </c>
      <c r="F1437" s="16" t="s">
        <v>5815</v>
      </c>
      <c r="G1437" s="16" t="s">
        <v>5821</v>
      </c>
      <c r="H1437" s="17" t="str">
        <f>VLOOKUP($B1437,[1]Sheet2!$B$2:$F$3100,5,FALSE)</f>
        <v>Performs a variety of imaging exams used in the diagnostic treatment of illness and injuries.</v>
      </c>
    </row>
    <row r="1438" spans="1:8" ht="30" x14ac:dyDescent="0.25">
      <c r="A1438" s="16" t="s">
        <v>2718</v>
      </c>
      <c r="B1438" s="16" t="s">
        <v>2719</v>
      </c>
      <c r="C1438" s="16" t="s">
        <v>28</v>
      </c>
      <c r="D1438" s="16" t="s">
        <v>27</v>
      </c>
      <c r="E1438" s="16" t="s">
        <v>5811</v>
      </c>
      <c r="F1438" s="16" t="s">
        <v>5815</v>
      </c>
      <c r="G1438" s="16" t="s">
        <v>5821</v>
      </c>
      <c r="H1438" s="17" t="str">
        <f>VLOOKUP($B1438,[1]Sheet2!$B$2:$F$3100,5,FALSE)</f>
        <v>Performs a variety of imaging exams used in the diagnostic treatment of illness and injuries.</v>
      </c>
    </row>
    <row r="1439" spans="1:8" ht="45" x14ac:dyDescent="0.25">
      <c r="A1439" s="16" t="s">
        <v>2720</v>
      </c>
      <c r="B1439" s="16" t="s">
        <v>2721</v>
      </c>
      <c r="C1439" s="16" t="s">
        <v>28</v>
      </c>
      <c r="D1439" s="16" t="s">
        <v>27</v>
      </c>
      <c r="E1439" s="16" t="s">
        <v>5811</v>
      </c>
      <c r="F1439" s="16" t="s">
        <v>5815</v>
      </c>
      <c r="G1439" s="16" t="s">
        <v>5821</v>
      </c>
      <c r="H1439" s="17" t="str">
        <f>VLOOKUP($B1439,[1]Sheet2!$B$2:$F$3100,5,FALSE)</f>
        <v>Performs a variety of imaging exams used in the diagnostic treatment of illness and injuries.  This position performs plain films, fluoro, portables, and OR exams and/or plain films and Bone Density (BD registry required).</v>
      </c>
    </row>
    <row r="1440" spans="1:8" ht="45" x14ac:dyDescent="0.25">
      <c r="A1440" s="16" t="s">
        <v>2722</v>
      </c>
      <c r="B1440" s="16" t="s">
        <v>2723</v>
      </c>
      <c r="C1440" s="16" t="s">
        <v>28</v>
      </c>
      <c r="D1440" s="16" t="s">
        <v>27</v>
      </c>
      <c r="E1440" s="16" t="s">
        <v>5811</v>
      </c>
      <c r="F1440" s="16" t="s">
        <v>5815</v>
      </c>
      <c r="G1440" s="16" t="s">
        <v>5821</v>
      </c>
      <c r="H1440" s="17" t="str">
        <f>VLOOKUP($B1440,[1]Sheet2!$B$2:$F$3100,5,FALSE)</f>
        <v>Performs a variety of imaging exams used in the diagnostic treatment of illness and injuries.  This position performs plain films, fluoro, portables, and OR exams and/or plain films and Bone Density (BD registry required).</v>
      </c>
    </row>
    <row r="1441" spans="1:8" ht="30" x14ac:dyDescent="0.25">
      <c r="A1441" s="16" t="s">
        <v>2724</v>
      </c>
      <c r="B1441" s="16" t="s">
        <v>2725</v>
      </c>
      <c r="C1441" s="16" t="s">
        <v>28</v>
      </c>
      <c r="D1441" s="16" t="s">
        <v>27</v>
      </c>
      <c r="E1441" s="16" t="s">
        <v>5811</v>
      </c>
      <c r="F1441" s="16" t="s">
        <v>5815</v>
      </c>
      <c r="G1441" s="16" t="s">
        <v>5816</v>
      </c>
      <c r="H1441" s="17" t="str">
        <f>VLOOKUP($B1441,[1]Sheet2!$B$2:$F$3100,5,FALSE)</f>
        <v>Performs a variety of imaging exams used in the diagnostic treatment of illness and injuries.</v>
      </c>
    </row>
    <row r="1442" spans="1:8" ht="30" x14ac:dyDescent="0.25">
      <c r="A1442" s="16" t="s">
        <v>2726</v>
      </c>
      <c r="B1442" s="16" t="s">
        <v>2727</v>
      </c>
      <c r="C1442" s="16" t="s">
        <v>28</v>
      </c>
      <c r="D1442" s="16" t="s">
        <v>27</v>
      </c>
      <c r="E1442" s="16" t="s">
        <v>5811</v>
      </c>
      <c r="F1442" s="16" t="s">
        <v>5815</v>
      </c>
      <c r="G1442" s="16" t="s">
        <v>5816</v>
      </c>
      <c r="H1442" s="17" t="str">
        <f>VLOOKUP($B1442,[1]Sheet2!$B$2:$F$3100,5,FALSE)</f>
        <v>Performs a variety of imaging exams used in the diagnostic treatment of illness and injuries.</v>
      </c>
    </row>
    <row r="1443" spans="1:8" ht="30" x14ac:dyDescent="0.25">
      <c r="A1443" s="16" t="s">
        <v>2728</v>
      </c>
      <c r="B1443" s="16" t="s">
        <v>2729</v>
      </c>
      <c r="C1443" s="16" t="s">
        <v>28</v>
      </c>
      <c r="D1443" s="16" t="s">
        <v>27</v>
      </c>
      <c r="E1443" s="16" t="s">
        <v>5811</v>
      </c>
      <c r="F1443" s="16" t="s">
        <v>5815</v>
      </c>
      <c r="G1443" s="16" t="s">
        <v>5816</v>
      </c>
      <c r="H1443" s="17" t="str">
        <f>VLOOKUP($B1443,[1]Sheet2!$B$2:$F$3100,5,FALSE)</f>
        <v>Performs a variety of imaging exams used in the diagnostic treatment of illness and injuries.</v>
      </c>
    </row>
    <row r="1444" spans="1:8" ht="30" x14ac:dyDescent="0.25">
      <c r="A1444" s="16" t="s">
        <v>2730</v>
      </c>
      <c r="B1444" s="16" t="s">
        <v>2731</v>
      </c>
      <c r="C1444" s="16" t="s">
        <v>28</v>
      </c>
      <c r="D1444" s="16" t="s">
        <v>27</v>
      </c>
      <c r="E1444" s="16" t="s">
        <v>5811</v>
      </c>
      <c r="F1444" s="16" t="s">
        <v>5815</v>
      </c>
      <c r="G1444" s="16" t="s">
        <v>5816</v>
      </c>
      <c r="H1444" s="17" t="str">
        <f>VLOOKUP($B1444,[1]Sheet2!$B$2:$F$3100,5,FALSE)</f>
        <v>Performs a variety of imaging exams used in the diagnostic treatment of illness and injuries.</v>
      </c>
    </row>
    <row r="1445" spans="1:8" ht="30" x14ac:dyDescent="0.25">
      <c r="A1445" s="16" t="s">
        <v>5716</v>
      </c>
      <c r="B1445" s="16" t="s">
        <v>5717</v>
      </c>
      <c r="C1445" s="16" t="s">
        <v>28</v>
      </c>
      <c r="D1445" s="16" t="s">
        <v>27</v>
      </c>
      <c r="E1445" s="16" t="s">
        <v>5811</v>
      </c>
      <c r="F1445" s="16" t="s">
        <v>5815</v>
      </c>
      <c r="G1445" s="16" t="s">
        <v>5816</v>
      </c>
      <c r="H1445" s="17" t="str">
        <f>VLOOKUP($B1445,[1]Sheet2!$B$2:$F$3100,5,FALSE)</f>
        <v>Performs a variety of imaging exams used in the diagnostic treatment of illness and injuries.</v>
      </c>
    </row>
    <row r="1446" spans="1:8" ht="30" x14ac:dyDescent="0.25">
      <c r="A1446" s="16" t="s">
        <v>2732</v>
      </c>
      <c r="B1446" s="16" t="s">
        <v>2733</v>
      </c>
      <c r="C1446" s="16" t="s">
        <v>28</v>
      </c>
      <c r="D1446" s="16" t="s">
        <v>27</v>
      </c>
      <c r="E1446" s="16" t="s">
        <v>5811</v>
      </c>
      <c r="F1446" s="16" t="s">
        <v>5815</v>
      </c>
      <c r="G1446" s="16" t="s">
        <v>5816</v>
      </c>
      <c r="H1446" s="17" t="str">
        <f>VLOOKUP($B1446,[1]Sheet2!$B$2:$F$3100,5,FALSE)</f>
        <v>Performs a variety of imaging exams used in the diagnostic treatment of illness and injuries.</v>
      </c>
    </row>
    <row r="1447" spans="1:8" ht="45" x14ac:dyDescent="0.25">
      <c r="A1447" s="16" t="s">
        <v>2734</v>
      </c>
      <c r="B1447" s="16" t="s">
        <v>2735</v>
      </c>
      <c r="C1447" s="16" t="s">
        <v>28</v>
      </c>
      <c r="D1447" s="16" t="s">
        <v>27</v>
      </c>
      <c r="E1447" s="16" t="s">
        <v>5811</v>
      </c>
      <c r="F1447" s="16" t="s">
        <v>5815</v>
      </c>
      <c r="G1447" s="16" t="s">
        <v>5813</v>
      </c>
      <c r="H1447" s="17" t="str">
        <f>VLOOKUP($B1447,[1]Sheet2!$B$2:$F$3100,5,FALSE)</f>
        <v>Performs computerized tomographic procedures for the diagnosis of disease and injury according to protocols established by radiologists. Performs therapeutic and diagnostic nuclear medicine procedures providing quality images to radiologists and physicians for interpretation.</v>
      </c>
    </row>
    <row r="1448" spans="1:8" ht="30" x14ac:dyDescent="0.25">
      <c r="A1448" s="16" t="s">
        <v>2736</v>
      </c>
      <c r="B1448" s="16" t="s">
        <v>2737</v>
      </c>
      <c r="C1448" s="16" t="s">
        <v>28</v>
      </c>
      <c r="D1448" s="16" t="s">
        <v>1408</v>
      </c>
      <c r="E1448" s="16" t="s">
        <v>5811</v>
      </c>
      <c r="F1448" s="16" t="s">
        <v>5815</v>
      </c>
      <c r="G1448" s="16" t="s">
        <v>5816</v>
      </c>
      <c r="H1448" s="17" t="str">
        <f>VLOOKUP($B1448,[1]Sheet2!$B$2:$F$3100,5,FALSE)</f>
        <v>Performs a variety of imaging exams used in the diagnostic treatment of illness and injuries.</v>
      </c>
    </row>
    <row r="1449" spans="1:8" ht="30" x14ac:dyDescent="0.25">
      <c r="A1449" s="16" t="s">
        <v>2738</v>
      </c>
      <c r="B1449" s="16" t="s">
        <v>2739</v>
      </c>
      <c r="C1449" s="16" t="s">
        <v>28</v>
      </c>
      <c r="D1449" s="16" t="s">
        <v>1408</v>
      </c>
      <c r="E1449" s="16" t="s">
        <v>5811</v>
      </c>
      <c r="F1449" s="16" t="s">
        <v>5815</v>
      </c>
      <c r="G1449" s="16" t="s">
        <v>5816</v>
      </c>
      <c r="H1449" s="17" t="str">
        <f>VLOOKUP($B1449,[1]Sheet2!$B$2:$F$3100,5,FALSE)</f>
        <v>Performs a variety of imaging exams used in the diagnostic treatment of illness and injuries.</v>
      </c>
    </row>
    <row r="1450" spans="1:8" ht="45" x14ac:dyDescent="0.25">
      <c r="A1450" s="16" t="s">
        <v>2740</v>
      </c>
      <c r="B1450" s="16" t="s">
        <v>2741</v>
      </c>
      <c r="C1450" s="16" t="s">
        <v>28</v>
      </c>
      <c r="D1450" s="16" t="s">
        <v>1408</v>
      </c>
      <c r="E1450" s="16" t="s">
        <v>5811</v>
      </c>
      <c r="F1450" s="16" t="s">
        <v>5815</v>
      </c>
      <c r="G1450" s="16" t="s">
        <v>5813</v>
      </c>
      <c r="H1450" s="17" t="str">
        <f>VLOOKUP($B1450,[1]Sheet2!$B$2:$F$3100,5,FALSE)</f>
        <v>Performs a variety of imaging exams used in the diagnostic treatment of illness and injuries.   Sonographer must hold two or more registries appropriate for the department in which the sonographer works.  This position performs either adult or pediatric echosonography.</v>
      </c>
    </row>
    <row r="1451" spans="1:8" ht="30" x14ac:dyDescent="0.25">
      <c r="A1451" s="16" t="s">
        <v>2742</v>
      </c>
      <c r="B1451" s="16" t="s">
        <v>2743</v>
      </c>
      <c r="C1451" s="16" t="s">
        <v>28</v>
      </c>
      <c r="D1451" s="16" t="s">
        <v>490</v>
      </c>
      <c r="E1451" s="16" t="s">
        <v>5811</v>
      </c>
      <c r="F1451" s="16" t="s">
        <v>5815</v>
      </c>
      <c r="G1451" s="16" t="s">
        <v>5816</v>
      </c>
      <c r="H1451" s="17" t="str">
        <f>VLOOKUP($B1451,[1]Sheet2!$B$2:$F$3100,5,FALSE)</f>
        <v>Performs a variety of imaging exams used in the diagnostic treatment of illness and injuries.</v>
      </c>
    </row>
    <row r="1452" spans="1:8" ht="30" x14ac:dyDescent="0.25">
      <c r="A1452" s="16" t="s">
        <v>2744</v>
      </c>
      <c r="B1452" s="16" t="s">
        <v>2745</v>
      </c>
      <c r="C1452" s="16" t="s">
        <v>28</v>
      </c>
      <c r="D1452" s="16" t="s">
        <v>27</v>
      </c>
      <c r="E1452" s="16" t="s">
        <v>5811</v>
      </c>
      <c r="F1452" s="16" t="s">
        <v>5815</v>
      </c>
      <c r="G1452" s="16" t="s">
        <v>5821</v>
      </c>
      <c r="H1452" s="17" t="str">
        <f>VLOOKUP($B1452,[1]Sheet2!$B$2:$F$3100,5,FALSE)</f>
        <v>Performs a variety of imaging exams used in the diagnostic treatment of illness and injuries.</v>
      </c>
    </row>
    <row r="1453" spans="1:8" ht="60" x14ac:dyDescent="0.25">
      <c r="A1453" s="16" t="s">
        <v>6293</v>
      </c>
      <c r="B1453" s="16" t="s">
        <v>6292</v>
      </c>
      <c r="C1453" s="16" t="s">
        <v>28</v>
      </c>
      <c r="D1453" s="16" t="s">
        <v>27</v>
      </c>
      <c r="E1453" s="16" t="s">
        <v>5811</v>
      </c>
      <c r="F1453" s="16" t="s">
        <v>5815</v>
      </c>
      <c r="G1453" s="16" t="s">
        <v>5821</v>
      </c>
      <c r="H1453" s="17" t="str">
        <f>VLOOKUP($B1453,[1]Sheet2!$B$2:$F$3100,5,FALSE)</f>
        <v>Performs a variety of imaging exams used in the diagnostic treatment of illness and injuries.  Provides mammography imaging services and takes x-rays of designated parts of the human body for diagnostic purposes and provides support for the imaging department.  This position performs plain films, fluoro, portables, and OR exams and/or plain films and Bone Density (BD registry required).</v>
      </c>
    </row>
    <row r="1454" spans="1:8" ht="30" x14ac:dyDescent="0.25">
      <c r="A1454" s="16" t="s">
        <v>6295</v>
      </c>
      <c r="B1454" s="16" t="s">
        <v>6294</v>
      </c>
      <c r="C1454" s="16" t="s">
        <v>28</v>
      </c>
      <c r="D1454" s="16" t="s">
        <v>1408</v>
      </c>
      <c r="E1454" s="16" t="s">
        <v>5811</v>
      </c>
      <c r="F1454" s="16" t="s">
        <v>5815</v>
      </c>
      <c r="G1454" s="16" t="s">
        <v>5813</v>
      </c>
      <c r="H1454" s="17" t="str">
        <f>VLOOKUP($B1454,[1]Sheet2!$B$2:$F$3100,5,FALSE)</f>
        <v>Provides mammography imaging services and performs diagnostic procedures on patients using ultrasound waves to examine tissue and body structure, providing quality images for interpretation.</v>
      </c>
    </row>
    <row r="1455" spans="1:8" ht="30" x14ac:dyDescent="0.25">
      <c r="A1455" s="16" t="s">
        <v>2746</v>
      </c>
      <c r="B1455" s="16" t="s">
        <v>2747</v>
      </c>
      <c r="C1455" s="16" t="s">
        <v>28</v>
      </c>
      <c r="D1455" s="16" t="s">
        <v>27</v>
      </c>
      <c r="E1455" s="16" t="s">
        <v>5811</v>
      </c>
      <c r="F1455" s="16" t="s">
        <v>5815</v>
      </c>
      <c r="G1455" s="16" t="s">
        <v>5816</v>
      </c>
      <c r="H1455" s="17" t="str">
        <f>VLOOKUP($B1455,[1]Sheet2!$B$2:$F$3100,5,FALSE)</f>
        <v>Performs a variety of imaging exams used in the diagnostic treatment of illness and injuries.</v>
      </c>
    </row>
    <row r="1456" spans="1:8" ht="30" x14ac:dyDescent="0.25">
      <c r="A1456" s="16" t="s">
        <v>2748</v>
      </c>
      <c r="B1456" s="16" t="s">
        <v>2749</v>
      </c>
      <c r="C1456" s="16" t="s">
        <v>28</v>
      </c>
      <c r="D1456" s="16" t="s">
        <v>27</v>
      </c>
      <c r="E1456" s="16" t="s">
        <v>5811</v>
      </c>
      <c r="F1456" s="16" t="s">
        <v>5815</v>
      </c>
      <c r="G1456" s="16" t="s">
        <v>5816</v>
      </c>
      <c r="H1456" s="17" t="str">
        <f>VLOOKUP($B1456,[1]Sheet2!$B$2:$F$3100,5,FALSE)</f>
        <v>Performs a variety of imaging exams used in the diagnostic treatment of illness and injuries.</v>
      </c>
    </row>
    <row r="1457" spans="1:8" ht="60" x14ac:dyDescent="0.25">
      <c r="A1457" s="16" t="s">
        <v>6297</v>
      </c>
      <c r="B1457" s="16" t="s">
        <v>6296</v>
      </c>
      <c r="C1457" s="16" t="s">
        <v>28</v>
      </c>
      <c r="D1457" s="16" t="s">
        <v>1408</v>
      </c>
      <c r="E1457" s="16" t="s">
        <v>5811</v>
      </c>
      <c r="F1457" s="16" t="s">
        <v>5815</v>
      </c>
      <c r="G1457" s="16" t="s">
        <v>5813</v>
      </c>
      <c r="H1457" s="17" t="str">
        <f>VLOOKUP($B1457,[1]Sheet2!$B$2:$F$3100,5,FALSE)</f>
        <v>Provides mammography imaging services and stereo procedures and/or mammography imaging services and bone density (BD registry required if not completing stereo procedures). Performs diagnostic procedures on patients using ultrasound waves to examine tissue and body structure, providing quality images for interpretation.</v>
      </c>
    </row>
    <row r="1458" spans="1:8" ht="30" x14ac:dyDescent="0.25">
      <c r="A1458" s="16" t="s">
        <v>2750</v>
      </c>
      <c r="B1458" s="16" t="s">
        <v>2751</v>
      </c>
      <c r="C1458" s="16" t="s">
        <v>28</v>
      </c>
      <c r="D1458" s="16" t="s">
        <v>27</v>
      </c>
      <c r="E1458" s="16" t="s">
        <v>5811</v>
      </c>
      <c r="F1458" s="16" t="s">
        <v>5815</v>
      </c>
      <c r="G1458" s="16" t="s">
        <v>5816</v>
      </c>
      <c r="H1458" s="17" t="str">
        <f>VLOOKUP($B1458,[1]Sheet2!$B$2:$F$3100,5,FALSE)</f>
        <v>Performs a variety of imaging exams used in the diagnostic treatment of illness and injuries.</v>
      </c>
    </row>
    <row r="1459" spans="1:8" ht="30" x14ac:dyDescent="0.25">
      <c r="A1459" s="16" t="s">
        <v>2752</v>
      </c>
      <c r="B1459" s="16" t="s">
        <v>2753</v>
      </c>
      <c r="C1459" s="16" t="s">
        <v>28</v>
      </c>
      <c r="D1459" s="16" t="s">
        <v>27</v>
      </c>
      <c r="E1459" s="16" t="s">
        <v>5811</v>
      </c>
      <c r="F1459" s="16" t="s">
        <v>5815</v>
      </c>
      <c r="G1459" s="16" t="s">
        <v>5813</v>
      </c>
      <c r="H1459" s="17" t="str">
        <f>VLOOKUP($B1459,[1]Sheet2!$B$2:$F$3100,5,FALSE)</f>
        <v>Performs a variety of imaging exams used in the diagnostic treatment of illness and injuries.</v>
      </c>
    </row>
    <row r="1460" spans="1:8" ht="90" x14ac:dyDescent="0.25">
      <c r="A1460" s="16" t="s">
        <v>2754</v>
      </c>
      <c r="B1460" s="16" t="s">
        <v>2755</v>
      </c>
      <c r="C1460" s="16" t="s">
        <v>28</v>
      </c>
      <c r="D1460" s="16" t="s">
        <v>1408</v>
      </c>
      <c r="E1460" s="16" t="s">
        <v>5811</v>
      </c>
      <c r="F1460" s="16" t="s">
        <v>5815</v>
      </c>
      <c r="G1460" s="16" t="s">
        <v>5816</v>
      </c>
      <c r="H1460" s="17" t="str">
        <f>VLOOKUP($B1460,[1]Sheet2!$B$2:$F$3100,5,FALSE)</f>
        <v>Takes x-rays of designated parts of the human body for diagnostic purposes and provides support for the imaging department. For x-ray, this position only performs plain films and fluoro. This position also performs diagnostic procedures on patients using ultrasound waves to examine tissue and body structure, providing quality images for interpretation. The only sonography registration requirement for this position is as a registered sonographer appropriate for the department in which the sonographer works.</v>
      </c>
    </row>
    <row r="1461" spans="1:8" ht="60" x14ac:dyDescent="0.25">
      <c r="A1461" s="16" t="s">
        <v>2756</v>
      </c>
      <c r="B1461" s="16" t="s">
        <v>2757</v>
      </c>
      <c r="C1461" s="16" t="s">
        <v>28</v>
      </c>
      <c r="D1461" s="16" t="s">
        <v>1408</v>
      </c>
      <c r="E1461" s="16" t="s">
        <v>5811</v>
      </c>
      <c r="F1461" s="16" t="s">
        <v>5815</v>
      </c>
      <c r="G1461" s="16" t="s">
        <v>5816</v>
      </c>
      <c r="H1461" s="17" t="str">
        <f>VLOOKUP($B1461,[1]Sheet2!$B$2:$F$3100,5,FALSE)</f>
        <v>Performs a variety of imaging exams used in the diagnostic treatment of illness and injuries. This position performs plain films, fluoro, portables, and OR exams and/or plain films and Bone Density (BD registry required).  This position also performs diagnostic procedures on patients using ultrasound waves to examine tissue and body structure, providing quality images for interpretation.</v>
      </c>
    </row>
    <row r="1462" spans="1:8" ht="45" x14ac:dyDescent="0.25">
      <c r="A1462" s="16" t="s">
        <v>2758</v>
      </c>
      <c r="B1462" s="16" t="s">
        <v>2759</v>
      </c>
      <c r="C1462" s="16" t="s">
        <v>28</v>
      </c>
      <c r="D1462" s="16" t="s">
        <v>1408</v>
      </c>
      <c r="E1462" s="16" t="s">
        <v>5811</v>
      </c>
      <c r="F1462" s="16" t="s">
        <v>5815</v>
      </c>
      <c r="G1462" s="16" t="s">
        <v>5813</v>
      </c>
      <c r="H1462" s="17" t="str">
        <f>VLOOKUP($B1462,[1]Sheet2!$B$2:$F$3100,5,FALSE)</f>
        <v>Performs a variety of imaging exams used in the diagnostic treatment of illness and injuries.   Sonographer must hold two or more registries appropriate for the department in which the sonographer works.</v>
      </c>
    </row>
    <row r="1463" spans="1:8" ht="30" x14ac:dyDescent="0.25">
      <c r="A1463" s="16" t="s">
        <v>2760</v>
      </c>
      <c r="B1463" s="16" t="s">
        <v>2761</v>
      </c>
      <c r="C1463" s="16" t="s">
        <v>62</v>
      </c>
      <c r="D1463" s="16" t="s">
        <v>208</v>
      </c>
      <c r="E1463" s="16" t="s">
        <v>5811</v>
      </c>
      <c r="F1463" s="16" t="s">
        <v>5815</v>
      </c>
      <c r="G1463" s="16" t="s">
        <v>5804</v>
      </c>
      <c r="H1463" s="17" t="str">
        <f>VLOOKUP($B1463,[1]Sheet2!$B$2:$F$3100,5,FALSE)</f>
        <v>Develops and implements music therapy treatment plans.</v>
      </c>
    </row>
    <row r="1464" spans="1:8" ht="30" x14ac:dyDescent="0.25">
      <c r="A1464" s="16" t="s">
        <v>2762</v>
      </c>
      <c r="B1464" s="16" t="s">
        <v>2763</v>
      </c>
      <c r="C1464" s="16" t="s">
        <v>62</v>
      </c>
      <c r="D1464" s="16" t="s">
        <v>208</v>
      </c>
      <c r="E1464" s="16" t="s">
        <v>5811</v>
      </c>
      <c r="F1464" s="16" t="s">
        <v>5815</v>
      </c>
      <c r="G1464" s="16" t="s">
        <v>6209</v>
      </c>
      <c r="H1464" s="17" t="str">
        <f>VLOOKUP($B1464,[1]Sheet2!$B$2:$F$3100,5,FALSE)</f>
        <v>Develops and implements music therapy treatment plans.</v>
      </c>
    </row>
    <row r="1465" spans="1:8" ht="60" x14ac:dyDescent="0.25">
      <c r="A1465" s="16" t="s">
        <v>2764</v>
      </c>
      <c r="B1465" s="16" t="s">
        <v>2765</v>
      </c>
      <c r="C1465" s="16" t="s">
        <v>122</v>
      </c>
      <c r="D1465" s="16" t="s">
        <v>121</v>
      </c>
      <c r="E1465" s="16" t="s">
        <v>5811</v>
      </c>
      <c r="F1465" s="16" t="s">
        <v>5815</v>
      </c>
      <c r="G1465" s="16" t="s">
        <v>5814</v>
      </c>
      <c r="H1465" s="17" t="str">
        <f>VLOOKUP($B1465,[1]Sheet2!$B$2:$F$3100,5,FALSE)</f>
        <v>Supports the configuration, installation and maintenance of network switches routers as well as the analysis and resolution of issues pertaining to network equipment and circuits in wide area and local area networks.  Assists other Network operations staff and system support personnel with problems related to connectivity.  Mentors associate level staff.</v>
      </c>
    </row>
    <row r="1466" spans="1:8" ht="30" x14ac:dyDescent="0.25">
      <c r="A1466" s="16" t="s">
        <v>2766</v>
      </c>
      <c r="B1466" s="16" t="s">
        <v>2767</v>
      </c>
      <c r="C1466" s="16" t="s">
        <v>122</v>
      </c>
      <c r="D1466" s="16" t="s">
        <v>121</v>
      </c>
      <c r="E1466" s="16" t="s">
        <v>5811</v>
      </c>
      <c r="F1466" s="16" t="s">
        <v>5815</v>
      </c>
      <c r="G1466" s="16" t="s">
        <v>5828</v>
      </c>
      <c r="H1466" s="17" t="str">
        <f>VLOOKUP($B1466,[1]Sheet2!$B$2:$F$3100,5,FALSE)</f>
        <v>Configures, installs and maintains network switches and site routers as well as analyzes and resolves issues pertaining to network equipment and circuits in wide area and local area networks.</v>
      </c>
    </row>
    <row r="1467" spans="1:8" ht="90" x14ac:dyDescent="0.25">
      <c r="A1467" s="16" t="s">
        <v>2768</v>
      </c>
      <c r="B1467" s="16" t="s">
        <v>2769</v>
      </c>
      <c r="C1467" s="16" t="s">
        <v>122</v>
      </c>
      <c r="D1467" s="16" t="s">
        <v>121</v>
      </c>
      <c r="E1467" s="16" t="s">
        <v>5811</v>
      </c>
      <c r="F1467" s="16" t="s">
        <v>5815</v>
      </c>
      <c r="G1467" s="16" t="s">
        <v>5832</v>
      </c>
      <c r="H1467" s="17" t="str">
        <f>VLOOKUP($B1467,[1]Sheet2!$B$2:$F$3100,5,FALSE)</f>
        <v>Responsible for all aspects of planning, configuring, installing and managing the Local Area Network (LAN), the Wide Area Network (WAN), Firewall, Internet Access, wireless, Intrusion Prevention System (IPS), Load Balancers, external communication services and/or external Virtual Private Networks (VPNs).   Assists other Network Services staff and system support personnel with problems related to connectivity.  Provides additional support of Layer 1 and Layer 2 issues, cable management, install of racks and equipment and triage of network related issues.  Mentors IT staff.</v>
      </c>
    </row>
    <row r="1468" spans="1:8" ht="30" x14ac:dyDescent="0.25">
      <c r="A1468" s="16" t="s">
        <v>2770</v>
      </c>
      <c r="B1468" s="16" t="s">
        <v>2771</v>
      </c>
      <c r="C1468" s="16" t="s">
        <v>5648</v>
      </c>
      <c r="D1468" s="16" t="s">
        <v>5661</v>
      </c>
      <c r="E1468" s="16" t="s">
        <v>5811</v>
      </c>
      <c r="F1468" s="16" t="s">
        <v>5812</v>
      </c>
      <c r="G1468" s="16" t="s">
        <v>5863</v>
      </c>
      <c r="H1468" s="17" t="str">
        <f>VLOOKUP($B1468,[1]Sheet2!$B$2:$F$3100,5,FALSE)</f>
        <v>Provide psychological evaluations, direct therapeutic services and consultative mental healthcare services to individuals, families and treatment teams.</v>
      </c>
    </row>
    <row r="1469" spans="1:8" ht="30" x14ac:dyDescent="0.25">
      <c r="A1469" s="16" t="s">
        <v>2772</v>
      </c>
      <c r="B1469" s="16" t="s">
        <v>2773</v>
      </c>
      <c r="C1469" s="16" t="s">
        <v>5648</v>
      </c>
      <c r="D1469" s="16" t="s">
        <v>5661</v>
      </c>
      <c r="E1469" s="16" t="s">
        <v>5811</v>
      </c>
      <c r="F1469" s="16" t="s">
        <v>5812</v>
      </c>
      <c r="G1469" s="16" t="s">
        <v>5832</v>
      </c>
      <c r="H1469" s="17" t="str">
        <f>VLOOKUP($B1469,[1]Sheet2!$B$2:$F$3100,5,FALSE)</f>
        <v>Provide psychological evaluations, direct therapeutic services and consultative mental healthcare services to individuals, families and treatment teams.</v>
      </c>
    </row>
    <row r="1470" spans="1:8" ht="30" x14ac:dyDescent="0.25">
      <c r="A1470" s="16" t="s">
        <v>2774</v>
      </c>
      <c r="B1470" s="16" t="s">
        <v>2775</v>
      </c>
      <c r="C1470" s="16" t="s">
        <v>5648</v>
      </c>
      <c r="D1470" s="16" t="s">
        <v>5661</v>
      </c>
      <c r="E1470" s="16" t="s">
        <v>5811</v>
      </c>
      <c r="F1470" s="16" t="s">
        <v>5812</v>
      </c>
      <c r="G1470" s="16" t="s">
        <v>5849</v>
      </c>
      <c r="H1470" s="17" t="str">
        <f>VLOOKUP($B1470,[1]Sheet2!$B$2:$F$3100,5,FALSE)</f>
        <v>Responsible for leading and clinical guidance to Neuropsychologists and psychometrists.</v>
      </c>
    </row>
    <row r="1471" spans="1:8" ht="30" x14ac:dyDescent="0.25">
      <c r="A1471" s="16" t="s">
        <v>2776</v>
      </c>
      <c r="B1471" s="16" t="s">
        <v>2777</v>
      </c>
      <c r="C1471" s="16" t="s">
        <v>5648</v>
      </c>
      <c r="D1471" s="16" t="s">
        <v>5661</v>
      </c>
      <c r="E1471" s="16" t="s">
        <v>5811</v>
      </c>
      <c r="F1471" s="16" t="s">
        <v>5812</v>
      </c>
      <c r="G1471" s="16" t="s">
        <v>5863</v>
      </c>
      <c r="H1471" s="17" t="str">
        <f>VLOOKUP($B1471,[1]Sheet2!$B$2:$F$3100,5,FALSE)</f>
        <v>Responsible for leading and clinical guidance to Neuropsychologists and psychometrists.</v>
      </c>
    </row>
    <row r="1472" spans="1:8" ht="30" x14ac:dyDescent="0.25">
      <c r="A1472" s="16" t="s">
        <v>2778</v>
      </c>
      <c r="B1472" s="16" t="s">
        <v>2779</v>
      </c>
      <c r="C1472" s="16" t="s">
        <v>28</v>
      </c>
      <c r="D1472" s="16" t="s">
        <v>27</v>
      </c>
      <c r="E1472" s="16" t="s">
        <v>5811</v>
      </c>
      <c r="F1472" s="16" t="s">
        <v>5815</v>
      </c>
      <c r="G1472" s="16" t="s">
        <v>5890</v>
      </c>
      <c r="H1472" s="17" t="str">
        <f>VLOOKUP($B1472,[1]Sheet2!$B$2:$F$3100,5,FALSE)</f>
        <v>Provides Nuclear Medicine services to patients within the student scope of practice.</v>
      </c>
    </row>
    <row r="1473" spans="1:8" ht="30" x14ac:dyDescent="0.25">
      <c r="A1473" s="16" t="s">
        <v>2780</v>
      </c>
      <c r="B1473" s="16" t="s">
        <v>2781</v>
      </c>
      <c r="C1473" s="16" t="s">
        <v>28</v>
      </c>
      <c r="D1473" s="16" t="s">
        <v>27</v>
      </c>
      <c r="E1473" s="16" t="s">
        <v>5811</v>
      </c>
      <c r="F1473" s="16" t="s">
        <v>5815</v>
      </c>
      <c r="G1473" s="16" t="s">
        <v>5813</v>
      </c>
      <c r="H1473" s="17" t="str">
        <f>VLOOKUP($B1473,[1]Sheet2!$B$2:$F$3100,5,FALSE)</f>
        <v>Performs therapeutic and diagnostic nuclear medicine procedures providing quality images to radiologists and physicians for interpretation.</v>
      </c>
    </row>
    <row r="1474" spans="1:8" ht="30" x14ac:dyDescent="0.25">
      <c r="A1474" s="16" t="s">
        <v>2782</v>
      </c>
      <c r="B1474" s="16" t="s">
        <v>2783</v>
      </c>
      <c r="C1474" s="16" t="s">
        <v>28</v>
      </c>
      <c r="D1474" s="16" t="s">
        <v>27</v>
      </c>
      <c r="E1474" s="16" t="s">
        <v>5811</v>
      </c>
      <c r="F1474" s="16" t="s">
        <v>5815</v>
      </c>
      <c r="G1474" s="16" t="s">
        <v>5813</v>
      </c>
      <c r="H1474" s="17" t="str">
        <f>VLOOKUP($B1474,[1]Sheet2!$B$2:$F$3100,5,FALSE)</f>
        <v>Performs therapeutic and diagnostic nuclear medicine procedures providing quality images to radiologists and physicians for interpretation.</v>
      </c>
    </row>
    <row r="1475" spans="1:8" ht="30" x14ac:dyDescent="0.25">
      <c r="A1475" s="16" t="s">
        <v>2784</v>
      </c>
      <c r="B1475" s="16" t="s">
        <v>2785</v>
      </c>
      <c r="C1475" s="16" t="s">
        <v>28</v>
      </c>
      <c r="D1475" s="16" t="s">
        <v>27</v>
      </c>
      <c r="E1475" s="16" t="s">
        <v>5811</v>
      </c>
      <c r="F1475" s="16" t="s">
        <v>5815</v>
      </c>
      <c r="G1475" s="16" t="s">
        <v>5828</v>
      </c>
      <c r="H1475" s="17" t="str">
        <f>VLOOKUP($B1475,[1]Sheet2!$B$2:$F$3100,5,FALSE)</f>
        <v>Leads the daily operations of the Nuclear Medicine department's imaging services.</v>
      </c>
    </row>
    <row r="1476" spans="1:8" ht="30" x14ac:dyDescent="0.25">
      <c r="A1476" s="16" t="s">
        <v>5718</v>
      </c>
      <c r="B1476" s="16" t="s">
        <v>2786</v>
      </c>
      <c r="C1476" s="16" t="s">
        <v>78</v>
      </c>
      <c r="D1476" s="16" t="s">
        <v>2088</v>
      </c>
      <c r="E1476" s="16" t="s">
        <v>5811</v>
      </c>
      <c r="F1476" s="16" t="s">
        <v>5815</v>
      </c>
      <c r="G1476" s="16" t="s">
        <v>5890</v>
      </c>
      <c r="H1476" s="17" t="str">
        <f>VLOOKUP($B1476,[1]Sheet2!$B$2:$F$3100,5,FALSE)</f>
        <v>Assists with administrative and clinical duties of a physician’s office from general office procedures to the technical phases of examining room assisting and elementary medical laboratory techniques.</v>
      </c>
    </row>
    <row r="1477" spans="1:8" ht="60" x14ac:dyDescent="0.25">
      <c r="A1477" s="16" t="s">
        <v>2787</v>
      </c>
      <c r="B1477" s="16" t="s">
        <v>2788</v>
      </c>
      <c r="C1477" s="16" t="s">
        <v>78</v>
      </c>
      <c r="D1477" s="16" t="s">
        <v>77</v>
      </c>
      <c r="E1477" s="16" t="s">
        <v>5811</v>
      </c>
      <c r="F1477" s="16" t="s">
        <v>5815</v>
      </c>
      <c r="G1477" s="16" t="s">
        <v>6298</v>
      </c>
      <c r="H1477" s="17" t="str">
        <f>VLOOKUP($B1477,[1]Sheet2!$B$2:$F$3100,5,FALSE)</f>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
    </row>
    <row r="1478" spans="1:8" ht="60" x14ac:dyDescent="0.25">
      <c r="A1478" s="16" t="s">
        <v>2789</v>
      </c>
      <c r="B1478" s="16" t="s">
        <v>2790</v>
      </c>
      <c r="C1478" s="16" t="s">
        <v>78</v>
      </c>
      <c r="D1478" s="16" t="s">
        <v>77</v>
      </c>
      <c r="E1478" s="16" t="s">
        <v>5811</v>
      </c>
      <c r="F1478" s="16" t="s">
        <v>5815</v>
      </c>
      <c r="G1478" s="16" t="s">
        <v>5890</v>
      </c>
      <c r="H1478" s="17" t="str">
        <f>VLOOKUP($B1478,[1]Sheet2!$B$2:$F$3100,5,FALSE)</f>
        <v>Provides patient care under the direction of a registered nurse in accordance with established policies, procedures and protocols of the healthcare organization. Role is reserved for new graduate nurses who have failed NCLEX exam and are unable to orient to role of registered nurse or act independently as a registered nurse until passes NCLEX exam.</v>
      </c>
    </row>
    <row r="1479" spans="1:8" ht="60" x14ac:dyDescent="0.25">
      <c r="A1479" s="16" t="s">
        <v>2791</v>
      </c>
      <c r="B1479" s="16" t="s">
        <v>2792</v>
      </c>
      <c r="C1479" s="16" t="s">
        <v>78</v>
      </c>
      <c r="D1479" s="16" t="s">
        <v>2088</v>
      </c>
      <c r="E1479" s="16" t="s">
        <v>5811</v>
      </c>
      <c r="F1479" s="16" t="s">
        <v>5815</v>
      </c>
      <c r="G1479" s="16" t="s">
        <v>5890</v>
      </c>
      <c r="H1479" s="17" t="str">
        <f>VLOOKUP($B1479,[1]Sheet2!$B$2:$F$3100,5,FALSE)</f>
        <v>Under supervision and in collaboration with other health care professionals, assists in performing a variety of nursing care services for patients. This is a transitional role for nursing students enrolled in an accredited school of nursing who have an interest in pursuing an RN position with SSM upon completion of their RN program.</v>
      </c>
    </row>
    <row r="1480" spans="1:8" ht="30" x14ac:dyDescent="0.25">
      <c r="A1480" s="16" t="s">
        <v>2793</v>
      </c>
      <c r="B1480" s="16" t="s">
        <v>2794</v>
      </c>
      <c r="C1480" s="16" t="s">
        <v>78</v>
      </c>
      <c r="D1480" s="16" t="s">
        <v>2088</v>
      </c>
      <c r="E1480" s="16" t="s">
        <v>5811</v>
      </c>
      <c r="F1480" s="16" t="s">
        <v>5815</v>
      </c>
      <c r="G1480" s="16" t="s">
        <v>5890</v>
      </c>
      <c r="H1480" s="17" t="str">
        <f>VLOOKUP($B1480,[1]Sheet2!$B$2:$F$3100,5,FALSE)</f>
        <v>Under supervision and in collaboration with other health care professionals, assists in performing a variety of nursing care services for patients.</v>
      </c>
    </row>
    <row r="1481" spans="1:8" ht="75" x14ac:dyDescent="0.25">
      <c r="A1481" s="16" t="s">
        <v>2795</v>
      </c>
      <c r="B1481" s="16" t="s">
        <v>2796</v>
      </c>
      <c r="C1481" s="16" t="s">
        <v>78</v>
      </c>
      <c r="D1481" s="16" t="s">
        <v>77</v>
      </c>
      <c r="E1481" s="16" t="s">
        <v>5811</v>
      </c>
      <c r="F1481" s="16" t="s">
        <v>5812</v>
      </c>
      <c r="G1481" s="16" t="s">
        <v>5813</v>
      </c>
      <c r="H1481" s="17" t="str">
        <f>VLOOKUP($B1481,[1]Sheet2!$B$2:$F$3100,5,FALSE)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2" spans="1:8" ht="75" x14ac:dyDescent="0.25">
      <c r="A1482" s="16" t="s">
        <v>2797</v>
      </c>
      <c r="B1482" s="16" t="s">
        <v>2798</v>
      </c>
      <c r="C1482" s="16" t="s">
        <v>78</v>
      </c>
      <c r="D1482" s="16" t="s">
        <v>77</v>
      </c>
      <c r="E1482" s="16" t="s">
        <v>5811</v>
      </c>
      <c r="F1482" s="16" t="s">
        <v>5815</v>
      </c>
      <c r="G1482" s="16" t="s">
        <v>5813</v>
      </c>
      <c r="H1482" s="17" t="str">
        <f>VLOOKUP($B1482,[1]Sheet2!$B$2:$F$3100,5,FALSE)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3" spans="1:8" ht="75" x14ac:dyDescent="0.25">
      <c r="A1483" s="16" t="s">
        <v>2799</v>
      </c>
      <c r="B1483" s="16" t="s">
        <v>2800</v>
      </c>
      <c r="C1483" s="16" t="s">
        <v>78</v>
      </c>
      <c r="D1483" s="16" t="s">
        <v>77</v>
      </c>
      <c r="E1483" s="16" t="s">
        <v>5811</v>
      </c>
      <c r="F1483" s="16" t="s">
        <v>5812</v>
      </c>
      <c r="G1483" s="16" t="s">
        <v>5828</v>
      </c>
      <c r="H1483" s="17" t="str">
        <f>VLOOKUP($B1483,[1]Sheet2!$B$2:$F$3100,5,FALSE)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4" spans="1:8" ht="75" x14ac:dyDescent="0.25">
      <c r="A1484" s="16" t="s">
        <v>6300</v>
      </c>
      <c r="B1484" s="16" t="s">
        <v>6299</v>
      </c>
      <c r="C1484" s="16" t="s">
        <v>78</v>
      </c>
      <c r="D1484" s="16" t="s">
        <v>77</v>
      </c>
      <c r="E1484" s="16" t="s">
        <v>5811</v>
      </c>
      <c r="F1484" s="16" t="s">
        <v>5815</v>
      </c>
      <c r="G1484" s="16" t="s">
        <v>5828</v>
      </c>
      <c r="H1484" s="17" t="str">
        <f>VLOOKUP($B1484,[1]Sheet2!$B$2:$F$3100,5,FALSE)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5" spans="1:8" ht="30" x14ac:dyDescent="0.25">
      <c r="A1485" s="16" t="s">
        <v>2801</v>
      </c>
      <c r="B1485" s="16" t="s">
        <v>2802</v>
      </c>
      <c r="C1485" s="16" t="s">
        <v>78</v>
      </c>
      <c r="D1485" s="16" t="s">
        <v>77</v>
      </c>
      <c r="E1485" s="16" t="s">
        <v>5811</v>
      </c>
      <c r="F1485" s="16" t="s">
        <v>5815</v>
      </c>
      <c r="G1485" s="16" t="s">
        <v>6298</v>
      </c>
      <c r="H1485" s="17" t="str">
        <f>VLOOKUP($B1485,[1]Sheet2!$B$2:$F$3100,5,FALSE)</f>
        <v>Under supervision and in collaboration with other health care professionals, assists in performing a variety of nursing care services for patients.</v>
      </c>
    </row>
    <row r="1486" spans="1:8" ht="45" x14ac:dyDescent="0.25">
      <c r="A1486" s="16" t="s">
        <v>2803</v>
      </c>
      <c r="B1486" s="16" t="s">
        <v>2804</v>
      </c>
      <c r="C1486" s="16" t="s">
        <v>5641</v>
      </c>
      <c r="D1486" s="16" t="s">
        <v>5719</v>
      </c>
      <c r="E1486" s="16" t="s">
        <v>5811</v>
      </c>
      <c r="F1486" s="16" t="s">
        <v>5812</v>
      </c>
      <c r="G1486" s="16" t="s">
        <v>5919</v>
      </c>
      <c r="H1486" s="17" t="str">
        <f>VLOOKUP($B1486,[1]Sheet2!$B$2:$F$3100,5,FALSE)</f>
        <v>In collaboration with physician colleagues of the OB/GYN department, provides health care to women focusing on pregnancy, childbirth, the post-partum period, family planning and gynecological needs  including participating in the care of women with medical complications.</v>
      </c>
    </row>
    <row r="1487" spans="1:8" ht="45" x14ac:dyDescent="0.25">
      <c r="A1487" s="16" t="s">
        <v>2805</v>
      </c>
      <c r="B1487" s="16" t="s">
        <v>2806</v>
      </c>
      <c r="C1487" s="16" t="s">
        <v>5641</v>
      </c>
      <c r="D1487" s="16" t="s">
        <v>5719</v>
      </c>
      <c r="E1487" s="16" t="s">
        <v>5811</v>
      </c>
      <c r="F1487" s="16" t="s">
        <v>5815</v>
      </c>
      <c r="G1487" s="16" t="s">
        <v>5919</v>
      </c>
      <c r="H1487" s="17" t="str">
        <f>VLOOKUP($B1487,[1]Sheet2!$B$2:$F$3100,5,FALSE)</f>
        <v>In collaboration with physician colleagues of the OB/GYN department, provides health care to women focusing on pregnancy, childbirth, the post-partum period, family planning and gynecological needs  including participating in the care of women with medical complications.</v>
      </c>
    </row>
    <row r="1488" spans="1:8" ht="105" x14ac:dyDescent="0.25">
      <c r="A1488" s="16" t="s">
        <v>6302</v>
      </c>
      <c r="B1488" s="16" t="s">
        <v>6301</v>
      </c>
      <c r="C1488" s="16" t="s">
        <v>5641</v>
      </c>
      <c r="D1488" s="16" t="s">
        <v>5719</v>
      </c>
      <c r="E1488" s="16" t="s">
        <v>5811</v>
      </c>
      <c r="F1488" s="16" t="s">
        <v>5812</v>
      </c>
      <c r="G1488" s="16" t="s">
        <v>5914</v>
      </c>
      <c r="H1488" s="17" t="str">
        <f>VLOOKUP($B1488,[1]Sheet2!$B$2:$F$3100,5,FALSE)</f>
        <v>Provides clinical leadership in the OB/GYN setting by focusing on pregnancy, childbirth, the post-partum period, family planning and gynecological needs including participating in the care of women with medical complications.  Leads, coordinates and trains a high-performing midwifery team, ensuring operational efficiency, regulatory compliance, and workflow optimization. Collaborates with physicians, nursing, and leadership to deliver reliable care and support both administrative and clinical functions. Responsible for compliance with federal and state regulations and scope of practice.</v>
      </c>
    </row>
    <row r="1489" spans="1:8" ht="60" x14ac:dyDescent="0.25">
      <c r="A1489" s="16" t="s">
        <v>2807</v>
      </c>
      <c r="B1489" s="16" t="s">
        <v>2808</v>
      </c>
      <c r="C1489" s="16" t="s">
        <v>5641</v>
      </c>
      <c r="D1489" s="16" t="s">
        <v>5662</v>
      </c>
      <c r="E1489" s="16" t="s">
        <v>5811</v>
      </c>
      <c r="F1489" s="16" t="s">
        <v>5812</v>
      </c>
      <c r="G1489" s="16" t="s">
        <v>5913</v>
      </c>
      <c r="H1489" s="17" t="str">
        <f>VLOOKUP($B1489,[1]Sheet2!$B$2:$F$3100,5,FALSE)</f>
        <v>Coordinates, supervises, and evaluates care and other activities of Maternal Fetal Medicine (MFM) Nurse Practitioners.  Works with collaborating physicians providing outpatient and inpatient care to high and low risk obstetric patients.  Performs consultations, collects and documents data, and assists in diagnostic and therapeutic procedures.  Orders and schedules laboratory studies.</v>
      </c>
    </row>
    <row r="1490" spans="1:8" ht="75" x14ac:dyDescent="0.25">
      <c r="A1490" s="16" t="s">
        <v>2809</v>
      </c>
      <c r="B1490" s="16" t="s">
        <v>2810</v>
      </c>
      <c r="C1490" s="16" t="s">
        <v>5641</v>
      </c>
      <c r="D1490" s="16" t="s">
        <v>5662</v>
      </c>
      <c r="E1490" s="16" t="s">
        <v>5811</v>
      </c>
      <c r="F1490" s="16" t="s">
        <v>5815</v>
      </c>
      <c r="G1490" s="16" t="s">
        <v>5913</v>
      </c>
      <c r="H1490" s="17" t="str">
        <f>VLOOKUP($B1490,[1]Sheet2!$B$2:$F$3100,5,FALSE)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1" spans="1:8" ht="75" x14ac:dyDescent="0.25">
      <c r="A1491" s="16" t="s">
        <v>2811</v>
      </c>
      <c r="B1491" s="16" t="s">
        <v>2812</v>
      </c>
      <c r="C1491" s="16" t="s">
        <v>5641</v>
      </c>
      <c r="D1491" s="16" t="s">
        <v>5662</v>
      </c>
      <c r="E1491" s="16" t="s">
        <v>5811</v>
      </c>
      <c r="F1491" s="16" t="s">
        <v>5815</v>
      </c>
      <c r="G1491" s="16" t="s">
        <v>5913</v>
      </c>
      <c r="H1491" s="17" t="str">
        <f>VLOOKUP($B1491,[1]Sheet2!$B$2:$F$3100,5,FALSE)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2" spans="1:8" ht="75" x14ac:dyDescent="0.25">
      <c r="A1492" s="16" t="s">
        <v>2813</v>
      </c>
      <c r="B1492" s="16" t="s">
        <v>2814</v>
      </c>
      <c r="C1492" s="16" t="s">
        <v>5641</v>
      </c>
      <c r="D1492" s="16" t="s">
        <v>5662</v>
      </c>
      <c r="E1492" s="16" t="s">
        <v>5811</v>
      </c>
      <c r="F1492" s="16" t="s">
        <v>5815</v>
      </c>
      <c r="G1492" s="16" t="s">
        <v>5866</v>
      </c>
      <c r="H1492" s="17" t="str">
        <f>VLOOKUP($B1492,[1]Sheet2!$B$2:$F$3100,5,FALSE)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3" spans="1:8" ht="75" x14ac:dyDescent="0.25">
      <c r="A1493" s="16" t="s">
        <v>2815</v>
      </c>
      <c r="B1493" s="16" t="s">
        <v>2816</v>
      </c>
      <c r="C1493" s="16" t="s">
        <v>5641</v>
      </c>
      <c r="D1493" s="16" t="s">
        <v>5662</v>
      </c>
      <c r="E1493" s="16" t="s">
        <v>5811</v>
      </c>
      <c r="F1493" s="16" t="s">
        <v>5812</v>
      </c>
      <c r="G1493" s="16" t="s">
        <v>5913</v>
      </c>
      <c r="H1493" s="17" t="str">
        <f>VLOOKUP($B1493,[1]Sheet2!$B$2:$F$3100,5,FALSE)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4" spans="1:8" ht="75" x14ac:dyDescent="0.25">
      <c r="A1494" s="16" t="s">
        <v>2817</v>
      </c>
      <c r="B1494" s="16" t="s">
        <v>2818</v>
      </c>
      <c r="C1494" s="16" t="s">
        <v>5641</v>
      </c>
      <c r="D1494" s="16" t="s">
        <v>5662</v>
      </c>
      <c r="E1494" s="16" t="s">
        <v>5811</v>
      </c>
      <c r="F1494" s="16" t="s">
        <v>5812</v>
      </c>
      <c r="G1494" s="16" t="s">
        <v>5863</v>
      </c>
      <c r="H1494" s="17" t="str">
        <f>VLOOKUP($B1494,[1]Sheet2!$B$2:$F$3100,5,FALSE)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5" spans="1:8" ht="75" x14ac:dyDescent="0.25">
      <c r="A1495" s="16" t="s">
        <v>5721</v>
      </c>
      <c r="B1495" s="16" t="s">
        <v>5722</v>
      </c>
      <c r="C1495" s="16" t="s">
        <v>5641</v>
      </c>
      <c r="D1495" s="16" t="s">
        <v>5662</v>
      </c>
      <c r="E1495" s="16" t="s">
        <v>5811</v>
      </c>
      <c r="F1495" s="16" t="s">
        <v>5815</v>
      </c>
      <c r="G1495" s="16" t="s">
        <v>5913</v>
      </c>
      <c r="H1495" s="17" t="str">
        <f>VLOOKUP($B1495,[1]Sheet2!$B$2:$F$3100,5,FALSE)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6" spans="1:8" ht="105" x14ac:dyDescent="0.25">
      <c r="A1496" s="16" t="s">
        <v>2819</v>
      </c>
      <c r="B1496" s="16" t="s">
        <v>2820</v>
      </c>
      <c r="C1496" s="16" t="s">
        <v>5641</v>
      </c>
      <c r="D1496" s="16" t="s">
        <v>5662</v>
      </c>
      <c r="E1496" s="16" t="s">
        <v>5811</v>
      </c>
      <c r="F1496" s="16" t="s">
        <v>5815</v>
      </c>
      <c r="G1496" s="16" t="s">
        <v>5914</v>
      </c>
      <c r="H1496" s="17" t="str">
        <f>VLOOKUP($B1496,[1]Sheet2!$B$2:$F$3100,5,FALSE)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497" spans="1:8" ht="105" x14ac:dyDescent="0.25">
      <c r="A1497" s="16" t="s">
        <v>2821</v>
      </c>
      <c r="B1497" s="16" t="s">
        <v>2822</v>
      </c>
      <c r="C1497" s="16" t="s">
        <v>5641</v>
      </c>
      <c r="D1497" s="16" t="s">
        <v>5662</v>
      </c>
      <c r="E1497" s="16" t="s">
        <v>5811</v>
      </c>
      <c r="F1497" s="16" t="s">
        <v>5815</v>
      </c>
      <c r="G1497" s="16" t="s">
        <v>5866</v>
      </c>
      <c r="H1497" s="17" t="str">
        <f>VLOOKUP($B1497,[1]Sheet2!$B$2:$F$3100,5,FALSE)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498" spans="1:8" ht="105" x14ac:dyDescent="0.25">
      <c r="A1498" s="16" t="s">
        <v>2823</v>
      </c>
      <c r="B1498" s="16" t="s">
        <v>2824</v>
      </c>
      <c r="C1498" s="16" t="s">
        <v>5641</v>
      </c>
      <c r="D1498" s="16" t="s">
        <v>5662</v>
      </c>
      <c r="E1498" s="16" t="s">
        <v>5811</v>
      </c>
      <c r="F1498" s="16" t="s">
        <v>5812</v>
      </c>
      <c r="G1498" s="16" t="s">
        <v>5914</v>
      </c>
      <c r="H1498" s="17" t="str">
        <f>VLOOKUP($B1498,[1]Sheet2!$B$2:$F$3100,5,FALSE)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499" spans="1:8" ht="105" x14ac:dyDescent="0.25">
      <c r="A1499" s="16" t="s">
        <v>2825</v>
      </c>
      <c r="B1499" s="16" t="s">
        <v>2826</v>
      </c>
      <c r="C1499" s="16" t="s">
        <v>5641</v>
      </c>
      <c r="D1499" s="16" t="s">
        <v>5662</v>
      </c>
      <c r="E1499" s="16" t="s">
        <v>5811</v>
      </c>
      <c r="F1499" s="16" t="s">
        <v>5812</v>
      </c>
      <c r="G1499" s="16" t="s">
        <v>5863</v>
      </c>
      <c r="H1499" s="17" t="str">
        <f>VLOOKUP($B1499,[1]Sheet2!$B$2:$F$3100,5,FALSE)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00" spans="1:8" ht="90" x14ac:dyDescent="0.25">
      <c r="A1500" s="16" t="s">
        <v>6304</v>
      </c>
      <c r="B1500" s="16" t="s">
        <v>6303</v>
      </c>
      <c r="C1500" s="16" t="s">
        <v>5641</v>
      </c>
      <c r="D1500" s="16" t="s">
        <v>5662</v>
      </c>
      <c r="E1500" s="16" t="s">
        <v>5811</v>
      </c>
      <c r="F1500" s="16" t="s">
        <v>5815</v>
      </c>
      <c r="G1500" s="16" t="s">
        <v>5922</v>
      </c>
      <c r="H1500" s="17" t="str">
        <f>VLOOKUP($B1500,[1]Sheet2!$B$2:$F$3100,5,FALSE)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1" spans="1:8" ht="90" x14ac:dyDescent="0.25">
      <c r="A1501" s="16" t="s">
        <v>6306</v>
      </c>
      <c r="B1501" s="16" t="s">
        <v>6305</v>
      </c>
      <c r="C1501" s="16" t="s">
        <v>5641</v>
      </c>
      <c r="D1501" s="16" t="s">
        <v>5662</v>
      </c>
      <c r="E1501" s="16" t="s">
        <v>5811</v>
      </c>
      <c r="F1501" s="16" t="s">
        <v>5815</v>
      </c>
      <c r="G1501" s="16" t="s">
        <v>5866</v>
      </c>
      <c r="H1501" s="17" t="str">
        <f>VLOOKUP($B1501,[1]Sheet2!$B$2:$F$3100,5,FALSE)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2" spans="1:8" ht="90" x14ac:dyDescent="0.25">
      <c r="A1502" s="16" t="s">
        <v>6308</v>
      </c>
      <c r="B1502" s="16" t="s">
        <v>6307</v>
      </c>
      <c r="C1502" s="16" t="s">
        <v>5641</v>
      </c>
      <c r="D1502" s="16" t="s">
        <v>5662</v>
      </c>
      <c r="E1502" s="16" t="s">
        <v>5811</v>
      </c>
      <c r="F1502" s="16" t="s">
        <v>5812</v>
      </c>
      <c r="G1502" s="16" t="s">
        <v>5922</v>
      </c>
      <c r="H1502" s="17" t="str">
        <f>VLOOKUP($B1502,[1]Sheet2!$B$2:$F$3100,5,FALSE)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3" spans="1:8" ht="90" x14ac:dyDescent="0.25">
      <c r="A1503" s="16" t="s">
        <v>6310</v>
      </c>
      <c r="B1503" s="16" t="s">
        <v>6309</v>
      </c>
      <c r="C1503" s="16" t="s">
        <v>5641</v>
      </c>
      <c r="D1503" s="16" t="s">
        <v>5662</v>
      </c>
      <c r="E1503" s="16" t="s">
        <v>5811</v>
      </c>
      <c r="F1503" s="16" t="s">
        <v>5812</v>
      </c>
      <c r="G1503" s="16" t="s">
        <v>5863</v>
      </c>
      <c r="H1503" s="17" t="str">
        <f>VLOOKUP($B1503,[1]Sheet2!$B$2:$F$3100,5,FALSE)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4" spans="1:8" ht="90" x14ac:dyDescent="0.25">
      <c r="A1504" s="16" t="s">
        <v>6312</v>
      </c>
      <c r="B1504" s="16" t="s">
        <v>6311</v>
      </c>
      <c r="C1504" s="16" t="s">
        <v>5641</v>
      </c>
      <c r="D1504" s="16" t="s">
        <v>5662</v>
      </c>
      <c r="E1504" s="16" t="s">
        <v>5811</v>
      </c>
      <c r="F1504" s="16" t="s">
        <v>5812</v>
      </c>
      <c r="G1504" s="16" t="s">
        <v>5919</v>
      </c>
      <c r="H1504" s="17" t="str">
        <f>VLOOKUP($B1504,[1]Sheet2!$B$2:$F$3100,5,FALSE)</f>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505" spans="1:8" ht="60" x14ac:dyDescent="0.25">
      <c r="A1505" s="16" t="s">
        <v>6314</v>
      </c>
      <c r="B1505" s="16" t="s">
        <v>6313</v>
      </c>
      <c r="C1505" s="16" t="s">
        <v>5641</v>
      </c>
      <c r="D1505" s="16" t="s">
        <v>5662</v>
      </c>
      <c r="E1505" s="16" t="s">
        <v>5811</v>
      </c>
      <c r="F1505" s="16" t="s">
        <v>5815</v>
      </c>
      <c r="G1505" s="16" t="s">
        <v>5913</v>
      </c>
      <c r="H1505" s="17" t="str">
        <f>VLOOKUP($B1505,[1]Sheet2!$B$2:$F$3100,5,FALSE)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6" spans="1:8" ht="60" x14ac:dyDescent="0.25">
      <c r="A1506" s="16" t="s">
        <v>6316</v>
      </c>
      <c r="B1506" s="16" t="s">
        <v>6315</v>
      </c>
      <c r="C1506" s="16" t="s">
        <v>5641</v>
      </c>
      <c r="D1506" s="16" t="s">
        <v>5662</v>
      </c>
      <c r="E1506" s="16" t="s">
        <v>5811</v>
      </c>
      <c r="F1506" s="16" t="s">
        <v>5815</v>
      </c>
      <c r="G1506" s="16" t="s">
        <v>5866</v>
      </c>
      <c r="H1506" s="17" t="str">
        <f>VLOOKUP($B1506,[1]Sheet2!$B$2:$F$3100,5,FALSE)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7" spans="1:8" ht="60" x14ac:dyDescent="0.25">
      <c r="A1507" s="16" t="s">
        <v>6318</v>
      </c>
      <c r="B1507" s="16" t="s">
        <v>6317</v>
      </c>
      <c r="C1507" s="16" t="s">
        <v>5641</v>
      </c>
      <c r="D1507" s="16" t="s">
        <v>5662</v>
      </c>
      <c r="E1507" s="16" t="s">
        <v>5811</v>
      </c>
      <c r="F1507" s="16" t="s">
        <v>5812</v>
      </c>
      <c r="G1507" s="16" t="s">
        <v>5913</v>
      </c>
      <c r="H1507" s="17" t="str">
        <f>VLOOKUP($B1507,[1]Sheet2!$B$2:$F$3100,5,FALSE)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8" spans="1:8" ht="60" x14ac:dyDescent="0.25">
      <c r="A1508" s="16" t="s">
        <v>6320</v>
      </c>
      <c r="B1508" s="16" t="s">
        <v>6319</v>
      </c>
      <c r="C1508" s="16" t="s">
        <v>5641</v>
      </c>
      <c r="D1508" s="16" t="s">
        <v>5662</v>
      </c>
      <c r="E1508" s="16" t="s">
        <v>5811</v>
      </c>
      <c r="F1508" s="16" t="s">
        <v>5812</v>
      </c>
      <c r="G1508" s="16" t="s">
        <v>5863</v>
      </c>
      <c r="H1508" s="17" t="str">
        <f>VLOOKUP($B1508,[1]Sheet2!$B$2:$F$3100,5,FALSE)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9" spans="1:8" ht="90" x14ac:dyDescent="0.25">
      <c r="A1509" s="16" t="s">
        <v>6322</v>
      </c>
      <c r="B1509" s="16" t="s">
        <v>6321</v>
      </c>
      <c r="C1509" s="16" t="s">
        <v>5641</v>
      </c>
      <c r="D1509" s="16" t="s">
        <v>5662</v>
      </c>
      <c r="E1509" s="16" t="s">
        <v>5811</v>
      </c>
      <c r="F1509" s="16" t="s">
        <v>5812</v>
      </c>
      <c r="G1509" s="16" t="s">
        <v>5914</v>
      </c>
      <c r="H1509" s="17" t="str">
        <f>VLOOKUP($B1509,[1]Sheet2!$B$2:$F$3100,5,FALSE)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510" spans="1:8" ht="90" x14ac:dyDescent="0.25">
      <c r="A1510" s="16" t="s">
        <v>6324</v>
      </c>
      <c r="B1510" s="16" t="s">
        <v>6323</v>
      </c>
      <c r="C1510" s="16" t="s">
        <v>5641</v>
      </c>
      <c r="D1510" s="16" t="s">
        <v>5662</v>
      </c>
      <c r="E1510" s="16" t="s">
        <v>5811</v>
      </c>
      <c r="F1510" s="16" t="s">
        <v>5815</v>
      </c>
      <c r="G1510" s="16" t="s">
        <v>5922</v>
      </c>
      <c r="H1510" s="17" t="str">
        <f>VLOOKUP($B1510,[1]Sheet2!$B$2:$F$3100,5,FALSE)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1" spans="1:8" ht="90" x14ac:dyDescent="0.25">
      <c r="A1511" s="16" t="s">
        <v>6326</v>
      </c>
      <c r="B1511" s="16" t="s">
        <v>6325</v>
      </c>
      <c r="C1511" s="16" t="s">
        <v>5641</v>
      </c>
      <c r="D1511" s="16" t="s">
        <v>5662</v>
      </c>
      <c r="E1511" s="16" t="s">
        <v>5811</v>
      </c>
      <c r="F1511" s="16" t="s">
        <v>5815</v>
      </c>
      <c r="G1511" s="16" t="s">
        <v>5866</v>
      </c>
      <c r="H1511" s="17" t="str">
        <f>VLOOKUP($B1511,[1]Sheet2!$B$2:$F$3100,5,FALSE)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2" spans="1:8" ht="90" x14ac:dyDescent="0.25">
      <c r="A1512" s="16" t="s">
        <v>6328</v>
      </c>
      <c r="B1512" s="16" t="s">
        <v>6327</v>
      </c>
      <c r="C1512" s="16" t="s">
        <v>5641</v>
      </c>
      <c r="D1512" s="16" t="s">
        <v>5662</v>
      </c>
      <c r="E1512" s="16" t="s">
        <v>5811</v>
      </c>
      <c r="F1512" s="16" t="s">
        <v>5812</v>
      </c>
      <c r="G1512" s="16" t="s">
        <v>5922</v>
      </c>
      <c r="H1512" s="17" t="str">
        <f>VLOOKUP($B1512,[1]Sheet2!$B$2:$F$3100,5,FALSE)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3" spans="1:8" ht="90" x14ac:dyDescent="0.25">
      <c r="A1513" s="16" t="s">
        <v>6330</v>
      </c>
      <c r="B1513" s="16" t="s">
        <v>6329</v>
      </c>
      <c r="C1513" s="16" t="s">
        <v>5641</v>
      </c>
      <c r="D1513" s="16" t="s">
        <v>5662</v>
      </c>
      <c r="E1513" s="16" t="s">
        <v>5811</v>
      </c>
      <c r="F1513" s="16" t="s">
        <v>5812</v>
      </c>
      <c r="G1513" s="16" t="s">
        <v>5863</v>
      </c>
      <c r="H1513" s="17" t="str">
        <f>VLOOKUP($B1513,[1]Sheet2!$B$2:$F$3100,5,FALSE)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4" spans="1:8" ht="90" x14ac:dyDescent="0.25">
      <c r="A1514" s="16" t="s">
        <v>6332</v>
      </c>
      <c r="B1514" s="16" t="s">
        <v>6331</v>
      </c>
      <c r="C1514" s="16" t="s">
        <v>5641</v>
      </c>
      <c r="D1514" s="16" t="s">
        <v>5662</v>
      </c>
      <c r="E1514" s="16" t="s">
        <v>5811</v>
      </c>
      <c r="F1514" s="16" t="s">
        <v>5812</v>
      </c>
      <c r="G1514" s="16" t="s">
        <v>5863</v>
      </c>
      <c r="H1514" s="17" t="str">
        <f>VLOOKUP($B1514,[1]Sheet2!$B$2:$F$3100,5,FALSE)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5" spans="1:8" ht="90" x14ac:dyDescent="0.25">
      <c r="A1515" s="16" t="s">
        <v>6334</v>
      </c>
      <c r="B1515" s="16" t="s">
        <v>6333</v>
      </c>
      <c r="C1515" s="16" t="s">
        <v>5641</v>
      </c>
      <c r="D1515" s="16" t="s">
        <v>5662</v>
      </c>
      <c r="E1515" s="16" t="s">
        <v>5811</v>
      </c>
      <c r="F1515" s="16" t="s">
        <v>5815</v>
      </c>
      <c r="G1515" s="16" t="s">
        <v>5919</v>
      </c>
      <c r="H1515" s="17" t="str">
        <f>VLOOKUP($B1515,[1]Sheet2!$B$2:$F$3100,5,FALSE)</f>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1516" spans="1:8" ht="90" x14ac:dyDescent="0.25">
      <c r="A1516" s="16" t="s">
        <v>6336</v>
      </c>
      <c r="B1516" s="16" t="s">
        <v>6335</v>
      </c>
      <c r="C1516" s="16" t="s">
        <v>5641</v>
      </c>
      <c r="D1516" s="16" t="s">
        <v>5662</v>
      </c>
      <c r="E1516" s="16" t="s">
        <v>5811</v>
      </c>
      <c r="F1516" s="16" t="s">
        <v>5812</v>
      </c>
      <c r="G1516" s="16" t="s">
        <v>5919</v>
      </c>
      <c r="H1516" s="17" t="str">
        <f>VLOOKUP($B1516,[1]Sheet2!$B$2:$F$3100,5,FALSE)</f>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1517" spans="1:8" ht="60" x14ac:dyDescent="0.25">
      <c r="A1517" s="16" t="s">
        <v>6338</v>
      </c>
      <c r="B1517" s="16" t="s">
        <v>6337</v>
      </c>
      <c r="C1517" s="16" t="s">
        <v>5641</v>
      </c>
      <c r="D1517" s="16" t="s">
        <v>5662</v>
      </c>
      <c r="E1517" s="16" t="s">
        <v>5811</v>
      </c>
      <c r="F1517" s="16" t="s">
        <v>5815</v>
      </c>
      <c r="G1517" s="16" t="s">
        <v>5919</v>
      </c>
      <c r="H1517" s="17" t="str">
        <f>VLOOKUP($B1517,[1]Sheet2!$B$2:$F$3100,5,FALSE)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18" spans="1:8" ht="60" x14ac:dyDescent="0.25">
      <c r="A1518" s="16" t="s">
        <v>6340</v>
      </c>
      <c r="B1518" s="16" t="s">
        <v>6339</v>
      </c>
      <c r="C1518" s="16" t="s">
        <v>5641</v>
      </c>
      <c r="D1518" s="16" t="s">
        <v>5662</v>
      </c>
      <c r="E1518" s="16" t="s">
        <v>5811</v>
      </c>
      <c r="F1518" s="16" t="s">
        <v>5815</v>
      </c>
      <c r="G1518" s="16" t="s">
        <v>5866</v>
      </c>
      <c r="H1518" s="17" t="str">
        <f>VLOOKUP($B1518,[1]Sheet2!$B$2:$F$3100,5,FALSE)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19" spans="1:8" ht="60" x14ac:dyDescent="0.25">
      <c r="A1519" s="16" t="s">
        <v>6342</v>
      </c>
      <c r="B1519" s="16" t="s">
        <v>6341</v>
      </c>
      <c r="C1519" s="16" t="s">
        <v>5641</v>
      </c>
      <c r="D1519" s="16" t="s">
        <v>5662</v>
      </c>
      <c r="E1519" s="16" t="s">
        <v>5811</v>
      </c>
      <c r="F1519" s="16" t="s">
        <v>5812</v>
      </c>
      <c r="G1519" s="16" t="s">
        <v>5862</v>
      </c>
      <c r="H1519" s="17" t="str">
        <f>VLOOKUP($B1519,[1]Sheet2!$B$2:$F$3100,5,FALSE)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0" spans="1:8" ht="60" x14ac:dyDescent="0.25">
      <c r="A1520" s="16" t="s">
        <v>6344</v>
      </c>
      <c r="B1520" s="16" t="s">
        <v>6343</v>
      </c>
      <c r="C1520" s="16" t="s">
        <v>5641</v>
      </c>
      <c r="D1520" s="16" t="s">
        <v>5662</v>
      </c>
      <c r="E1520" s="16" t="s">
        <v>5811</v>
      </c>
      <c r="F1520" s="16" t="s">
        <v>5812</v>
      </c>
      <c r="G1520" s="16" t="s">
        <v>5919</v>
      </c>
      <c r="H1520" s="17" t="str">
        <f>VLOOKUP($B1520,[1]Sheet2!$B$2:$F$3100,5,FALSE)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1" spans="1:8" ht="60" x14ac:dyDescent="0.25">
      <c r="A1521" s="16" t="s">
        <v>6346</v>
      </c>
      <c r="B1521" s="16" t="s">
        <v>6345</v>
      </c>
      <c r="C1521" s="16" t="s">
        <v>5641</v>
      </c>
      <c r="D1521" s="16" t="s">
        <v>5662</v>
      </c>
      <c r="E1521" s="16" t="s">
        <v>5811</v>
      </c>
      <c r="F1521" s="16" t="s">
        <v>5812</v>
      </c>
      <c r="G1521" s="16" t="s">
        <v>5863</v>
      </c>
      <c r="H1521" s="17" t="str">
        <f>VLOOKUP($B1521,[1]Sheet2!$B$2:$F$3100,5,FALSE)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2" spans="1:8" ht="60" x14ac:dyDescent="0.25">
      <c r="A1522" s="16" t="s">
        <v>6348</v>
      </c>
      <c r="B1522" s="16" t="s">
        <v>6347</v>
      </c>
      <c r="C1522" s="16" t="s">
        <v>5641</v>
      </c>
      <c r="D1522" s="16" t="s">
        <v>5662</v>
      </c>
      <c r="E1522" s="16" t="s">
        <v>5811</v>
      </c>
      <c r="F1522" s="16" t="s">
        <v>5812</v>
      </c>
      <c r="G1522" s="16" t="s">
        <v>5863</v>
      </c>
      <c r="H1522" s="17" t="str">
        <f>VLOOKUP($B1522,[1]Sheet2!$B$2:$F$3100,5,FALSE)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3" spans="1:8" ht="105" x14ac:dyDescent="0.25">
      <c r="A1523" s="16" t="s">
        <v>6350</v>
      </c>
      <c r="B1523" s="16" t="s">
        <v>6349</v>
      </c>
      <c r="C1523" s="16" t="s">
        <v>5641</v>
      </c>
      <c r="D1523" s="16" t="s">
        <v>5662</v>
      </c>
      <c r="E1523" s="16" t="s">
        <v>5811</v>
      </c>
      <c r="F1523" s="16" t="s">
        <v>5812</v>
      </c>
      <c r="G1523" s="16" t="s">
        <v>5913</v>
      </c>
      <c r="H1523" s="17" t="str">
        <f>VLOOKUP($B1523,[1]Sheet2!$B$2:$F$3100,5,FALSE)</f>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
    </row>
    <row r="1524" spans="1:8" ht="90" x14ac:dyDescent="0.25">
      <c r="A1524" s="16" t="s">
        <v>2827</v>
      </c>
      <c r="B1524" s="16" t="s">
        <v>2828</v>
      </c>
      <c r="C1524" s="16" t="s">
        <v>5641</v>
      </c>
      <c r="D1524" s="16" t="s">
        <v>5662</v>
      </c>
      <c r="E1524" s="16" t="s">
        <v>5811</v>
      </c>
      <c r="F1524" s="16" t="s">
        <v>5815</v>
      </c>
      <c r="G1524" s="16" t="s">
        <v>6351</v>
      </c>
      <c r="H1524" s="17" t="str">
        <f>VLOOKUP($B1524,[1]Sheet2!$B$2:$F$3100,5,FALSE)</f>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
    </row>
    <row r="1525" spans="1:8" ht="90" x14ac:dyDescent="0.25">
      <c r="A1525" s="16" t="s">
        <v>2829</v>
      </c>
      <c r="B1525" s="16" t="s">
        <v>2830</v>
      </c>
      <c r="C1525" s="16" t="s">
        <v>5641</v>
      </c>
      <c r="D1525" s="16" t="s">
        <v>5662</v>
      </c>
      <c r="E1525" s="16" t="s">
        <v>5811</v>
      </c>
      <c r="F1525" s="16" t="s">
        <v>5812</v>
      </c>
      <c r="G1525" s="16" t="s">
        <v>6351</v>
      </c>
      <c r="H1525" s="17" t="str">
        <f>VLOOKUP($B1525,[1]Sheet2!$B$2:$F$3100,5,FALSE)</f>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
    </row>
    <row r="1526" spans="1:8" ht="90" x14ac:dyDescent="0.25">
      <c r="A1526" s="16" t="s">
        <v>2831</v>
      </c>
      <c r="B1526" s="16" t="s">
        <v>2832</v>
      </c>
      <c r="C1526" s="16" t="s">
        <v>5641</v>
      </c>
      <c r="D1526" s="16" t="s">
        <v>5662</v>
      </c>
      <c r="E1526" s="16" t="s">
        <v>5811</v>
      </c>
      <c r="F1526" s="16" t="s">
        <v>5812</v>
      </c>
      <c r="G1526" s="16" t="s">
        <v>6352</v>
      </c>
      <c r="H1526" s="17" t="str">
        <f>VLOOKUP($B1526,[1]Sheet2!$B$2:$F$3100,5,FALSE)</f>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
    </row>
    <row r="1527" spans="1:8" ht="45" x14ac:dyDescent="0.25">
      <c r="A1527" s="16" t="s">
        <v>2833</v>
      </c>
      <c r="B1527" s="16" t="s">
        <v>2834</v>
      </c>
      <c r="C1527" s="16" t="s">
        <v>5641</v>
      </c>
      <c r="D1527" s="16" t="s">
        <v>5662</v>
      </c>
      <c r="E1527" s="16" t="s">
        <v>5811</v>
      </c>
      <c r="F1527" s="16" t="s">
        <v>5815</v>
      </c>
      <c r="G1527" s="16" t="s">
        <v>5913</v>
      </c>
      <c r="H1527" s="17" t="str">
        <f>VLOOKUP($B1527,[1]Sheet2!$B$2:$F$3100,5,FALSE)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1528" spans="1:8" ht="45" x14ac:dyDescent="0.25">
      <c r="A1528" s="16" t="s">
        <v>6354</v>
      </c>
      <c r="B1528" s="16" t="s">
        <v>6353</v>
      </c>
      <c r="C1528" s="16" t="s">
        <v>5641</v>
      </c>
      <c r="D1528" s="16" t="s">
        <v>5662</v>
      </c>
      <c r="E1528" s="16" t="s">
        <v>5811</v>
      </c>
      <c r="F1528" s="16" t="s">
        <v>5815</v>
      </c>
      <c r="G1528" s="16" t="s">
        <v>5866</v>
      </c>
      <c r="H1528" s="17" t="str">
        <f>VLOOKUP($B1528,[1]Sheet2!$B$2:$F$3100,5,FALSE)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1529" spans="1:8" ht="45" x14ac:dyDescent="0.25">
      <c r="A1529" s="16" t="s">
        <v>2835</v>
      </c>
      <c r="B1529" s="16" t="s">
        <v>2836</v>
      </c>
      <c r="C1529" s="16" t="s">
        <v>5641</v>
      </c>
      <c r="D1529" s="16" t="s">
        <v>5662</v>
      </c>
      <c r="E1529" s="16" t="s">
        <v>5811</v>
      </c>
      <c r="F1529" s="16" t="s">
        <v>5812</v>
      </c>
      <c r="G1529" s="16" t="s">
        <v>5913</v>
      </c>
      <c r="H1529" s="17" t="str">
        <f>VLOOKUP($B1529,[1]Sheet2!$B$2:$F$3100,5,FALSE)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1530" spans="1:8" ht="90" x14ac:dyDescent="0.25">
      <c r="A1530" s="16" t="s">
        <v>2837</v>
      </c>
      <c r="B1530" s="16" t="s">
        <v>2838</v>
      </c>
      <c r="C1530" s="16" t="s">
        <v>5641</v>
      </c>
      <c r="D1530" s="16" t="s">
        <v>5662</v>
      </c>
      <c r="E1530" s="16" t="s">
        <v>5811</v>
      </c>
      <c r="F1530" s="16" t="s">
        <v>5815</v>
      </c>
      <c r="G1530" s="16" t="s">
        <v>5914</v>
      </c>
      <c r="H1530" s="17" t="str">
        <f>VLOOKUP($B1530,[1]Sheet2!$B$2:$F$3100,5,FALSE)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1" spans="1:8" ht="90" x14ac:dyDescent="0.25">
      <c r="A1531" s="16" t="s">
        <v>2839</v>
      </c>
      <c r="B1531" s="16" t="s">
        <v>2840</v>
      </c>
      <c r="C1531" s="16" t="s">
        <v>5641</v>
      </c>
      <c r="D1531" s="16" t="s">
        <v>5662</v>
      </c>
      <c r="E1531" s="16" t="s">
        <v>5811</v>
      </c>
      <c r="F1531" s="16" t="s">
        <v>5815</v>
      </c>
      <c r="G1531" s="16" t="s">
        <v>5866</v>
      </c>
      <c r="H1531" s="17" t="str">
        <f>VLOOKUP($B1531,[1]Sheet2!$B$2:$F$3100,5,FALSE)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2" spans="1:8" ht="90" x14ac:dyDescent="0.25">
      <c r="A1532" s="16" t="s">
        <v>2841</v>
      </c>
      <c r="B1532" s="16" t="s">
        <v>2842</v>
      </c>
      <c r="C1532" s="16" t="s">
        <v>5641</v>
      </c>
      <c r="D1532" s="16" t="s">
        <v>5662</v>
      </c>
      <c r="E1532" s="16" t="s">
        <v>5811</v>
      </c>
      <c r="F1532" s="16" t="s">
        <v>5812</v>
      </c>
      <c r="G1532" s="16" t="s">
        <v>5914</v>
      </c>
      <c r="H1532" s="17" t="str">
        <f>VLOOKUP($B1532,[1]Sheet2!$B$2:$F$3100,5,FALSE)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3" spans="1:8" ht="90" x14ac:dyDescent="0.25">
      <c r="A1533" s="16" t="s">
        <v>2843</v>
      </c>
      <c r="B1533" s="16" t="s">
        <v>2844</v>
      </c>
      <c r="C1533" s="16" t="s">
        <v>5641</v>
      </c>
      <c r="D1533" s="16" t="s">
        <v>5662</v>
      </c>
      <c r="E1533" s="16" t="s">
        <v>5811</v>
      </c>
      <c r="F1533" s="16" t="s">
        <v>5812</v>
      </c>
      <c r="G1533" s="16" t="s">
        <v>5863</v>
      </c>
      <c r="H1533" s="17" t="str">
        <f>VLOOKUP($B1533,[1]Sheet2!$B$2:$F$3100,5,FALSE)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4" spans="1:8" ht="60" x14ac:dyDescent="0.25">
      <c r="A1534" s="16" t="s">
        <v>6356</v>
      </c>
      <c r="B1534" s="16" t="s">
        <v>6355</v>
      </c>
      <c r="C1534" s="16" t="s">
        <v>5641</v>
      </c>
      <c r="D1534" s="16" t="s">
        <v>5662</v>
      </c>
      <c r="E1534" s="16" t="s">
        <v>5811</v>
      </c>
      <c r="F1534" s="16" t="s">
        <v>5815</v>
      </c>
      <c r="G1534" s="16" t="s">
        <v>5922</v>
      </c>
      <c r="H1534" s="17" t="str">
        <f>VLOOKUP($B1534,[1]Sheet2!$B$2:$F$3100,5,FALSE)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535" spans="1:8" ht="60" x14ac:dyDescent="0.25">
      <c r="A1535" s="16" t="s">
        <v>6358</v>
      </c>
      <c r="B1535" s="16" t="s">
        <v>6357</v>
      </c>
      <c r="C1535" s="16" t="s">
        <v>5641</v>
      </c>
      <c r="D1535" s="16" t="s">
        <v>5662</v>
      </c>
      <c r="E1535" s="16" t="s">
        <v>5811</v>
      </c>
      <c r="F1535" s="16" t="s">
        <v>5812</v>
      </c>
      <c r="G1535" s="16" t="s">
        <v>5922</v>
      </c>
      <c r="H1535" s="17" t="str">
        <f>VLOOKUP($B1535,[1]Sheet2!$B$2:$F$3100,5,FALSE)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536" spans="1:8" ht="60" x14ac:dyDescent="0.25">
      <c r="A1536" s="16" t="s">
        <v>6360</v>
      </c>
      <c r="B1536" s="16" t="s">
        <v>6359</v>
      </c>
      <c r="C1536" s="16" t="s">
        <v>5641</v>
      </c>
      <c r="D1536" s="16" t="s">
        <v>5662</v>
      </c>
      <c r="E1536" s="16" t="s">
        <v>5811</v>
      </c>
      <c r="F1536" s="16" t="s">
        <v>5815</v>
      </c>
      <c r="G1536" s="16" t="s">
        <v>5922</v>
      </c>
      <c r="H1536" s="17" t="str">
        <f>VLOOKUP($B1536,[1]Sheet2!$B$2:$F$3100,5,FALSE)</f>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
    </row>
    <row r="1537" spans="1:8" ht="45" x14ac:dyDescent="0.25">
      <c r="A1537" s="16" t="s">
        <v>2845</v>
      </c>
      <c r="B1537" s="16" t="s">
        <v>2846</v>
      </c>
      <c r="C1537" s="16" t="s">
        <v>5641</v>
      </c>
      <c r="D1537" s="16" t="s">
        <v>5662</v>
      </c>
      <c r="E1537" s="16" t="s">
        <v>5811</v>
      </c>
      <c r="F1537" s="16" t="s">
        <v>5815</v>
      </c>
      <c r="G1537" s="16" t="s">
        <v>5919</v>
      </c>
      <c r="H1537" s="17" t="str">
        <f>VLOOKUP($B1537,[1]Sheet2!$B$2:$F$3100,5,FALSE)</f>
        <v>Works with collaborating physicians providing outpatient and inpatient care to high and low risk obstetric patients.  Performs consultations, collects and documents data, and assists in diagnostic and therapeutic procedures.  Orders and schedules laboratory studies.</v>
      </c>
    </row>
    <row r="1538" spans="1:8" ht="45" x14ac:dyDescent="0.25">
      <c r="A1538" s="16" t="s">
        <v>2847</v>
      </c>
      <c r="B1538" s="16" t="s">
        <v>2848</v>
      </c>
      <c r="C1538" s="16" t="s">
        <v>5641</v>
      </c>
      <c r="D1538" s="16" t="s">
        <v>5662</v>
      </c>
      <c r="E1538" s="16" t="s">
        <v>5811</v>
      </c>
      <c r="F1538" s="16" t="s">
        <v>5812</v>
      </c>
      <c r="G1538" s="16" t="s">
        <v>5919</v>
      </c>
      <c r="H1538" s="17" t="str">
        <f>VLOOKUP($B1538,[1]Sheet2!$B$2:$F$3100,5,FALSE)</f>
        <v>Works with collaborating physicians providing outpatient and inpatient care to high and low risk obstetric patients.  Performs consultations, collects and documents data, and assists in diagnostic and therapeutic procedures.  Orders and schedules laboratory studies.</v>
      </c>
    </row>
    <row r="1539" spans="1:8" ht="30" x14ac:dyDescent="0.25">
      <c r="A1539" s="16" t="s">
        <v>2849</v>
      </c>
      <c r="B1539" s="16" t="s">
        <v>2850</v>
      </c>
      <c r="C1539" s="16" t="s">
        <v>5641</v>
      </c>
      <c r="D1539" s="16" t="s">
        <v>5662</v>
      </c>
      <c r="E1539" s="16" t="s">
        <v>5811</v>
      </c>
      <c r="F1539" s="16" t="s">
        <v>5815</v>
      </c>
      <c r="G1539" s="16" t="s">
        <v>5912</v>
      </c>
      <c r="H1539" s="17" t="str">
        <f>VLOOKUP($B1539,[1]Sheet2!$B$2:$F$3100,5,FALSE)</f>
        <v>In collaboration with physician(s), demonstrates and provides professional nursing care to specialty patients requiring an advanced level of knowledge and management of their nursing care.</v>
      </c>
    </row>
    <row r="1540" spans="1:8" ht="30" x14ac:dyDescent="0.25">
      <c r="A1540" s="16" t="s">
        <v>2851</v>
      </c>
      <c r="B1540" s="16" t="s">
        <v>2852</v>
      </c>
      <c r="C1540" s="16" t="s">
        <v>5641</v>
      </c>
      <c r="D1540" s="16" t="s">
        <v>5662</v>
      </c>
      <c r="E1540" s="16" t="s">
        <v>5811</v>
      </c>
      <c r="F1540" s="16" t="s">
        <v>5815</v>
      </c>
      <c r="G1540" s="16" t="s">
        <v>5912</v>
      </c>
      <c r="H1540" s="17" t="str">
        <f>VLOOKUP($B1540,[1]Sheet2!$B$2:$F$3100,5,FALSE)</f>
        <v>In collaboration with physician(s), demonstrates and provides professional nursing care to specialty patients requiring an advanced level of knowledge and management of their nursing care.</v>
      </c>
    </row>
    <row r="1541" spans="1:8" ht="30" x14ac:dyDescent="0.25">
      <c r="A1541" s="16" t="s">
        <v>2853</v>
      </c>
      <c r="B1541" s="16" t="s">
        <v>2854</v>
      </c>
      <c r="C1541" s="16" t="s">
        <v>5641</v>
      </c>
      <c r="D1541" s="16" t="s">
        <v>5662</v>
      </c>
      <c r="E1541" s="16" t="s">
        <v>5811</v>
      </c>
      <c r="F1541" s="16" t="s">
        <v>5815</v>
      </c>
      <c r="G1541" s="16" t="s">
        <v>5866</v>
      </c>
      <c r="H1541" s="17" t="str">
        <f>VLOOKUP($B1541,[1]Sheet2!$B$2:$F$3100,5,FALSE)</f>
        <v>In collaboration with physician(s), demonstrates and provides professional nursing care to specialty patients requiring an advanced level of knowledge and management of their nursing care.</v>
      </c>
    </row>
    <row r="1542" spans="1:8" ht="30" x14ac:dyDescent="0.25">
      <c r="A1542" s="16" t="s">
        <v>2855</v>
      </c>
      <c r="B1542" s="16" t="s">
        <v>2856</v>
      </c>
      <c r="C1542" s="16" t="s">
        <v>5641</v>
      </c>
      <c r="D1542" s="16" t="s">
        <v>5662</v>
      </c>
      <c r="E1542" s="16" t="s">
        <v>5811</v>
      </c>
      <c r="F1542" s="16" t="s">
        <v>5812</v>
      </c>
      <c r="G1542" s="16" t="s">
        <v>5912</v>
      </c>
      <c r="H1542" s="17" t="str">
        <f>VLOOKUP($B1542,[1]Sheet2!$B$2:$F$3100,5,FALSE)</f>
        <v>In collaboration with physician(s), demonstrates and provides professional nursing care to specialty patients requiring an advanced level of knowledge and management of their nursing care.</v>
      </c>
    </row>
    <row r="1543" spans="1:8" ht="45" x14ac:dyDescent="0.25">
      <c r="A1543" s="16" t="s">
        <v>2857</v>
      </c>
      <c r="B1543" s="16" t="s">
        <v>2858</v>
      </c>
      <c r="C1543" s="16" t="s">
        <v>5641</v>
      </c>
      <c r="D1543" s="16" t="s">
        <v>5662</v>
      </c>
      <c r="E1543" s="16" t="s">
        <v>5811</v>
      </c>
      <c r="F1543" s="16" t="s">
        <v>5812</v>
      </c>
      <c r="G1543" s="16" t="s">
        <v>5912</v>
      </c>
      <c r="H1543" s="17" t="str">
        <f>VLOOKUP($B1543,[1]Sheet2!$B$2:$F$3100,5,FALSE)</f>
        <v>In collaboration with physician(s), demonstrates and provides professional nursing care to specialty patients requiring an advanced level of knowledge and management of their nursing care.</v>
      </c>
    </row>
    <row r="1544" spans="1:8" ht="30" x14ac:dyDescent="0.25">
      <c r="A1544" s="16" t="s">
        <v>2859</v>
      </c>
      <c r="B1544" s="16" t="s">
        <v>2860</v>
      </c>
      <c r="C1544" s="16" t="s">
        <v>5641</v>
      </c>
      <c r="D1544" s="16" t="s">
        <v>5662</v>
      </c>
      <c r="E1544" s="16" t="s">
        <v>5811</v>
      </c>
      <c r="F1544" s="16" t="s">
        <v>5812</v>
      </c>
      <c r="G1544" s="16" t="s">
        <v>5912</v>
      </c>
      <c r="H1544" s="17" t="str">
        <f>VLOOKUP($B1544,[1]Sheet2!$B$2:$F$3100,5,FALSE)</f>
        <v>In collaboration with physician(s), demonstrates and provides professional nursing care to specialty patients requiring an advanced level of knowledge and management of their nursing care.</v>
      </c>
    </row>
    <row r="1545" spans="1:8" ht="30" x14ac:dyDescent="0.25">
      <c r="A1545" s="16" t="s">
        <v>2861</v>
      </c>
      <c r="B1545" s="16" t="s">
        <v>2862</v>
      </c>
      <c r="C1545" s="16" t="s">
        <v>5641</v>
      </c>
      <c r="D1545" s="16" t="s">
        <v>5662</v>
      </c>
      <c r="E1545" s="16" t="s">
        <v>5811</v>
      </c>
      <c r="F1545" s="16" t="s">
        <v>5815</v>
      </c>
      <c r="G1545" s="16" t="s">
        <v>5912</v>
      </c>
      <c r="H1545" s="17" t="str">
        <f>VLOOKUP($B1545,[1]Sheet2!$B$2:$F$3100,5,FALSE)</f>
        <v>In collaboration with physician(s), demonstrates and provides professional nursing care to specialty patients requiring an advanced level of knowledge and management of their nursing care.</v>
      </c>
    </row>
    <row r="1546" spans="1:8" ht="60" x14ac:dyDescent="0.25">
      <c r="A1546" s="16" t="s">
        <v>2863</v>
      </c>
      <c r="B1546" s="16" t="s">
        <v>2864</v>
      </c>
      <c r="C1546" s="16" t="s">
        <v>5641</v>
      </c>
      <c r="D1546" s="16" t="s">
        <v>5662</v>
      </c>
      <c r="E1546" s="16" t="s">
        <v>5811</v>
      </c>
      <c r="F1546" s="16" t="s">
        <v>5815</v>
      </c>
      <c r="G1546" s="16" t="s">
        <v>5919</v>
      </c>
      <c r="H1546" s="17" t="str">
        <f>VLOOKUP($B1546,[1]Sheet2!$B$2:$F$3100,5,FALSE)</f>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
    </row>
    <row r="1547" spans="1:8" ht="60" x14ac:dyDescent="0.25">
      <c r="A1547" s="16" t="s">
        <v>2865</v>
      </c>
      <c r="B1547" s="16" t="s">
        <v>2866</v>
      </c>
      <c r="C1547" s="16" t="s">
        <v>5641</v>
      </c>
      <c r="D1547" s="16" t="s">
        <v>5662</v>
      </c>
      <c r="E1547" s="16" t="s">
        <v>5811</v>
      </c>
      <c r="F1547" s="16" t="s">
        <v>5812</v>
      </c>
      <c r="G1547" s="16" t="s">
        <v>5919</v>
      </c>
      <c r="H1547" s="17" t="str">
        <f>VLOOKUP($B1547,[1]Sheet2!$B$2:$F$3100,5,FALSE)</f>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
    </row>
    <row r="1548" spans="1:8" ht="45" x14ac:dyDescent="0.25">
      <c r="A1548" s="16" t="s">
        <v>2867</v>
      </c>
      <c r="B1548" s="16" t="s">
        <v>2868</v>
      </c>
      <c r="C1548" s="16" t="s">
        <v>5641</v>
      </c>
      <c r="D1548" s="16" t="s">
        <v>5662</v>
      </c>
      <c r="E1548" s="16" t="s">
        <v>5811</v>
      </c>
      <c r="F1548" s="16" t="s">
        <v>5815</v>
      </c>
      <c r="G1548" s="16" t="s">
        <v>5914</v>
      </c>
      <c r="H1548" s="17" t="str">
        <f>VLOOKUP($B1548,[1]Sheet2!$B$2:$F$3100,5,FALSE)</f>
        <v>Assesses, plans, implements and evaluates care of neonates in collaboration with a neonatologist or his/her designee.  Performs job duties in accordance with the values of the SSM Health Care System and principles of Continuous Improvement.</v>
      </c>
    </row>
    <row r="1549" spans="1:8" ht="45" x14ac:dyDescent="0.25">
      <c r="A1549" s="16" t="s">
        <v>2869</v>
      </c>
      <c r="B1549" s="16" t="s">
        <v>2870</v>
      </c>
      <c r="C1549" s="16" t="s">
        <v>5641</v>
      </c>
      <c r="D1549" s="16" t="s">
        <v>5662</v>
      </c>
      <c r="E1549" s="16" t="s">
        <v>5811</v>
      </c>
      <c r="F1549" s="16" t="s">
        <v>5812</v>
      </c>
      <c r="G1549" s="16" t="s">
        <v>5914</v>
      </c>
      <c r="H1549" s="17" t="str">
        <f>VLOOKUP($B1549,[1]Sheet2!$B$2:$F$3100,5,FALSE)</f>
        <v>Assesses, plans, implements and evaluates care of neonates in collaboration with a neonatologist or his/her designee.  Performs job duties in accordance with the values of the SSM Health Care System and principles of Continuous Improvement.</v>
      </c>
    </row>
    <row r="1550" spans="1:8" ht="75" x14ac:dyDescent="0.25">
      <c r="A1550" s="16" t="s">
        <v>2871</v>
      </c>
      <c r="B1550" s="16" t="s">
        <v>2872</v>
      </c>
      <c r="C1550" s="16" t="s">
        <v>5641</v>
      </c>
      <c r="D1550" s="16" t="s">
        <v>5662</v>
      </c>
      <c r="E1550" s="16" t="s">
        <v>5811</v>
      </c>
      <c r="F1550" s="16" t="s">
        <v>5815</v>
      </c>
      <c r="G1550" s="16" t="s">
        <v>5913</v>
      </c>
      <c r="H1550" s="17" t="str">
        <f>VLOOKUP($B1550,[1]Sheet2!$B$2:$F$3100,5,FALSE)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1" spans="1:8" ht="75" x14ac:dyDescent="0.25">
      <c r="A1551" s="16" t="s">
        <v>2873</v>
      </c>
      <c r="B1551" s="16" t="s">
        <v>2874</v>
      </c>
      <c r="C1551" s="16" t="s">
        <v>5641</v>
      </c>
      <c r="D1551" s="16" t="s">
        <v>5662</v>
      </c>
      <c r="E1551" s="16" t="s">
        <v>5811</v>
      </c>
      <c r="F1551" s="16" t="s">
        <v>5815</v>
      </c>
      <c r="G1551" s="16" t="s">
        <v>5913</v>
      </c>
      <c r="H1551" s="17" t="str">
        <f>VLOOKUP($B1551,[1]Sheet2!$B$2:$F$3100,5,FALSE)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2" spans="1:8" ht="75" x14ac:dyDescent="0.25">
      <c r="A1552" s="16" t="s">
        <v>2875</v>
      </c>
      <c r="B1552" s="16" t="s">
        <v>2876</v>
      </c>
      <c r="C1552" s="16" t="s">
        <v>5641</v>
      </c>
      <c r="D1552" s="16" t="s">
        <v>5662</v>
      </c>
      <c r="E1552" s="16" t="s">
        <v>5811</v>
      </c>
      <c r="F1552" s="16" t="s">
        <v>5815</v>
      </c>
      <c r="G1552" s="16" t="s">
        <v>5866</v>
      </c>
      <c r="H1552" s="17" t="str">
        <f>VLOOKUP($B1552,[1]Sheet2!$B$2:$F$3100,5,FALSE)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3" spans="1:8" ht="75" x14ac:dyDescent="0.25">
      <c r="A1553" s="16" t="s">
        <v>2877</v>
      </c>
      <c r="B1553" s="16" t="s">
        <v>2878</v>
      </c>
      <c r="C1553" s="16" t="s">
        <v>5641</v>
      </c>
      <c r="D1553" s="16" t="s">
        <v>5662</v>
      </c>
      <c r="E1553" s="16" t="s">
        <v>5811</v>
      </c>
      <c r="F1553" s="16" t="s">
        <v>5812</v>
      </c>
      <c r="G1553" s="16" t="s">
        <v>5913</v>
      </c>
      <c r="H1553" s="17" t="str">
        <f>VLOOKUP($B1553,[1]Sheet2!$B$2:$F$3100,5,FALSE)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4" spans="1:8" ht="75" x14ac:dyDescent="0.25">
      <c r="A1554" s="16" t="s">
        <v>2879</v>
      </c>
      <c r="B1554" s="16" t="s">
        <v>2880</v>
      </c>
      <c r="C1554" s="16" t="s">
        <v>5641</v>
      </c>
      <c r="D1554" s="16" t="s">
        <v>5662</v>
      </c>
      <c r="E1554" s="16" t="s">
        <v>5811</v>
      </c>
      <c r="F1554" s="16" t="s">
        <v>5812</v>
      </c>
      <c r="G1554" s="16" t="s">
        <v>5863</v>
      </c>
      <c r="H1554" s="17" t="str">
        <f>VLOOKUP($B1554,[1]Sheet2!$B$2:$F$3100,5,FALSE)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5" spans="1:8" ht="105" x14ac:dyDescent="0.25">
      <c r="A1555" s="16" t="s">
        <v>2881</v>
      </c>
      <c r="B1555" s="16" t="s">
        <v>2882</v>
      </c>
      <c r="C1555" s="16" t="s">
        <v>5641</v>
      </c>
      <c r="D1555" s="16" t="s">
        <v>5662</v>
      </c>
      <c r="E1555" s="16" t="s">
        <v>5811</v>
      </c>
      <c r="F1555" s="16" t="s">
        <v>5815</v>
      </c>
      <c r="G1555" s="16" t="s">
        <v>5914</v>
      </c>
      <c r="H1555" s="17" t="str">
        <f>VLOOKUP($B1555,[1]Sheet2!$B$2:$F$3100,5,FALSE)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6" spans="1:8" ht="105" x14ac:dyDescent="0.25">
      <c r="A1556" s="16" t="s">
        <v>2883</v>
      </c>
      <c r="B1556" s="16" t="s">
        <v>2884</v>
      </c>
      <c r="C1556" s="16" t="s">
        <v>5641</v>
      </c>
      <c r="D1556" s="16" t="s">
        <v>5662</v>
      </c>
      <c r="E1556" s="16" t="s">
        <v>5811</v>
      </c>
      <c r="F1556" s="16" t="s">
        <v>5815</v>
      </c>
      <c r="G1556" s="16" t="s">
        <v>5866</v>
      </c>
      <c r="H1556" s="17" t="str">
        <f>VLOOKUP($B1556,[1]Sheet2!$B$2:$F$3100,5,FALSE)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7" spans="1:8" ht="105" x14ac:dyDescent="0.25">
      <c r="A1557" s="16" t="s">
        <v>2885</v>
      </c>
      <c r="B1557" s="16" t="s">
        <v>2886</v>
      </c>
      <c r="C1557" s="16" t="s">
        <v>5641</v>
      </c>
      <c r="D1557" s="16" t="s">
        <v>5662</v>
      </c>
      <c r="E1557" s="16" t="s">
        <v>5811</v>
      </c>
      <c r="F1557" s="16" t="s">
        <v>5812</v>
      </c>
      <c r="G1557" s="16" t="s">
        <v>5914</v>
      </c>
      <c r="H1557" s="17" t="str">
        <f>VLOOKUP($B1557,[1]Sheet2!$B$2:$F$3100,5,FALSE)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8" spans="1:8" ht="105" x14ac:dyDescent="0.25">
      <c r="A1558" s="16" t="s">
        <v>2887</v>
      </c>
      <c r="B1558" s="16" t="s">
        <v>2888</v>
      </c>
      <c r="C1558" s="16" t="s">
        <v>5641</v>
      </c>
      <c r="D1558" s="16" t="s">
        <v>5662</v>
      </c>
      <c r="E1558" s="16" t="s">
        <v>5811</v>
      </c>
      <c r="F1558" s="16" t="s">
        <v>5812</v>
      </c>
      <c r="G1558" s="16" t="s">
        <v>5863</v>
      </c>
      <c r="H1558" s="17" t="str">
        <f>VLOOKUP($B1558,[1]Sheet2!$B$2:$F$3100,5,FALSE)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9" spans="1:8" ht="90" x14ac:dyDescent="0.25">
      <c r="A1559" s="16" t="s">
        <v>6362</v>
      </c>
      <c r="B1559" s="16" t="s">
        <v>6361</v>
      </c>
      <c r="C1559" s="16" t="s">
        <v>5641</v>
      </c>
      <c r="D1559" s="16" t="s">
        <v>5662</v>
      </c>
      <c r="E1559" s="16" t="s">
        <v>5811</v>
      </c>
      <c r="F1559" s="16" t="s">
        <v>5815</v>
      </c>
      <c r="G1559" s="16" t="s">
        <v>5922</v>
      </c>
      <c r="H1559" s="17" t="str">
        <f>VLOOKUP($B1559,[1]Sheet2!$B$2:$F$3100,5,FALSE)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0" spans="1:8" ht="90" x14ac:dyDescent="0.25">
      <c r="A1560" s="16" t="s">
        <v>6364</v>
      </c>
      <c r="B1560" s="16" t="s">
        <v>6363</v>
      </c>
      <c r="C1560" s="16" t="s">
        <v>5641</v>
      </c>
      <c r="D1560" s="16" t="s">
        <v>5662</v>
      </c>
      <c r="E1560" s="16" t="s">
        <v>5811</v>
      </c>
      <c r="F1560" s="16" t="s">
        <v>5812</v>
      </c>
      <c r="G1560" s="16" t="s">
        <v>5922</v>
      </c>
      <c r="H1560" s="17" t="str">
        <f>VLOOKUP($B1560,[1]Sheet2!$B$2:$F$3100,5,FALSE)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1" spans="1:8" ht="60" x14ac:dyDescent="0.25">
      <c r="A1561" s="16" t="s">
        <v>6366</v>
      </c>
      <c r="B1561" s="16" t="s">
        <v>6365</v>
      </c>
      <c r="C1561" s="16" t="s">
        <v>5641</v>
      </c>
      <c r="D1561" s="16" t="s">
        <v>5662</v>
      </c>
      <c r="E1561" s="16" t="s">
        <v>5811</v>
      </c>
      <c r="F1561" s="16" t="s">
        <v>5815</v>
      </c>
      <c r="G1561" s="16" t="s">
        <v>5913</v>
      </c>
      <c r="H1561" s="17" t="str">
        <f>VLOOKUP($B1561,[1]Sheet2!$B$2:$F$3100,5,FALSE)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562" spans="1:8" ht="60" x14ac:dyDescent="0.25">
      <c r="A1562" s="16" t="s">
        <v>6368</v>
      </c>
      <c r="B1562" s="16" t="s">
        <v>6367</v>
      </c>
      <c r="C1562" s="16" t="s">
        <v>5641</v>
      </c>
      <c r="D1562" s="16" t="s">
        <v>5662</v>
      </c>
      <c r="E1562" s="16" t="s">
        <v>5811</v>
      </c>
      <c r="F1562" s="16" t="s">
        <v>5812</v>
      </c>
      <c r="G1562" s="16" t="s">
        <v>5913</v>
      </c>
      <c r="H1562" s="17" t="str">
        <f>VLOOKUP($B1562,[1]Sheet2!$B$2:$F$3100,5,FALSE)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563" spans="1:8" ht="90" x14ac:dyDescent="0.25">
      <c r="A1563" s="16" t="s">
        <v>6370</v>
      </c>
      <c r="B1563" s="16" t="s">
        <v>6369</v>
      </c>
      <c r="C1563" s="16" t="s">
        <v>5641</v>
      </c>
      <c r="D1563" s="16" t="s">
        <v>5662</v>
      </c>
      <c r="E1563" s="16" t="s">
        <v>5811</v>
      </c>
      <c r="F1563" s="16" t="s">
        <v>5815</v>
      </c>
      <c r="G1563" s="16" t="s">
        <v>5922</v>
      </c>
      <c r="H1563" s="17" t="str">
        <f>VLOOKUP($B1563,[1]Sheet2!$B$2:$F$3100,5,FALSE)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4" spans="1:8" ht="90" x14ac:dyDescent="0.25">
      <c r="A1564" s="16" t="s">
        <v>6372</v>
      </c>
      <c r="B1564" s="16" t="s">
        <v>6371</v>
      </c>
      <c r="C1564" s="16" t="s">
        <v>5641</v>
      </c>
      <c r="D1564" s="16" t="s">
        <v>5662</v>
      </c>
      <c r="E1564" s="16" t="s">
        <v>5811</v>
      </c>
      <c r="F1564" s="16" t="s">
        <v>5812</v>
      </c>
      <c r="G1564" s="16" t="s">
        <v>5922</v>
      </c>
      <c r="H1564" s="17" t="str">
        <f>VLOOKUP($B1564,[1]Sheet2!$B$2:$F$3100,5,FALSE)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5" spans="1:8" ht="60" x14ac:dyDescent="0.25">
      <c r="A1565" s="16" t="s">
        <v>6374</v>
      </c>
      <c r="B1565" s="16" t="s">
        <v>6373</v>
      </c>
      <c r="C1565" s="16" t="s">
        <v>5641</v>
      </c>
      <c r="D1565" s="16" t="s">
        <v>5662</v>
      </c>
      <c r="E1565" s="16" t="s">
        <v>5811</v>
      </c>
      <c r="F1565" s="16" t="s">
        <v>5815</v>
      </c>
      <c r="G1565" s="16" t="s">
        <v>5919</v>
      </c>
      <c r="H1565" s="17" t="str">
        <f>VLOOKUP($B1565,[1]Sheet2!$B$2:$F$3100,5,FALSE)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566" spans="1:8" ht="60" x14ac:dyDescent="0.25">
      <c r="A1566" s="16" t="s">
        <v>6376</v>
      </c>
      <c r="B1566" s="16" t="s">
        <v>6375</v>
      </c>
      <c r="C1566" s="16" t="s">
        <v>5641</v>
      </c>
      <c r="D1566" s="16" t="s">
        <v>5662</v>
      </c>
      <c r="E1566" s="16" t="s">
        <v>5811</v>
      </c>
      <c r="F1566" s="16" t="s">
        <v>5812</v>
      </c>
      <c r="G1566" s="16" t="s">
        <v>5919</v>
      </c>
      <c r="H1566" s="17" t="str">
        <f>VLOOKUP($B1566,[1]Sheet2!$B$2:$F$3100,5,FALSE)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567" spans="1:8" ht="45" x14ac:dyDescent="0.25">
      <c r="A1567" s="16" t="s">
        <v>2889</v>
      </c>
      <c r="B1567" s="16" t="s">
        <v>2890</v>
      </c>
      <c r="C1567" s="16" t="s">
        <v>5641</v>
      </c>
      <c r="D1567" s="16" t="s">
        <v>5662</v>
      </c>
      <c r="E1567" s="16" t="s">
        <v>5811</v>
      </c>
      <c r="F1567" s="16" t="s">
        <v>5815</v>
      </c>
      <c r="G1567" s="16" t="s">
        <v>5913</v>
      </c>
      <c r="H1567" s="17" t="str">
        <f>VLOOKUP($B1567,[1]Sheet2!$B$2:$F$3100,5,FALSE)</f>
        <v>Assesses, plans, implements, and evaluates care of critically ill pediatric patients in collaboration with a physician or his/her designee.  Performs job duties in accordance with the values of the SSM Health Care System and principles of Continuous Improvement.</v>
      </c>
    </row>
    <row r="1568" spans="1:8" ht="45" x14ac:dyDescent="0.25">
      <c r="A1568" s="16" t="s">
        <v>2891</v>
      </c>
      <c r="B1568" s="16" t="s">
        <v>2892</v>
      </c>
      <c r="C1568" s="16" t="s">
        <v>5641</v>
      </c>
      <c r="D1568" s="16" t="s">
        <v>5662</v>
      </c>
      <c r="E1568" s="16" t="s">
        <v>5811</v>
      </c>
      <c r="F1568" s="16" t="s">
        <v>5812</v>
      </c>
      <c r="G1568" s="16" t="s">
        <v>5913</v>
      </c>
      <c r="H1568" s="17" t="str">
        <f>VLOOKUP($B1568,[1]Sheet2!$B$2:$F$3100,5,FALSE)</f>
        <v>Assesses, plans, implements, and evaluates care of critically ill pediatric patients in collaboration with a physician or his/her designee.  Performs job duties in accordance with the values of the SSM Health Care System and principles of Continuous Improvement.</v>
      </c>
    </row>
    <row r="1569" spans="1:8" ht="90" x14ac:dyDescent="0.25">
      <c r="A1569" s="16" t="s">
        <v>2893</v>
      </c>
      <c r="B1569" s="16" t="s">
        <v>2894</v>
      </c>
      <c r="C1569" s="16" t="s">
        <v>5641</v>
      </c>
      <c r="D1569" s="16" t="s">
        <v>5662</v>
      </c>
      <c r="E1569" s="16" t="s">
        <v>5811</v>
      </c>
      <c r="F1569" s="16" t="s">
        <v>5815</v>
      </c>
      <c r="G1569" s="16" t="s">
        <v>5914</v>
      </c>
      <c r="H1569" s="17" t="str">
        <f>VLOOKUP($B1569,[1]Sheet2!$B$2:$F$3100,5,FALSE)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0" spans="1:8" ht="90" x14ac:dyDescent="0.25">
      <c r="A1570" s="16" t="s">
        <v>2895</v>
      </c>
      <c r="B1570" s="16" t="s">
        <v>2896</v>
      </c>
      <c r="C1570" s="16" t="s">
        <v>5641</v>
      </c>
      <c r="D1570" s="16" t="s">
        <v>5662</v>
      </c>
      <c r="E1570" s="16" t="s">
        <v>5811</v>
      </c>
      <c r="F1570" s="16" t="s">
        <v>5815</v>
      </c>
      <c r="G1570" s="16" t="s">
        <v>5866</v>
      </c>
      <c r="H1570" s="17" t="str">
        <f>VLOOKUP($B1570,[1]Sheet2!$B$2:$F$3100,5,FALSE)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1" spans="1:8" ht="90" x14ac:dyDescent="0.25">
      <c r="A1571" s="16" t="s">
        <v>2897</v>
      </c>
      <c r="B1571" s="16" t="s">
        <v>2898</v>
      </c>
      <c r="C1571" s="16" t="s">
        <v>5641</v>
      </c>
      <c r="D1571" s="16" t="s">
        <v>5662</v>
      </c>
      <c r="E1571" s="16" t="s">
        <v>5811</v>
      </c>
      <c r="F1571" s="16" t="s">
        <v>5812</v>
      </c>
      <c r="G1571" s="16" t="s">
        <v>5914</v>
      </c>
      <c r="H1571" s="17" t="str">
        <f>VLOOKUP($B1571,[1]Sheet2!$B$2:$F$3100,5,FALSE)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2" spans="1:8" ht="90" x14ac:dyDescent="0.25">
      <c r="A1572" s="16" t="s">
        <v>2899</v>
      </c>
      <c r="B1572" s="16" t="s">
        <v>2900</v>
      </c>
      <c r="C1572" s="16" t="s">
        <v>5641</v>
      </c>
      <c r="D1572" s="16" t="s">
        <v>5662</v>
      </c>
      <c r="E1572" s="16" t="s">
        <v>5811</v>
      </c>
      <c r="F1572" s="16" t="s">
        <v>5812</v>
      </c>
      <c r="G1572" s="16" t="s">
        <v>5863</v>
      </c>
      <c r="H1572" s="17" t="str">
        <f>VLOOKUP($B1572,[1]Sheet2!$B$2:$F$3100,5,FALSE)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3" spans="1:8" ht="45" x14ac:dyDescent="0.25">
      <c r="A1573" s="16" t="s">
        <v>2901</v>
      </c>
      <c r="B1573" s="16" t="s">
        <v>2902</v>
      </c>
      <c r="C1573" s="16" t="s">
        <v>5641</v>
      </c>
      <c r="D1573" s="16" t="s">
        <v>5662</v>
      </c>
      <c r="E1573" s="16" t="s">
        <v>5811</v>
      </c>
      <c r="F1573" s="16" t="s">
        <v>5815</v>
      </c>
      <c r="G1573" s="16" t="s">
        <v>5922</v>
      </c>
      <c r="H1573" s="17" t="str">
        <f>VLOOKUP($B1573,[1]Sheet2!$B$2:$F$3100,5,FALSE)</f>
        <v>In collaboration with physician colleagues, demonstrates and provides professional nursing care to patients requiring an advanced level of knowledge and management of their nursing care in both inpatient and ambulatory settings.</v>
      </c>
    </row>
    <row r="1574" spans="1:8" ht="45" x14ac:dyDescent="0.25">
      <c r="A1574" s="16" t="s">
        <v>2903</v>
      </c>
      <c r="B1574" s="16" t="s">
        <v>2904</v>
      </c>
      <c r="C1574" s="16" t="s">
        <v>5641</v>
      </c>
      <c r="D1574" s="16" t="s">
        <v>5662</v>
      </c>
      <c r="E1574" s="16" t="s">
        <v>5811</v>
      </c>
      <c r="F1574" s="16" t="s">
        <v>5815</v>
      </c>
      <c r="G1574" s="16" t="s">
        <v>5922</v>
      </c>
      <c r="H1574" s="17" t="str">
        <f>VLOOKUP($B1574,[1]Sheet2!$B$2:$F$3100,5,FALSE)</f>
        <v>In collaboration with physician colleagues, demonstrates and provides professional nursing care to patients requiring an advanced level of knowledge and management of their nursing care in both inpatient and ambulatory settings.</v>
      </c>
    </row>
    <row r="1575" spans="1:8" ht="45" x14ac:dyDescent="0.25">
      <c r="A1575" s="16" t="s">
        <v>2905</v>
      </c>
      <c r="B1575" s="16" t="s">
        <v>2906</v>
      </c>
      <c r="C1575" s="16" t="s">
        <v>5641</v>
      </c>
      <c r="D1575" s="16" t="s">
        <v>5662</v>
      </c>
      <c r="E1575" s="16" t="s">
        <v>5811</v>
      </c>
      <c r="F1575" s="16" t="s">
        <v>5815</v>
      </c>
      <c r="G1575" s="16" t="s">
        <v>5866</v>
      </c>
      <c r="H1575" s="17" t="str">
        <f>VLOOKUP($B1575,[1]Sheet2!$B$2:$F$3100,5,FALSE)</f>
        <v>In collaboration with physician colleagues, demonstrates and provides professional nursing care to patients requiring an advanced level of knowledge and management of their nursing care in both inpatient and ambulatory settings.</v>
      </c>
    </row>
    <row r="1576" spans="1:8" ht="45" x14ac:dyDescent="0.25">
      <c r="A1576" s="16" t="s">
        <v>2907</v>
      </c>
      <c r="B1576" s="16" t="s">
        <v>2908</v>
      </c>
      <c r="C1576" s="16" t="s">
        <v>5641</v>
      </c>
      <c r="D1576" s="16" t="s">
        <v>5662</v>
      </c>
      <c r="E1576" s="16" t="s">
        <v>5811</v>
      </c>
      <c r="F1576" s="16" t="s">
        <v>5812</v>
      </c>
      <c r="G1576" s="16" t="s">
        <v>5922</v>
      </c>
      <c r="H1576" s="17" t="str">
        <f>VLOOKUP($B1576,[1]Sheet2!$B$2:$F$3100,5,FALSE)</f>
        <v>In collaboration with physician colleagues, demonstrates and provides professional nursing care to patients requiring an advanced level of knowledge and management of their nursing care in both inpatient and ambulatory settings.</v>
      </c>
    </row>
    <row r="1577" spans="1:8" ht="45" x14ac:dyDescent="0.25">
      <c r="A1577" s="16" t="s">
        <v>2909</v>
      </c>
      <c r="B1577" s="16" t="s">
        <v>2910</v>
      </c>
      <c r="C1577" s="16" t="s">
        <v>5641</v>
      </c>
      <c r="D1577" s="16" t="s">
        <v>5662</v>
      </c>
      <c r="E1577" s="16" t="s">
        <v>5811</v>
      </c>
      <c r="F1577" s="16" t="s">
        <v>5812</v>
      </c>
      <c r="G1577" s="16" t="s">
        <v>5922</v>
      </c>
      <c r="H1577" s="17" t="str">
        <f>VLOOKUP($B1577,[1]Sheet2!$B$2:$F$3100,5,FALSE)</f>
        <v>In collaboration with physician colleagues, demonstrates and provides professional nursing care to patients requiring an advanced level of knowledge and management of their nursing care in both inpatient and ambulatory settings.</v>
      </c>
    </row>
    <row r="1578" spans="1:8" ht="45" x14ac:dyDescent="0.25">
      <c r="A1578" s="16" t="s">
        <v>2911</v>
      </c>
      <c r="B1578" s="16" t="s">
        <v>2912</v>
      </c>
      <c r="C1578" s="16" t="s">
        <v>5641</v>
      </c>
      <c r="D1578" s="16" t="s">
        <v>5662</v>
      </c>
      <c r="E1578" s="16" t="s">
        <v>5811</v>
      </c>
      <c r="F1578" s="16" t="s">
        <v>5812</v>
      </c>
      <c r="G1578" s="16" t="s">
        <v>5863</v>
      </c>
      <c r="H1578" s="17" t="str">
        <f>VLOOKUP($B1578,[1]Sheet2!$B$2:$F$3100,5,FALSE)</f>
        <v>In collaboration with physician colleagues, demonstrates and provides professional nursing care to patients requiring an advanced level of knowledge and management of their nursing care in both inpatient and ambulatory settings.</v>
      </c>
    </row>
    <row r="1579" spans="1:8" ht="45" x14ac:dyDescent="0.25">
      <c r="A1579" s="16" t="s">
        <v>5723</v>
      </c>
      <c r="B1579" s="16" t="s">
        <v>5724</v>
      </c>
      <c r="C1579" s="16" t="s">
        <v>5641</v>
      </c>
      <c r="D1579" s="16" t="s">
        <v>5662</v>
      </c>
      <c r="E1579" s="16" t="s">
        <v>5811</v>
      </c>
      <c r="F1579" s="16" t="s">
        <v>5815</v>
      </c>
      <c r="G1579" s="16" t="s">
        <v>5922</v>
      </c>
      <c r="H1579" s="17" t="str">
        <f>VLOOKUP($B1579,[1]Sheet2!$B$2:$F$3100,5,FALSE)</f>
        <v>In collaboration with physician colleagues, demonstrates and provides professional nursing care to patients requiring an advanced level of knowledge and management of their nursing care in both inpatient and ambulatory settings.</v>
      </c>
    </row>
    <row r="1580" spans="1:8" ht="60" x14ac:dyDescent="0.25">
      <c r="A1580" s="16" t="s">
        <v>2913</v>
      </c>
      <c r="B1580" s="16" t="s">
        <v>2914</v>
      </c>
      <c r="C1580" s="16" t="s">
        <v>5641</v>
      </c>
      <c r="D1580" s="16" t="s">
        <v>5662</v>
      </c>
      <c r="E1580" s="16" t="s">
        <v>5811</v>
      </c>
      <c r="F1580" s="16" t="s">
        <v>5815</v>
      </c>
      <c r="G1580" s="16" t="s">
        <v>5919</v>
      </c>
      <c r="H1580" s="17" t="str">
        <f>VLOOKUP($B1580,[1]Sheet2!$B$2:$F$3100,5,FALSE)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1" spans="1:8" ht="60" x14ac:dyDescent="0.25">
      <c r="A1581" s="16" t="s">
        <v>2915</v>
      </c>
      <c r="B1581" s="16" t="s">
        <v>2916</v>
      </c>
      <c r="C1581" s="16" t="s">
        <v>5641</v>
      </c>
      <c r="D1581" s="16" t="s">
        <v>5662</v>
      </c>
      <c r="E1581" s="16" t="s">
        <v>5811</v>
      </c>
      <c r="F1581" s="16" t="s">
        <v>5815</v>
      </c>
      <c r="G1581" s="16" t="s">
        <v>5866</v>
      </c>
      <c r="H1581" s="17" t="str">
        <f>VLOOKUP($B1581,[1]Sheet2!$B$2:$F$3100,5,FALSE)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2" spans="1:8" ht="60" x14ac:dyDescent="0.25">
      <c r="A1582" s="16" t="s">
        <v>2917</v>
      </c>
      <c r="B1582" s="16" t="s">
        <v>2918</v>
      </c>
      <c r="C1582" s="16" t="s">
        <v>5641</v>
      </c>
      <c r="D1582" s="16" t="s">
        <v>5662</v>
      </c>
      <c r="E1582" s="16" t="s">
        <v>5811</v>
      </c>
      <c r="F1582" s="16" t="s">
        <v>5812</v>
      </c>
      <c r="G1582" s="16" t="s">
        <v>5919</v>
      </c>
      <c r="H1582" s="17" t="str">
        <f>VLOOKUP($B1582,[1]Sheet2!$B$2:$F$3100,5,FALSE)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3" spans="1:8" ht="60" x14ac:dyDescent="0.25">
      <c r="A1583" s="16" t="s">
        <v>2919</v>
      </c>
      <c r="B1583" s="16" t="s">
        <v>2920</v>
      </c>
      <c r="C1583" s="16" t="s">
        <v>5641</v>
      </c>
      <c r="D1583" s="16" t="s">
        <v>5662</v>
      </c>
      <c r="E1583" s="16" t="s">
        <v>5811</v>
      </c>
      <c r="F1583" s="16" t="s">
        <v>5812</v>
      </c>
      <c r="G1583" s="16" t="s">
        <v>5863</v>
      </c>
      <c r="H1583" s="17" t="str">
        <f>VLOOKUP($B1583,[1]Sheet2!$B$2:$F$3100,5,FALSE)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4" spans="1:8" ht="45" x14ac:dyDescent="0.25">
      <c r="A1584" s="16" t="s">
        <v>2921</v>
      </c>
      <c r="B1584" s="16" t="s">
        <v>2922</v>
      </c>
      <c r="C1584" s="16" t="s">
        <v>5641</v>
      </c>
      <c r="D1584" s="16" t="s">
        <v>5662</v>
      </c>
      <c r="E1584" s="16" t="s">
        <v>5811</v>
      </c>
      <c r="F1584" s="16" t="s">
        <v>5815</v>
      </c>
      <c r="G1584" s="16" t="s">
        <v>5913</v>
      </c>
      <c r="H1584" s="17" t="str">
        <f>VLOOKUP($B1584,[1]Sheet2!$B$2:$F$3100,5,FALSE)</f>
        <v>In collaboration with psychiatrist(s) works independently in a multi-disciplinary approach to provide care to patients.</v>
      </c>
    </row>
    <row r="1585" spans="1:8" ht="45" x14ac:dyDescent="0.25">
      <c r="A1585" s="16" t="s">
        <v>2923</v>
      </c>
      <c r="B1585" s="16" t="s">
        <v>2924</v>
      </c>
      <c r="C1585" s="16" t="s">
        <v>5641</v>
      </c>
      <c r="D1585" s="16" t="s">
        <v>5662</v>
      </c>
      <c r="E1585" s="16" t="s">
        <v>5811</v>
      </c>
      <c r="F1585" s="16" t="s">
        <v>5815</v>
      </c>
      <c r="G1585" s="16" t="s">
        <v>5866</v>
      </c>
      <c r="H1585" s="17" t="str">
        <f>VLOOKUP($B1585,[1]Sheet2!$B$2:$F$3100,5,FALSE)</f>
        <v>In collaboration with psychiatrist(s) works independently in a multi-disciplinary approach to provide care to patients.</v>
      </c>
    </row>
    <row r="1586" spans="1:8" ht="45" x14ac:dyDescent="0.25">
      <c r="A1586" s="16" t="s">
        <v>2925</v>
      </c>
      <c r="B1586" s="16" t="s">
        <v>2926</v>
      </c>
      <c r="C1586" s="16" t="s">
        <v>5641</v>
      </c>
      <c r="D1586" s="16" t="s">
        <v>5662</v>
      </c>
      <c r="E1586" s="16" t="s">
        <v>5811</v>
      </c>
      <c r="F1586" s="16" t="s">
        <v>5812</v>
      </c>
      <c r="G1586" s="16" t="s">
        <v>5913</v>
      </c>
      <c r="H1586" s="17" t="str">
        <f>VLOOKUP($B1586,[1]Sheet2!$B$2:$F$3100,5,FALSE)</f>
        <v>In collaboration with psychiatrist(s) works independently in a multi-disciplinary approach to provide care to patients.</v>
      </c>
    </row>
    <row r="1587" spans="1:8" ht="45" x14ac:dyDescent="0.25">
      <c r="A1587" s="16" t="s">
        <v>2927</v>
      </c>
      <c r="B1587" s="16" t="s">
        <v>2928</v>
      </c>
      <c r="C1587" s="16" t="s">
        <v>5641</v>
      </c>
      <c r="D1587" s="16" t="s">
        <v>5662</v>
      </c>
      <c r="E1587" s="16" t="s">
        <v>5811</v>
      </c>
      <c r="F1587" s="16" t="s">
        <v>5812</v>
      </c>
      <c r="G1587" s="16" t="s">
        <v>5863</v>
      </c>
      <c r="H1587" s="17" t="str">
        <f>VLOOKUP($B1587,[1]Sheet2!$B$2:$F$3100,5,FALSE)</f>
        <v>In collaboration with psychiatrist(s) works independently in a multi-disciplinary approach to provide care to patients.</v>
      </c>
    </row>
    <row r="1588" spans="1:8" ht="45" x14ac:dyDescent="0.25">
      <c r="A1588" s="16" t="s">
        <v>2929</v>
      </c>
      <c r="B1588" s="16" t="s">
        <v>2930</v>
      </c>
      <c r="C1588" s="16" t="s">
        <v>5641</v>
      </c>
      <c r="D1588" s="16" t="s">
        <v>5662</v>
      </c>
      <c r="E1588" s="16" t="s">
        <v>5811</v>
      </c>
      <c r="F1588" s="16" t="s">
        <v>5812</v>
      </c>
      <c r="G1588" s="16" t="s">
        <v>5914</v>
      </c>
      <c r="H1588" s="17" t="str">
        <f>VLOOKUP($B1588,[1]Sheet2!$B$2:$F$3100,5,FALSE)</f>
        <v>In collaboration with psychiatrist(s) works independently in a multi-disciplinary approach to provide care to patients.  Responsible for coordinating and leading the activities of psychiatric and behavioral health Nurse Practitioners under the direction of department leadership.</v>
      </c>
    </row>
    <row r="1589" spans="1:8" ht="60" x14ac:dyDescent="0.25">
      <c r="A1589" s="16" t="s">
        <v>2931</v>
      </c>
      <c r="B1589" s="16" t="s">
        <v>2932</v>
      </c>
      <c r="C1589" s="16" t="s">
        <v>5641</v>
      </c>
      <c r="D1589" s="16" t="s">
        <v>5662</v>
      </c>
      <c r="E1589" s="16" t="s">
        <v>5811</v>
      </c>
      <c r="F1589" s="16" t="s">
        <v>5815</v>
      </c>
      <c r="G1589" s="16" t="s">
        <v>5922</v>
      </c>
      <c r="H1589" s="17" t="str">
        <f>VLOOKUP($B1589,[1]Sheet2!$B$2:$F$3100,5,FALSE)</f>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
    </row>
    <row r="1590" spans="1:8" ht="60" x14ac:dyDescent="0.25">
      <c r="A1590" s="16" t="s">
        <v>2933</v>
      </c>
      <c r="B1590" s="16" t="s">
        <v>2934</v>
      </c>
      <c r="C1590" s="16" t="s">
        <v>5641</v>
      </c>
      <c r="D1590" s="16" t="s">
        <v>5662</v>
      </c>
      <c r="E1590" s="16" t="s">
        <v>5811</v>
      </c>
      <c r="F1590" s="16" t="s">
        <v>5812</v>
      </c>
      <c r="G1590" s="16" t="s">
        <v>5922</v>
      </c>
      <c r="H1590" s="17" t="str">
        <f>VLOOKUP($B1590,[1]Sheet2!$B$2:$F$3100,5,FALSE)</f>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
    </row>
    <row r="1591" spans="1:8" ht="45" x14ac:dyDescent="0.25">
      <c r="A1591" s="16" t="s">
        <v>2935</v>
      </c>
      <c r="B1591" s="16" t="s">
        <v>2936</v>
      </c>
      <c r="C1591" s="16" t="s">
        <v>5641</v>
      </c>
      <c r="D1591" s="16" t="s">
        <v>5662</v>
      </c>
      <c r="E1591" s="16" t="s">
        <v>5811</v>
      </c>
      <c r="F1591" s="16" t="s">
        <v>5815</v>
      </c>
      <c r="G1591" s="16" t="s">
        <v>5919</v>
      </c>
      <c r="H1591" s="17" t="str">
        <f>VLOOKUP($B1591,[1]Sheet2!$B$2:$F$3100,5,FALSE)</f>
        <v>Under the direction of the Supervising Physician(s) and in association with hospital staff, assists in the delivery of quality medical care.  Designation of Time:  At least 50% of time designated to Surgical/Hospital Procedures.</v>
      </c>
    </row>
    <row r="1592" spans="1:8" ht="45" x14ac:dyDescent="0.25">
      <c r="A1592" s="16" t="s">
        <v>2937</v>
      </c>
      <c r="B1592" s="16" t="s">
        <v>2938</v>
      </c>
      <c r="C1592" s="16" t="s">
        <v>5641</v>
      </c>
      <c r="D1592" s="16" t="s">
        <v>5662</v>
      </c>
      <c r="E1592" s="16" t="s">
        <v>5811</v>
      </c>
      <c r="F1592" s="16" t="s">
        <v>5812</v>
      </c>
      <c r="G1592" s="16" t="s">
        <v>5919</v>
      </c>
      <c r="H1592" s="17" t="str">
        <f>VLOOKUP($B1592,[1]Sheet2!$B$2:$F$3100,5,FALSE)</f>
        <v>Under the direction of the Supervising Physician(s) and in association with hospital staff, assists in the delivery of quality medical care.  Designation of Time:  At least 50% of time designated to Surgical/Hospital Procedures.</v>
      </c>
    </row>
    <row r="1593" spans="1:8" ht="45" x14ac:dyDescent="0.25">
      <c r="A1593" s="16" t="s">
        <v>2939</v>
      </c>
      <c r="B1593" s="16" t="s">
        <v>2940</v>
      </c>
      <c r="C1593" s="16" t="s">
        <v>5641</v>
      </c>
      <c r="D1593" s="16" t="s">
        <v>5662</v>
      </c>
      <c r="E1593" s="16" t="s">
        <v>5811</v>
      </c>
      <c r="F1593" s="16" t="s">
        <v>5812</v>
      </c>
      <c r="G1593" s="16" t="s">
        <v>5863</v>
      </c>
      <c r="H1593" s="17" t="str">
        <f>VLOOKUP($B1593,[1]Sheet2!$B$2:$F$3100,5,FALSE)</f>
        <v>Under the direction of the Supervising Physician(s) and in association with hospital staff, assists in the delivery of quality medical care.  Designation of Time:  At least 50% of time designated to Surgical/Hospital Procedures.</v>
      </c>
    </row>
    <row r="1594" spans="1:8" ht="45" x14ac:dyDescent="0.25">
      <c r="A1594" s="16" t="s">
        <v>2941</v>
      </c>
      <c r="B1594" s="16" t="s">
        <v>2942</v>
      </c>
      <c r="C1594" s="16" t="s">
        <v>5641</v>
      </c>
      <c r="D1594" s="16" t="s">
        <v>5662</v>
      </c>
      <c r="E1594" s="16" t="s">
        <v>5811</v>
      </c>
      <c r="F1594" s="16" t="s">
        <v>5812</v>
      </c>
      <c r="G1594" s="16" t="s">
        <v>5913</v>
      </c>
      <c r="H1594" s="17" t="str">
        <f>VLOOKUP($B1594,[1]Sheet2!$B$2:$F$3100,5,FALSE)</f>
        <v>Under the direction of the Division Chiefs and in collaboration with the Medical Director and OMA, responsible for serving as a liaison for Advanced Practitioners in designated specialty. Designation of Time:  At least 50% of time designated to Surgical/Hospital Procedures.</v>
      </c>
    </row>
    <row r="1595" spans="1:8" ht="105" x14ac:dyDescent="0.25">
      <c r="A1595" s="16" t="s">
        <v>2943</v>
      </c>
      <c r="B1595" s="16" t="s">
        <v>2944</v>
      </c>
      <c r="C1595" s="16" t="s">
        <v>5641</v>
      </c>
      <c r="D1595" s="16" t="s">
        <v>5662</v>
      </c>
      <c r="E1595" s="16" t="s">
        <v>5811</v>
      </c>
      <c r="F1595" s="16" t="s">
        <v>5815</v>
      </c>
      <c r="G1595" s="16" t="s">
        <v>5922</v>
      </c>
      <c r="H1595" s="17" t="str">
        <f>VLOOKUP($B1595,[1]Sheet2!$B$2:$F$3100,5,FALSE)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6" spans="1:8" ht="105" x14ac:dyDescent="0.25">
      <c r="A1596" s="16" t="s">
        <v>2945</v>
      </c>
      <c r="B1596" s="16" t="s">
        <v>2946</v>
      </c>
      <c r="C1596" s="16" t="s">
        <v>5641</v>
      </c>
      <c r="D1596" s="16" t="s">
        <v>5662</v>
      </c>
      <c r="E1596" s="16" t="s">
        <v>5811</v>
      </c>
      <c r="F1596" s="16" t="s">
        <v>5815</v>
      </c>
      <c r="G1596" s="16" t="s">
        <v>5866</v>
      </c>
      <c r="H1596" s="17" t="str">
        <f>VLOOKUP($B1596,[1]Sheet2!$B$2:$F$3100,5,FALSE)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7" spans="1:8" ht="105" x14ac:dyDescent="0.25">
      <c r="A1597" s="16" t="s">
        <v>2947</v>
      </c>
      <c r="B1597" s="16" t="s">
        <v>2948</v>
      </c>
      <c r="C1597" s="16" t="s">
        <v>5641</v>
      </c>
      <c r="D1597" s="16" t="s">
        <v>5662</v>
      </c>
      <c r="E1597" s="16" t="s">
        <v>5811</v>
      </c>
      <c r="F1597" s="16" t="s">
        <v>5812</v>
      </c>
      <c r="G1597" s="16" t="s">
        <v>5922</v>
      </c>
      <c r="H1597" s="17" t="str">
        <f>VLOOKUP($B1597,[1]Sheet2!$B$2:$F$3100,5,FALSE)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8" spans="1:8" ht="105" x14ac:dyDescent="0.25">
      <c r="A1598" s="16" t="s">
        <v>2949</v>
      </c>
      <c r="B1598" s="16" t="s">
        <v>2950</v>
      </c>
      <c r="C1598" s="16" t="s">
        <v>5641</v>
      </c>
      <c r="D1598" s="16" t="s">
        <v>5662</v>
      </c>
      <c r="E1598" s="16" t="s">
        <v>5811</v>
      </c>
      <c r="F1598" s="16" t="s">
        <v>5812</v>
      </c>
      <c r="G1598" s="16" t="s">
        <v>5863</v>
      </c>
      <c r="H1598" s="17" t="str">
        <f>VLOOKUP($B1598,[1]Sheet2!$B$2:$F$3100,5,FALSE)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9" spans="1:8" ht="90" x14ac:dyDescent="0.25">
      <c r="A1599" s="16" t="s">
        <v>2951</v>
      </c>
      <c r="B1599" s="16" t="s">
        <v>2952</v>
      </c>
      <c r="C1599" s="16" t="s">
        <v>78</v>
      </c>
      <c r="D1599" s="16" t="s">
        <v>77</v>
      </c>
      <c r="E1599" s="16" t="s">
        <v>5811</v>
      </c>
      <c r="F1599" s="16" t="s">
        <v>5815</v>
      </c>
      <c r="G1599" s="16" t="s">
        <v>6298</v>
      </c>
      <c r="H1599" s="17" t="str">
        <f>VLOOKUP($B1599,[1]Sheet2!$B$2:$F$3100,5,FALSE)</f>
        <v>Pre-licensure graduate of an accredited nursing program who actively participates in SSM Health New Graduate Nurse Residency Program. Under the direction of RN, provides care to patients within scope of role and professional standards. Responsible for the delivery of age appropriate care for assigned patients with a wide variety of medical conditions. Nurse Residents in the state of Oklahoma can perform responsibilities designated below (Oklahoma). Nurse Residents in Wisconsin, Illinois and Missouri can perform all responsibilities listed.</v>
      </c>
    </row>
    <row r="1600" spans="1:8" ht="60" x14ac:dyDescent="0.25">
      <c r="A1600" s="16" t="s">
        <v>2953</v>
      </c>
      <c r="B1600" s="16" t="s">
        <v>2954</v>
      </c>
      <c r="C1600" s="16" t="s">
        <v>78</v>
      </c>
      <c r="D1600" s="16" t="s">
        <v>77</v>
      </c>
      <c r="E1600" s="16" t="s">
        <v>5811</v>
      </c>
      <c r="F1600" s="16" t="s">
        <v>5815</v>
      </c>
      <c r="G1600" s="16" t="s">
        <v>6377</v>
      </c>
      <c r="H1600" s="17" t="str">
        <f>VLOOKUP($B1600,[1]Sheet2!$B$2:$F$3100,5,FALSE)</f>
        <v>Pre-licensure graduate of an accredited nursing program who actively participates in SSM Health Saint Louis University Hospital New Graduate Nurse Residency Program. Under the direction of RN, provides care to patients within scope of role and professional standards. Responsible for the delivery of age appropriate care for assigned patients with a wide variety of medical conditions.</v>
      </c>
    </row>
    <row r="1601" spans="1:8" ht="30" x14ac:dyDescent="0.25">
      <c r="A1601" s="16" t="s">
        <v>2955</v>
      </c>
      <c r="B1601" s="16" t="s">
        <v>2956</v>
      </c>
      <c r="C1601" s="16" t="s">
        <v>224</v>
      </c>
      <c r="D1601" s="16" t="s">
        <v>223</v>
      </c>
      <c r="E1601" s="16" t="s">
        <v>5811</v>
      </c>
      <c r="F1601" s="16" t="s">
        <v>5815</v>
      </c>
      <c r="G1601" s="16" t="s">
        <v>5901</v>
      </c>
      <c r="H1601" s="17" t="str">
        <f>VLOOKUP($B1601,[1]Sheet2!$B$2:$F$3100,5,FALSE)</f>
        <v>Under supervision and in collaboration with other health care professionals, assist in performing a variety of nursing care services for patients.</v>
      </c>
    </row>
    <row r="1602" spans="1:8" ht="30" x14ac:dyDescent="0.25">
      <c r="A1602" s="16" t="s">
        <v>2957</v>
      </c>
      <c r="B1602" s="16" t="s">
        <v>2958</v>
      </c>
      <c r="C1602" s="16" t="s">
        <v>70</v>
      </c>
      <c r="D1602" s="16" t="s">
        <v>2959</v>
      </c>
      <c r="E1602" s="16" t="s">
        <v>5811</v>
      </c>
      <c r="F1602" s="16" t="s">
        <v>5815</v>
      </c>
      <c r="G1602" s="16" t="s">
        <v>5813</v>
      </c>
      <c r="H1602" s="17" t="str">
        <f>VLOOKUP($B1602,[1]Sheet2!$B$2:$F$3100,5,FALSE)</f>
        <v>Evaluates and treats patients with physical, emotional, cognitive and/or psychosocial deficits.</v>
      </c>
    </row>
    <row r="1603" spans="1:8" ht="30" x14ac:dyDescent="0.25">
      <c r="A1603" s="16" t="s">
        <v>2960</v>
      </c>
      <c r="B1603" s="16" t="s">
        <v>2961</v>
      </c>
      <c r="C1603" s="16" t="s">
        <v>70</v>
      </c>
      <c r="D1603" s="16" t="s">
        <v>2959</v>
      </c>
      <c r="E1603" s="16" t="s">
        <v>5811</v>
      </c>
      <c r="F1603" s="16" t="s">
        <v>5815</v>
      </c>
      <c r="G1603" s="16" t="s">
        <v>5813</v>
      </c>
      <c r="H1603" s="17" t="str">
        <f>VLOOKUP($B1603,[1]Sheet2!$B$2:$F$3100,5,FALSE)</f>
        <v>Evaluates and treats patients with physical, emotional, cognitive and/or psychosocial deficits.</v>
      </c>
    </row>
    <row r="1604" spans="1:8" ht="30" x14ac:dyDescent="0.25">
      <c r="A1604" s="16" t="s">
        <v>2962</v>
      </c>
      <c r="B1604" s="16" t="s">
        <v>2963</v>
      </c>
      <c r="C1604" s="16" t="s">
        <v>70</v>
      </c>
      <c r="D1604" s="16" t="s">
        <v>2959</v>
      </c>
      <c r="E1604" s="16" t="s">
        <v>5811</v>
      </c>
      <c r="F1604" s="16" t="s">
        <v>5815</v>
      </c>
      <c r="G1604" s="16" t="s">
        <v>5813</v>
      </c>
      <c r="H1604" s="17" t="str">
        <f>VLOOKUP($B1604,[1]Sheet2!$B$2:$F$3100,5,FALSE)</f>
        <v>Evaluates and treats patients with physical, emotional, cognitive and/or psychosocial deficits.</v>
      </c>
    </row>
    <row r="1605" spans="1:8" ht="30" x14ac:dyDescent="0.25">
      <c r="A1605" s="16" t="s">
        <v>2964</v>
      </c>
      <c r="B1605" s="16" t="s">
        <v>2965</v>
      </c>
      <c r="C1605" s="16" t="s">
        <v>70</v>
      </c>
      <c r="D1605" s="16" t="s">
        <v>2959</v>
      </c>
      <c r="E1605" s="16" t="s">
        <v>5811</v>
      </c>
      <c r="F1605" s="16" t="s">
        <v>5812</v>
      </c>
      <c r="G1605" s="16" t="s">
        <v>5813</v>
      </c>
      <c r="H1605" s="17" t="str">
        <f>VLOOKUP($B1605,[1]Sheet2!$B$2:$F$3100,5,FALSE)</f>
        <v>Evaluates and treats patients with physical, emotional, cognitive and/or psychosocial deficits.</v>
      </c>
    </row>
    <row r="1606" spans="1:8" ht="60" x14ac:dyDescent="0.25">
      <c r="A1606" s="16" t="s">
        <v>2966</v>
      </c>
      <c r="B1606" s="16" t="s">
        <v>2967</v>
      </c>
      <c r="C1606" s="16" t="s">
        <v>70</v>
      </c>
      <c r="D1606" s="16" t="s">
        <v>2959</v>
      </c>
      <c r="E1606" s="16" t="s">
        <v>5811</v>
      </c>
      <c r="F1606" s="16" t="s">
        <v>5815</v>
      </c>
      <c r="G1606" s="16" t="s">
        <v>5814</v>
      </c>
      <c r="H1606" s="17" t="str">
        <f>VLOOKUP($B1606,[1]Sheet2!$B$2:$F$3100,5,FALSE)</f>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
    </row>
    <row r="1607" spans="1:8" ht="60" x14ac:dyDescent="0.25">
      <c r="A1607" s="16" t="s">
        <v>2968</v>
      </c>
      <c r="B1607" s="16" t="s">
        <v>2969</v>
      </c>
      <c r="C1607" s="16" t="s">
        <v>70</v>
      </c>
      <c r="D1607" s="16" t="s">
        <v>2959</v>
      </c>
      <c r="E1607" s="16" t="s">
        <v>5811</v>
      </c>
      <c r="F1607" s="16" t="s">
        <v>5812</v>
      </c>
      <c r="G1607" s="16" t="s">
        <v>5814</v>
      </c>
      <c r="H1607" s="17" t="str">
        <f>VLOOKUP($B1607,[1]Sheet2!$B$2:$F$3100,5,FALSE)</f>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
    </row>
    <row r="1608" spans="1:8" ht="30" x14ac:dyDescent="0.25">
      <c r="A1608" s="16" t="s">
        <v>2970</v>
      </c>
      <c r="B1608" s="16" t="s">
        <v>2971</v>
      </c>
      <c r="C1608" s="16" t="s">
        <v>70</v>
      </c>
      <c r="D1608" s="16" t="s">
        <v>2959</v>
      </c>
      <c r="E1608" s="16" t="s">
        <v>5811</v>
      </c>
      <c r="F1608" s="16" t="s">
        <v>5815</v>
      </c>
      <c r="G1608" s="16" t="s">
        <v>5814</v>
      </c>
      <c r="H1608" s="17" t="str">
        <f>VLOOKUP($B1608,[1]Sheet2!$B$2:$F$3100,5,FALSE)</f>
        <v>Evaluates and treats patients with physical, emotional, cognitive and/or psychosocial deficits.  Leads assigned staff in performing activities of therapy assignments.</v>
      </c>
    </row>
    <row r="1609" spans="1:8" ht="30" x14ac:dyDescent="0.25">
      <c r="A1609" s="16" t="s">
        <v>2972</v>
      </c>
      <c r="B1609" s="16" t="s">
        <v>2973</v>
      </c>
      <c r="C1609" s="16" t="s">
        <v>70</v>
      </c>
      <c r="D1609" s="16" t="s">
        <v>2959</v>
      </c>
      <c r="E1609" s="16" t="s">
        <v>5811</v>
      </c>
      <c r="F1609" s="16" t="s">
        <v>5812</v>
      </c>
      <c r="G1609" s="16" t="s">
        <v>5814</v>
      </c>
      <c r="H1609" s="17" t="str">
        <f>VLOOKUP($B1609,[1]Sheet2!$B$2:$F$3100,5,FALSE)</f>
        <v>Evaluates and treats patients with physical, emotional, cognitive and/or psychosocial deficits.  Leads assigned staff in performing activities of therapy assignments.</v>
      </c>
    </row>
    <row r="1610" spans="1:8" ht="30" x14ac:dyDescent="0.25">
      <c r="A1610" s="16" t="s">
        <v>2974</v>
      </c>
      <c r="B1610" s="16" t="s">
        <v>2975</v>
      </c>
      <c r="C1610" s="16" t="s">
        <v>70</v>
      </c>
      <c r="D1610" s="16" t="s">
        <v>2959</v>
      </c>
      <c r="E1610" s="16" t="s">
        <v>5811</v>
      </c>
      <c r="F1610" s="16" t="s">
        <v>5815</v>
      </c>
      <c r="G1610" s="16" t="s">
        <v>5890</v>
      </c>
      <c r="H1610" s="17" t="str">
        <f>VLOOKUP($B1610,[1]Sheet2!$B$2:$F$3100,5,FALSE)</f>
        <v>Under direct, on-site supervision, evaluates and treats patients with physical, emotional, cognitive and/or psychosocial deficits.</v>
      </c>
    </row>
    <row r="1611" spans="1:8" ht="30" x14ac:dyDescent="0.25">
      <c r="A1611" s="16" t="s">
        <v>2976</v>
      </c>
      <c r="B1611" s="16" t="s">
        <v>2977</v>
      </c>
      <c r="C1611" s="16" t="s">
        <v>70</v>
      </c>
      <c r="D1611" s="16" t="s">
        <v>2959</v>
      </c>
      <c r="E1611" s="16" t="s">
        <v>5811</v>
      </c>
      <c r="F1611" s="16" t="s">
        <v>5815</v>
      </c>
      <c r="G1611" s="16" t="s">
        <v>6266</v>
      </c>
      <c r="H1611" s="17" t="str">
        <f>VLOOKUP($B1611,[1]Sheet2!$B$2:$F$3100,5,FALSE)</f>
        <v>Evaluates and treats home health patients with physical, emotional, cognitive and/or psychosocial deficits.</v>
      </c>
    </row>
    <row r="1612" spans="1:8" ht="30" x14ac:dyDescent="0.25">
      <c r="A1612" s="16" t="s">
        <v>2978</v>
      </c>
      <c r="B1612" s="16" t="s">
        <v>2979</v>
      </c>
      <c r="C1612" s="16" t="s">
        <v>70</v>
      </c>
      <c r="D1612" s="16" t="s">
        <v>2959</v>
      </c>
      <c r="E1612" s="16" t="s">
        <v>5811</v>
      </c>
      <c r="F1612" s="16" t="s">
        <v>5815</v>
      </c>
      <c r="G1612" s="16" t="s">
        <v>5814</v>
      </c>
      <c r="H1612" s="17" t="str">
        <f>VLOOKUP($B1612,[1]Sheet2!$B$2:$F$3100,5,FALSE)</f>
        <v>Performs initial evaluations, develops treatment plans and sets appropriate goals to assist patients in achieving their maximum functional level.</v>
      </c>
    </row>
    <row r="1613" spans="1:8" ht="30" x14ac:dyDescent="0.25">
      <c r="A1613" s="16" t="s">
        <v>2980</v>
      </c>
      <c r="B1613" s="16" t="s">
        <v>2981</v>
      </c>
      <c r="C1613" s="16" t="s">
        <v>70</v>
      </c>
      <c r="D1613" s="16" t="s">
        <v>2959</v>
      </c>
      <c r="E1613" s="16" t="s">
        <v>5811</v>
      </c>
      <c r="F1613" s="16" t="s">
        <v>5815</v>
      </c>
      <c r="G1613" s="16" t="s">
        <v>5814</v>
      </c>
      <c r="H1613" s="17" t="str">
        <f>VLOOKUP($B1613,[1]Sheet2!$B$2:$F$3100,5,FALSE)</f>
        <v>Performs initial evaluations, develops treatment plans and sets appropriate goals to assist patients in achieving their maximum functional level.</v>
      </c>
    </row>
    <row r="1614" spans="1:8" ht="30" x14ac:dyDescent="0.25">
      <c r="A1614" s="16" t="s">
        <v>2982</v>
      </c>
      <c r="B1614" s="16" t="s">
        <v>2983</v>
      </c>
      <c r="C1614" s="16" t="s">
        <v>70</v>
      </c>
      <c r="D1614" s="16" t="s">
        <v>2959</v>
      </c>
      <c r="E1614" s="16" t="s">
        <v>5811</v>
      </c>
      <c r="F1614" s="16" t="s">
        <v>5812</v>
      </c>
      <c r="G1614" s="16" t="s">
        <v>5814</v>
      </c>
      <c r="H1614" s="17" t="str">
        <f>VLOOKUP($B1614,[1]Sheet2!$B$2:$F$3100,5,FALSE)</f>
        <v>Performs initial evaluations, develops treatment plans and sets appropriate goals to assist patients in achieving their maximum functional level.</v>
      </c>
    </row>
    <row r="1615" spans="1:8" ht="30" x14ac:dyDescent="0.25">
      <c r="A1615" s="16" t="s">
        <v>2984</v>
      </c>
      <c r="B1615" s="16" t="s">
        <v>2985</v>
      </c>
      <c r="C1615" s="16" t="s">
        <v>70</v>
      </c>
      <c r="D1615" s="16" t="s">
        <v>261</v>
      </c>
      <c r="E1615" s="16" t="s">
        <v>5811</v>
      </c>
      <c r="F1615" s="16" t="s">
        <v>5815</v>
      </c>
      <c r="G1615" s="16" t="s">
        <v>5804</v>
      </c>
      <c r="H1615" s="17" t="str">
        <f>VLOOKUP($B1615,[1]Sheet2!$B$2:$F$3100,5,FALSE)</f>
        <v>Conducts medically prescribed occupational therapy under the direct supervision of an occupational therapist.</v>
      </c>
    </row>
    <row r="1616" spans="1:8" ht="30" x14ac:dyDescent="0.25">
      <c r="A1616" s="16" t="s">
        <v>2986</v>
      </c>
      <c r="B1616" s="16" t="s">
        <v>2987</v>
      </c>
      <c r="C1616" s="16" t="s">
        <v>70</v>
      </c>
      <c r="D1616" s="16" t="s">
        <v>261</v>
      </c>
      <c r="E1616" s="16" t="s">
        <v>5811</v>
      </c>
      <c r="F1616" s="16" t="s">
        <v>5815</v>
      </c>
      <c r="G1616" s="16" t="s">
        <v>5804</v>
      </c>
      <c r="H1616" s="17" t="str">
        <f>VLOOKUP($B1616,[1]Sheet2!$B$2:$F$3100,5,FALSE)</f>
        <v>Conducts medically prescribed occupational therapy under the supervision of an occupational therapist.</v>
      </c>
    </row>
    <row r="1617" spans="1:8" ht="30" x14ac:dyDescent="0.25">
      <c r="A1617" s="16" t="s">
        <v>2988</v>
      </c>
      <c r="B1617" s="16" t="s">
        <v>2989</v>
      </c>
      <c r="C1617" s="16" t="s">
        <v>70</v>
      </c>
      <c r="D1617" s="16" t="s">
        <v>261</v>
      </c>
      <c r="E1617" s="16" t="s">
        <v>5811</v>
      </c>
      <c r="F1617" s="16" t="s">
        <v>5815</v>
      </c>
      <c r="G1617" s="16" t="s">
        <v>5804</v>
      </c>
      <c r="H1617" s="17" t="str">
        <f>VLOOKUP($B1617,[1]Sheet2!$B$2:$F$3100,5,FALSE)</f>
        <v>Conducts medically prescribed occupational therapy under the supervision of an occupational therapist.</v>
      </c>
    </row>
    <row r="1618" spans="1:8" ht="45" x14ac:dyDescent="0.25">
      <c r="A1618" s="16" t="s">
        <v>2990</v>
      </c>
      <c r="B1618" s="16" t="s">
        <v>2991</v>
      </c>
      <c r="C1618" s="16" t="s">
        <v>70</v>
      </c>
      <c r="D1618" s="16" t="s">
        <v>261</v>
      </c>
      <c r="E1618" s="16" t="s">
        <v>5811</v>
      </c>
      <c r="F1618" s="16" t="s">
        <v>5815</v>
      </c>
      <c r="G1618" s="16" t="s">
        <v>5892</v>
      </c>
      <c r="H1618" s="17" t="str">
        <f>VLOOKUP($B1618,[1]Sheet2!$B$2:$F$3100,5,FALSE)</f>
        <v>Conducts medically prescribed occupational therapy under the supervision of an occupational therapist.  Travels to patient's residence to provide care.</v>
      </c>
    </row>
    <row r="1619" spans="1:8" ht="45" x14ac:dyDescent="0.25">
      <c r="A1619" s="16" t="s">
        <v>2992</v>
      </c>
      <c r="B1619" s="16" t="s">
        <v>2993</v>
      </c>
      <c r="C1619" s="16" t="s">
        <v>70</v>
      </c>
      <c r="D1619" s="16" t="s">
        <v>261</v>
      </c>
      <c r="E1619" s="16" t="s">
        <v>5811</v>
      </c>
      <c r="F1619" s="16" t="s">
        <v>5812</v>
      </c>
      <c r="G1619" s="16" t="s">
        <v>5892</v>
      </c>
      <c r="H1619" s="17" t="str">
        <f>VLOOKUP($B1619,[1]Sheet2!$B$2:$F$3100,5,FALSE)</f>
        <v>Conducts medically prescribed occupational therapy under the supervision of an occupational therapist.  Travels to patient's residence to provide care.</v>
      </c>
    </row>
    <row r="1620" spans="1:8" ht="45" x14ac:dyDescent="0.25">
      <c r="A1620" s="16" t="s">
        <v>2994</v>
      </c>
      <c r="B1620" s="16" t="s">
        <v>2995</v>
      </c>
      <c r="C1620" s="16" t="s">
        <v>70</v>
      </c>
      <c r="D1620" s="16" t="s">
        <v>2959</v>
      </c>
      <c r="E1620" s="16" t="s">
        <v>5811</v>
      </c>
      <c r="F1620" s="16" t="s">
        <v>5815</v>
      </c>
      <c r="G1620" s="16" t="s">
        <v>5813</v>
      </c>
      <c r="H1620" s="17" t="str">
        <f>VLOOKUP($B1620,[1]Sheet2!$B$2:$F$3100,5,FALSE)</f>
        <v>Evaluates and treats patients with physical, emotional, cognitive, and/or psychosocial deficits. Participates in mentoring and didactic training and fulfills clinical requirements of the residency program.</v>
      </c>
    </row>
    <row r="1621" spans="1:8" x14ac:dyDescent="0.25">
      <c r="A1621" s="16" t="s">
        <v>2996</v>
      </c>
      <c r="B1621" s="16" t="s">
        <v>2997</v>
      </c>
      <c r="C1621" s="16" t="s">
        <v>32</v>
      </c>
      <c r="D1621" s="16" t="s">
        <v>31</v>
      </c>
      <c r="E1621" s="16" t="s">
        <v>5811</v>
      </c>
      <c r="F1621" s="16" t="s">
        <v>5815</v>
      </c>
      <c r="G1621" s="16" t="s">
        <v>5826</v>
      </c>
      <c r="H1621" s="17" t="str">
        <f>VLOOKUP($B1621,[1]Sheet2!$B$2:$F$3100,5,FALSE)</f>
        <v>Supports clinic, department or program in an administrative capacity.</v>
      </c>
    </row>
    <row r="1622" spans="1:8" x14ac:dyDescent="0.25">
      <c r="A1622" s="16" t="s">
        <v>2998</v>
      </c>
      <c r="B1622" s="16" t="s">
        <v>2999</v>
      </c>
      <c r="C1622" s="16" t="s">
        <v>32</v>
      </c>
      <c r="D1622" s="16" t="s">
        <v>31</v>
      </c>
      <c r="E1622" s="16" t="s">
        <v>5811</v>
      </c>
      <c r="F1622" s="16" t="s">
        <v>5815</v>
      </c>
      <c r="G1622" s="16" t="s">
        <v>5826</v>
      </c>
      <c r="H1622" s="17" t="str">
        <f>VLOOKUP($B1622,[1]Sheet2!$B$2:$F$3100,5,FALSE)</f>
        <v>Supports clinic, department or program in an administrative capacity.</v>
      </c>
    </row>
    <row r="1623" spans="1:8" ht="30" x14ac:dyDescent="0.25">
      <c r="A1623" s="16" t="s">
        <v>3000</v>
      </c>
      <c r="B1623" s="16" t="s">
        <v>3001</v>
      </c>
      <c r="C1623" s="16" t="s">
        <v>32</v>
      </c>
      <c r="D1623" s="16" t="s">
        <v>31</v>
      </c>
      <c r="E1623" s="16" t="s">
        <v>5811</v>
      </c>
      <c r="F1623" s="16" t="s">
        <v>5815</v>
      </c>
      <c r="G1623" s="16" t="s">
        <v>5877</v>
      </c>
      <c r="H1623" s="17" t="str">
        <f>VLOOKUP($B1623,[1]Sheet2!$B$2:$F$3100,5,FALSE)</f>
        <v>Supports clinic, department or program in an administrative capacity.</v>
      </c>
    </row>
    <row r="1624" spans="1:8" ht="45" x14ac:dyDescent="0.25">
      <c r="A1624" s="16" t="s">
        <v>3002</v>
      </c>
      <c r="B1624" s="16" t="s">
        <v>3003</v>
      </c>
      <c r="C1624" s="16" t="s">
        <v>32</v>
      </c>
      <c r="D1624" s="16" t="s">
        <v>31</v>
      </c>
      <c r="E1624" s="16" t="s">
        <v>5811</v>
      </c>
      <c r="F1624" s="16" t="s">
        <v>5815</v>
      </c>
      <c r="G1624" s="16" t="s">
        <v>6234</v>
      </c>
      <c r="H1624" s="17" t="str">
        <f>VLOOKUP($B1624,[1]Sheet2!$B$2:$F$3100,5,FALSE)</f>
        <v>Supports clinic, department or program in an administrative capacity.</v>
      </c>
    </row>
    <row r="1625" spans="1:8" x14ac:dyDescent="0.25">
      <c r="A1625" s="16" t="s">
        <v>3004</v>
      </c>
      <c r="B1625" s="16" t="s">
        <v>3005</v>
      </c>
      <c r="C1625" s="16" t="s">
        <v>32</v>
      </c>
      <c r="D1625" s="16" t="s">
        <v>31</v>
      </c>
      <c r="E1625" s="16" t="s">
        <v>5811</v>
      </c>
      <c r="F1625" s="16" t="s">
        <v>5815</v>
      </c>
      <c r="G1625" s="16" t="s">
        <v>5867</v>
      </c>
      <c r="H1625" s="17" t="str">
        <f>VLOOKUP($B1625,[1]Sheet2!$B$2:$F$3100,5,FALSE)</f>
        <v>Supports clinic, department or program in an administrative capacity.</v>
      </c>
    </row>
    <row r="1626" spans="1:8" ht="30" x14ac:dyDescent="0.25">
      <c r="A1626" s="16" t="s">
        <v>3006</v>
      </c>
      <c r="B1626" s="16" t="s">
        <v>3007</v>
      </c>
      <c r="C1626" s="16" t="s">
        <v>32</v>
      </c>
      <c r="D1626" s="16" t="s">
        <v>31</v>
      </c>
      <c r="E1626" s="16" t="s">
        <v>5811</v>
      </c>
      <c r="F1626" s="16" t="s">
        <v>5815</v>
      </c>
      <c r="G1626" s="16" t="s">
        <v>5858</v>
      </c>
      <c r="H1626" s="17" t="str">
        <f>VLOOKUP($B1626,[1]Sheet2!$B$2:$F$3100,5,FALSE)</f>
        <v>Supports clinic, department or program in an administrative capacity.</v>
      </c>
    </row>
    <row r="1627" spans="1:8" ht="30" x14ac:dyDescent="0.25">
      <c r="A1627" s="16" t="s">
        <v>3008</v>
      </c>
      <c r="B1627" s="16" t="s">
        <v>3009</v>
      </c>
      <c r="C1627" s="16" t="s">
        <v>32</v>
      </c>
      <c r="D1627" s="16" t="s">
        <v>31</v>
      </c>
      <c r="E1627" s="16" t="s">
        <v>5811</v>
      </c>
      <c r="F1627" s="16" t="s">
        <v>5815</v>
      </c>
      <c r="G1627" s="16" t="s">
        <v>5857</v>
      </c>
      <c r="H1627" s="17" t="str">
        <f>VLOOKUP($B1627,[1]Sheet2!$B$2:$F$3100,5,FALSE)</f>
        <v>Supports clinic, department or program in an administrative capacity.</v>
      </c>
    </row>
    <row r="1628" spans="1:8" x14ac:dyDescent="0.25">
      <c r="A1628" s="16" t="s">
        <v>3010</v>
      </c>
      <c r="B1628" s="16" t="s">
        <v>3011</v>
      </c>
      <c r="C1628" s="16" t="s">
        <v>32</v>
      </c>
      <c r="D1628" s="16" t="s">
        <v>31</v>
      </c>
      <c r="E1628" s="16" t="s">
        <v>5811</v>
      </c>
      <c r="F1628" s="16" t="s">
        <v>5815</v>
      </c>
      <c r="G1628" s="16" t="s">
        <v>5818</v>
      </c>
      <c r="H1628" s="17" t="str">
        <f>VLOOKUP($B1628,[1]Sheet2!$B$2:$F$3100,5,FALSE)</f>
        <v>Supports clinic, department or program in a lead administrative capacity</v>
      </c>
    </row>
    <row r="1629" spans="1:8" ht="30" x14ac:dyDescent="0.25">
      <c r="A1629" s="16" t="s">
        <v>3012</v>
      </c>
      <c r="B1629" s="16" t="s">
        <v>3013</v>
      </c>
      <c r="C1629" s="16" t="s">
        <v>32</v>
      </c>
      <c r="D1629" s="16" t="s">
        <v>31</v>
      </c>
      <c r="E1629" s="16" t="s">
        <v>5811</v>
      </c>
      <c r="F1629" s="16" t="s">
        <v>5812</v>
      </c>
      <c r="G1629" s="16" t="s">
        <v>5820</v>
      </c>
      <c r="H1629" s="17" t="str">
        <f>VLOOKUP($B1629,[1]Sheet2!$B$2:$F$3100,5,FALSE)</f>
        <v>To serve as a specialist on an as needed basis for special projects or knowledge based issues for a specific service line.</v>
      </c>
    </row>
    <row r="1630" spans="1:8" ht="75" x14ac:dyDescent="0.25">
      <c r="A1630" s="16" t="s">
        <v>3014</v>
      </c>
      <c r="B1630" s="16" t="s">
        <v>3015</v>
      </c>
      <c r="C1630" s="16" t="s">
        <v>32</v>
      </c>
      <c r="D1630" s="16" t="s">
        <v>31</v>
      </c>
      <c r="E1630" s="16" t="s">
        <v>5811</v>
      </c>
      <c r="F1630" s="16" t="s">
        <v>5812</v>
      </c>
      <c r="G1630" s="16" t="s">
        <v>5816</v>
      </c>
      <c r="H1630" s="17" t="str">
        <f>VLOOKUP($B1630,[1]Sheet2!$B$2:$F$3100,5,FALSE)</f>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
    </row>
    <row r="1631" spans="1:8" ht="75" x14ac:dyDescent="0.25">
      <c r="A1631" s="16" t="s">
        <v>6379</v>
      </c>
      <c r="B1631" s="16" t="s">
        <v>6378</v>
      </c>
      <c r="C1631" s="16" t="s">
        <v>32</v>
      </c>
      <c r="D1631" s="16" t="s">
        <v>31</v>
      </c>
      <c r="E1631" s="16" t="s">
        <v>5811</v>
      </c>
      <c r="F1631" s="16" t="s">
        <v>5815</v>
      </c>
      <c r="G1631" s="16" t="s">
        <v>5816</v>
      </c>
      <c r="H1631" s="17" t="str">
        <f>VLOOKUP($B1631,[1]Sheet2!$B$2:$F$3100,5,FALSE)</f>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
    </row>
    <row r="1632" spans="1:8" ht="90" x14ac:dyDescent="0.25">
      <c r="A1632" s="16" t="s">
        <v>3016</v>
      </c>
      <c r="B1632" s="16" t="s">
        <v>3017</v>
      </c>
      <c r="C1632" s="16" t="s">
        <v>32</v>
      </c>
      <c r="D1632" s="16" t="s">
        <v>31</v>
      </c>
      <c r="E1632" s="16" t="s">
        <v>5811</v>
      </c>
      <c r="F1632" s="16" t="s">
        <v>5815</v>
      </c>
      <c r="G1632" s="16" t="s">
        <v>5828</v>
      </c>
      <c r="H1632" s="17" t="str">
        <f>VLOOKUP($B1632,[1]Sheet2!$B$2:$F$3100,5,FALSE)</f>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
    </row>
    <row r="1633" spans="1:8" ht="90" x14ac:dyDescent="0.25">
      <c r="A1633" s="16" t="s">
        <v>3018</v>
      </c>
      <c r="B1633" s="16" t="s">
        <v>3019</v>
      </c>
      <c r="C1633" s="16" t="s">
        <v>32</v>
      </c>
      <c r="D1633" s="16" t="s">
        <v>31</v>
      </c>
      <c r="E1633" s="16" t="s">
        <v>5811</v>
      </c>
      <c r="F1633" s="16" t="s">
        <v>5812</v>
      </c>
      <c r="G1633" s="16" t="s">
        <v>5828</v>
      </c>
      <c r="H1633" s="17" t="str">
        <f>VLOOKUP($B1633,[1]Sheet2!$B$2:$F$3100,5,FALSE)</f>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
    </row>
    <row r="1634" spans="1:8" x14ac:dyDescent="0.25">
      <c r="A1634" s="16" t="s">
        <v>3020</v>
      </c>
      <c r="B1634" s="16" t="s">
        <v>3021</v>
      </c>
      <c r="C1634" s="16" t="s">
        <v>32</v>
      </c>
      <c r="D1634" s="16" t="s">
        <v>31</v>
      </c>
      <c r="E1634" s="16" t="s">
        <v>5811</v>
      </c>
      <c r="F1634" s="16" t="s">
        <v>5815</v>
      </c>
      <c r="G1634" s="16" t="s">
        <v>5877</v>
      </c>
      <c r="H1634" s="17" t="str">
        <f>VLOOKUP($B1634,[1]Sheet2!$B$2:$F$3100,5,FALSE)</f>
        <v>Supports clinic, department or program in an administrative capacity.</v>
      </c>
    </row>
    <row r="1635" spans="1:8" ht="30" x14ac:dyDescent="0.25">
      <c r="A1635" s="16" t="s">
        <v>3022</v>
      </c>
      <c r="B1635" s="16" t="s">
        <v>3023</v>
      </c>
      <c r="C1635" s="16" t="s">
        <v>32</v>
      </c>
      <c r="D1635" s="16" t="s">
        <v>109</v>
      </c>
      <c r="E1635" s="16" t="s">
        <v>5811</v>
      </c>
      <c r="F1635" s="16" t="s">
        <v>5815</v>
      </c>
      <c r="G1635" s="16" t="s">
        <v>5819</v>
      </c>
      <c r="H1635" s="17" t="str">
        <f>VLOOKUP($B1635,[1]Sheet2!$B$2:$F$3100,5,FALSE)</f>
        <v>Coordinates the operations of multiple departments and/or at a regional level responsibility.</v>
      </c>
    </row>
    <row r="1636" spans="1:8" ht="30" x14ac:dyDescent="0.25">
      <c r="A1636" s="16" t="s">
        <v>3024</v>
      </c>
      <c r="B1636" s="16" t="s">
        <v>3025</v>
      </c>
      <c r="C1636" s="16" t="s">
        <v>32</v>
      </c>
      <c r="D1636" s="16" t="s">
        <v>109</v>
      </c>
      <c r="E1636" s="16" t="s">
        <v>5811</v>
      </c>
      <c r="F1636" s="16" t="s">
        <v>5812</v>
      </c>
      <c r="G1636" s="16" t="s">
        <v>5819</v>
      </c>
      <c r="H1636" s="17" t="str">
        <f>VLOOKUP($B1636,[1]Sheet2!$B$2:$F$3100,5,FALSE)</f>
        <v>Coordinates the operations of multiple departments and/or at a regional level responsibility.</v>
      </c>
    </row>
    <row r="1637" spans="1:8" ht="30" x14ac:dyDescent="0.25">
      <c r="A1637" s="16" t="s">
        <v>3026</v>
      </c>
      <c r="B1637" s="16" t="s">
        <v>3027</v>
      </c>
      <c r="C1637" s="16" t="s">
        <v>32</v>
      </c>
      <c r="D1637" s="16" t="s">
        <v>109</v>
      </c>
      <c r="E1637" s="16" t="s">
        <v>5811</v>
      </c>
      <c r="F1637" s="16" t="s">
        <v>5815</v>
      </c>
      <c r="G1637" s="16" t="s">
        <v>5858</v>
      </c>
      <c r="H1637" s="17" t="str">
        <f>VLOOKUP($B1637,[1]Sheet2!$B$2:$F$3100,5,FALSE)</f>
        <v>Coordinates the daily operations of continuum of care departments or units.</v>
      </c>
    </row>
    <row r="1638" spans="1:8" ht="90" x14ac:dyDescent="0.25">
      <c r="A1638" s="16" t="s">
        <v>6380</v>
      </c>
      <c r="B1638" s="16" t="s">
        <v>3028</v>
      </c>
      <c r="C1638" s="16" t="s">
        <v>1167</v>
      </c>
      <c r="D1638" s="16" t="s">
        <v>1166</v>
      </c>
      <c r="E1638" s="16" t="s">
        <v>5811</v>
      </c>
      <c r="F1638" s="16" t="s">
        <v>5812</v>
      </c>
      <c r="G1638" s="16" t="s">
        <v>5814</v>
      </c>
      <c r="H1638" s="17" t="str">
        <f>VLOOKUP($B1638,[1]Sheet2!$B$2:$F$3100,5,FALSE)</f>
        <v>Develops, implements and maintains a cost-effective system of operations for all areas within department including trauma services and EMS outreach/education.  Plans and conducts work and reports the progress of work to leadership.  Manages the day to day business operation of emergency services.  Plans, coordinates and manages material and capital resources.  Ensures administrative processes support the delivery of emergency services.  Responds to critical issues relating to the delivery of services.</v>
      </c>
    </row>
    <row r="1639" spans="1:8" ht="30" x14ac:dyDescent="0.25">
      <c r="A1639" s="16" t="s">
        <v>3029</v>
      </c>
      <c r="B1639" s="16" t="s">
        <v>3030</v>
      </c>
      <c r="C1639" s="16" t="s">
        <v>224</v>
      </c>
      <c r="D1639" s="16" t="s">
        <v>223</v>
      </c>
      <c r="E1639" s="16" t="s">
        <v>5811</v>
      </c>
      <c r="F1639" s="16" t="s">
        <v>5815</v>
      </c>
      <c r="G1639" s="16" t="s">
        <v>5857</v>
      </c>
      <c r="H1639" s="17" t="str">
        <f>VLOOKUP($B1639,[1]Sheet2!$B$2:$F$3100,5,FALSE)</f>
        <v>Receives, sorts and distributes all supplies and equipment to various customer locations.  Ensures inventory management activities are performed in a timely manner.</v>
      </c>
    </row>
    <row r="1640" spans="1:8" ht="60" x14ac:dyDescent="0.25">
      <c r="A1640" s="16" t="s">
        <v>3031</v>
      </c>
      <c r="B1640" s="16" t="s">
        <v>3032</v>
      </c>
      <c r="C1640" s="16" t="s">
        <v>224</v>
      </c>
      <c r="D1640" s="16" t="s">
        <v>223</v>
      </c>
      <c r="E1640" s="16" t="s">
        <v>5811</v>
      </c>
      <c r="F1640" s="16" t="s">
        <v>5815</v>
      </c>
      <c r="G1640" s="16" t="s">
        <v>5867</v>
      </c>
      <c r="H1640" s="17" t="str">
        <f>VLOOKUP($B1640,[1]Sheet2!$B$2:$F$3100,5,FALSE)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1" spans="1:8" ht="60" x14ac:dyDescent="0.25">
      <c r="A1641" s="16" t="s">
        <v>3033</v>
      </c>
      <c r="B1641" s="16" t="s">
        <v>3034</v>
      </c>
      <c r="C1641" s="16" t="s">
        <v>224</v>
      </c>
      <c r="D1641" s="16" t="s">
        <v>223</v>
      </c>
      <c r="E1641" s="16" t="s">
        <v>5811</v>
      </c>
      <c r="F1641" s="16" t="s">
        <v>5815</v>
      </c>
      <c r="G1641" s="16" t="s">
        <v>5867</v>
      </c>
      <c r="H1641" s="17" t="str">
        <f>VLOOKUP($B1641,[1]Sheet2!$B$2:$F$3100,5,FALSE)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2" spans="1:8" ht="60" x14ac:dyDescent="0.25">
      <c r="A1642" s="16" t="s">
        <v>3035</v>
      </c>
      <c r="B1642" s="16" t="s">
        <v>3036</v>
      </c>
      <c r="C1642" s="16" t="s">
        <v>224</v>
      </c>
      <c r="D1642" s="16" t="s">
        <v>223</v>
      </c>
      <c r="E1642" s="16" t="s">
        <v>5811</v>
      </c>
      <c r="F1642" s="16" t="s">
        <v>5815</v>
      </c>
      <c r="G1642" s="16" t="s">
        <v>5822</v>
      </c>
      <c r="H1642" s="17" t="str">
        <f>VLOOKUP($B1642,[1]Sheet2!$B$2:$F$3100,5,FALSE)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3" spans="1:8" ht="60" x14ac:dyDescent="0.25">
      <c r="A1643" s="16" t="s">
        <v>3037</v>
      </c>
      <c r="B1643" s="16" t="s">
        <v>3038</v>
      </c>
      <c r="C1643" s="16" t="s">
        <v>224</v>
      </c>
      <c r="D1643" s="16" t="s">
        <v>223</v>
      </c>
      <c r="E1643" s="16" t="s">
        <v>5811</v>
      </c>
      <c r="F1643" s="16" t="s">
        <v>5815</v>
      </c>
      <c r="G1643" s="16" t="s">
        <v>5822</v>
      </c>
      <c r="H1643" s="17" t="str">
        <f>VLOOKUP($B1643,[1]Sheet2!$B$2:$F$3100,5,FALSE)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4" spans="1:8" ht="60" x14ac:dyDescent="0.25">
      <c r="A1644" s="16" t="s">
        <v>3039</v>
      </c>
      <c r="B1644" s="16" t="s">
        <v>3040</v>
      </c>
      <c r="C1644" s="16" t="s">
        <v>224</v>
      </c>
      <c r="D1644" s="16" t="s">
        <v>223</v>
      </c>
      <c r="E1644" s="16" t="s">
        <v>5811</v>
      </c>
      <c r="F1644" s="16" t="s">
        <v>5815</v>
      </c>
      <c r="G1644" s="16" t="s">
        <v>5822</v>
      </c>
      <c r="H1644" s="17" t="str">
        <f>VLOOKUP($B1644,[1]Sheet2!$B$2:$F$3100,5,FALSE)</f>
        <v>Participates in the care and treatment of eye care patients utilizing and performing unique and complex skills distinctive to ophthalmology. Demonstrates accountability to patients, peers, and other health team members through positive customer relations and effective communication. Provides care for children and adult patients of all ages.</v>
      </c>
    </row>
    <row r="1645" spans="1:8" ht="60" x14ac:dyDescent="0.25">
      <c r="A1645" s="16" t="s">
        <v>3041</v>
      </c>
      <c r="B1645" s="16" t="s">
        <v>3042</v>
      </c>
      <c r="C1645" s="16" t="s">
        <v>224</v>
      </c>
      <c r="D1645" s="16" t="s">
        <v>223</v>
      </c>
      <c r="E1645" s="16" t="s">
        <v>5811</v>
      </c>
      <c r="F1645" s="16" t="s">
        <v>5815</v>
      </c>
      <c r="G1645" s="16" t="s">
        <v>5890</v>
      </c>
      <c r="H1645" s="17" t="str">
        <f>VLOOKUP($B1645,[1]Sheet2!$B$2:$F$3100,5,FALSE)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6" spans="1:8" ht="45" x14ac:dyDescent="0.25">
      <c r="A1646" s="16" t="s">
        <v>3043</v>
      </c>
      <c r="B1646" s="16" t="s">
        <v>3044</v>
      </c>
      <c r="C1646" s="16" t="s">
        <v>224</v>
      </c>
      <c r="D1646" s="16" t="s">
        <v>223</v>
      </c>
      <c r="E1646" s="16" t="s">
        <v>5811</v>
      </c>
      <c r="F1646" s="16" t="s">
        <v>5815</v>
      </c>
      <c r="G1646" s="16" t="s">
        <v>5804</v>
      </c>
      <c r="H1646" s="17" t="str">
        <f>VLOOKUP($B1646,[1]Sheet2!$B$2:$F$3100,5,FALSE)</f>
        <v>Participates in care and treatment of ophthalmic patients utilizing advanced skills unique to ophthalmology. Assists in maintaining quality of patient care, employee relations and is a resource for education within the department.</v>
      </c>
    </row>
    <row r="1647" spans="1:8" ht="45" x14ac:dyDescent="0.25">
      <c r="A1647" s="16" t="s">
        <v>3045</v>
      </c>
      <c r="B1647" s="16" t="s">
        <v>3046</v>
      </c>
      <c r="C1647" s="16" t="s">
        <v>224</v>
      </c>
      <c r="D1647" s="16" t="s">
        <v>223</v>
      </c>
      <c r="E1647" s="16" t="s">
        <v>5811</v>
      </c>
      <c r="F1647" s="16" t="s">
        <v>5815</v>
      </c>
      <c r="G1647" s="16" t="s">
        <v>5804</v>
      </c>
      <c r="H1647" s="17" t="str">
        <f>VLOOKUP($B1647,[1]Sheet2!$B$2:$F$3100,5,FALSE)</f>
        <v>Participates in care and treatment of ophthalmic patients utilizing advanced skills unique to ophthalmology.  Assists in maintaining quality of patient care, employee relations and is a resource for education within the department.</v>
      </c>
    </row>
    <row r="1648" spans="1:8" ht="75" x14ac:dyDescent="0.25">
      <c r="A1648" s="16" t="s">
        <v>3047</v>
      </c>
      <c r="B1648" s="16" t="s">
        <v>3048</v>
      </c>
      <c r="C1648" s="16" t="s">
        <v>224</v>
      </c>
      <c r="D1648" s="16" t="s">
        <v>223</v>
      </c>
      <c r="E1648" s="16" t="s">
        <v>5811</v>
      </c>
      <c r="F1648" s="16" t="s">
        <v>5815</v>
      </c>
      <c r="G1648" s="16" t="s">
        <v>5804</v>
      </c>
      <c r="H1648" s="17" t="str">
        <f>VLOOKUP($B1648,[1]Sheet2!$B$2:$F$3100,5,FALSE)</f>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film and digital ophthalmic imaging cameras and equipment.</v>
      </c>
    </row>
    <row r="1649" spans="1:8" ht="75" x14ac:dyDescent="0.25">
      <c r="A1649" s="16" t="s">
        <v>3049</v>
      </c>
      <c r="B1649" s="16" t="s">
        <v>3050</v>
      </c>
      <c r="C1649" s="16" t="s">
        <v>224</v>
      </c>
      <c r="D1649" s="16" t="s">
        <v>223</v>
      </c>
      <c r="E1649" s="16" t="s">
        <v>5811</v>
      </c>
      <c r="F1649" s="16" t="s">
        <v>5815</v>
      </c>
      <c r="G1649" s="16" t="s">
        <v>5819</v>
      </c>
      <c r="H1649" s="17" t="str">
        <f>VLOOKUP($B1649,[1]Sheet2!$B$2:$F$3100,5,FALSE)</f>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ophthalmic imaging cameras and equipment.</v>
      </c>
    </row>
    <row r="1650" spans="1:8" ht="45" x14ac:dyDescent="0.25">
      <c r="A1650" s="16" t="s">
        <v>3051</v>
      </c>
      <c r="B1650" s="16" t="s">
        <v>3052</v>
      </c>
      <c r="C1650" s="16" t="s">
        <v>224</v>
      </c>
      <c r="D1650" s="16" t="s">
        <v>223</v>
      </c>
      <c r="E1650" s="16" t="s">
        <v>5811</v>
      </c>
      <c r="F1650" s="16" t="s">
        <v>5815</v>
      </c>
      <c r="G1650" s="16" t="s">
        <v>5818</v>
      </c>
      <c r="H1650" s="17" t="str">
        <f>VLOOKUP($B1650,[1]Sheet2!$B$2:$F$3100,5,FALSE)</f>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
    </row>
    <row r="1651" spans="1:8" ht="45" x14ac:dyDescent="0.25">
      <c r="A1651" s="16" t="s">
        <v>3053</v>
      </c>
      <c r="B1651" s="16" t="s">
        <v>3054</v>
      </c>
      <c r="C1651" s="16" t="s">
        <v>224</v>
      </c>
      <c r="D1651" s="16" t="s">
        <v>223</v>
      </c>
      <c r="E1651" s="16" t="s">
        <v>5811</v>
      </c>
      <c r="F1651" s="16" t="s">
        <v>5815</v>
      </c>
      <c r="G1651" s="16" t="s">
        <v>5818</v>
      </c>
      <c r="H1651" s="17" t="str">
        <f>VLOOKUP($B1651,[1]Sheet2!$B$2:$F$3100,5,FALSE)</f>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
    </row>
    <row r="1652" spans="1:8" ht="30" x14ac:dyDescent="0.25">
      <c r="A1652" s="16" t="s">
        <v>3055</v>
      </c>
      <c r="B1652" s="16" t="s">
        <v>3056</v>
      </c>
      <c r="C1652" s="16" t="s">
        <v>224</v>
      </c>
      <c r="D1652" s="16" t="s">
        <v>223</v>
      </c>
      <c r="E1652" s="16" t="s">
        <v>5811</v>
      </c>
      <c r="F1652" s="16" t="s">
        <v>5812</v>
      </c>
      <c r="G1652" s="16" t="s">
        <v>5820</v>
      </c>
      <c r="H1652" s="17" t="str">
        <f>VLOOKUP($B1652,[1]Sheet2!$B$2:$F$3100,5,FALSE)</f>
        <v>Participates in and facilitates the training of all ophthalmic personnel in the department of Ophthalmology, as well as performing appropriate certification level responsibilities as needed.</v>
      </c>
    </row>
    <row r="1653" spans="1:8" ht="60" x14ac:dyDescent="0.25">
      <c r="A1653" s="16" t="s">
        <v>3057</v>
      </c>
      <c r="B1653" s="16" t="s">
        <v>3058</v>
      </c>
      <c r="C1653" s="16" t="s">
        <v>624</v>
      </c>
      <c r="D1653" s="16" t="s">
        <v>623</v>
      </c>
      <c r="E1653" s="16" t="s">
        <v>5811</v>
      </c>
      <c r="F1653" s="16" t="s">
        <v>5815</v>
      </c>
      <c r="G1653" s="16" t="s">
        <v>5813</v>
      </c>
      <c r="H1653" s="17" t="str">
        <f>VLOOKUP($B1653,[1]Sheet2!$B$2:$F$3100,5,FALSE)</f>
        <v>The Patient Services Representative/OFI Specialist has primary responsibility for Manages the processes involved in responding to patient and customer complaints and grievances consistent with the requirements set forth by hospital licensing, regulatory and accreditation bodies, as well as organizational SSM Health Care policies and procedures.</v>
      </c>
    </row>
    <row r="1654" spans="1:8" ht="30" x14ac:dyDescent="0.25">
      <c r="A1654" s="16" t="s">
        <v>5725</v>
      </c>
      <c r="B1654" s="16" t="s">
        <v>3059</v>
      </c>
      <c r="C1654" s="16" t="s">
        <v>224</v>
      </c>
      <c r="D1654" s="16" t="s">
        <v>223</v>
      </c>
      <c r="E1654" s="16" t="s">
        <v>5811</v>
      </c>
      <c r="F1654" s="16" t="s">
        <v>5815</v>
      </c>
      <c r="G1654" s="16" t="s">
        <v>5890</v>
      </c>
      <c r="H1654" s="17" t="str">
        <f>VLOOKUP($B1654,[1]Sheet2!$B$2:$F$3100,5,FALSE)</f>
        <v>Assists with eye exams including exam set up, cleaning and restocking. Helps patients select frames and measure and fit them for their optical prescription.</v>
      </c>
    </row>
    <row r="1655" spans="1:8" ht="30" x14ac:dyDescent="0.25">
      <c r="A1655" s="16" t="s">
        <v>3060</v>
      </c>
      <c r="B1655" s="16" t="s">
        <v>3061</v>
      </c>
      <c r="C1655" s="16" t="s">
        <v>32</v>
      </c>
      <c r="D1655" s="16" t="s">
        <v>31</v>
      </c>
      <c r="E1655" s="16" t="s">
        <v>5811</v>
      </c>
      <c r="F1655" s="16" t="s">
        <v>5812</v>
      </c>
      <c r="G1655" s="16" t="s">
        <v>5813</v>
      </c>
      <c r="H1655" s="17" t="str">
        <f>VLOOKUP($B1655,[1]Sheet2!$B$2:$F$3100,5,FALSE)</f>
        <v>Develops and oversees the implementation of operational strategies related to the retail optical program to optimize growth and revenue.</v>
      </c>
    </row>
    <row r="1656" spans="1:8" x14ac:dyDescent="0.25">
      <c r="A1656" s="16" t="s">
        <v>3062</v>
      </c>
      <c r="B1656" s="16" t="s">
        <v>3063</v>
      </c>
      <c r="C1656" s="16" t="s">
        <v>224</v>
      </c>
      <c r="D1656" s="16" t="s">
        <v>223</v>
      </c>
      <c r="E1656" s="16" t="s">
        <v>5811</v>
      </c>
      <c r="F1656" s="16" t="s">
        <v>5815</v>
      </c>
      <c r="G1656" s="16" t="s">
        <v>5817</v>
      </c>
      <c r="H1656" s="17" t="str">
        <f>VLOOKUP($B1656,[1]Sheet2!$B$2:$F$3100,5,FALSE)</f>
        <v>Fills patient prescriptions for glasses and at some locations contact lenses.</v>
      </c>
    </row>
    <row r="1657" spans="1:8" x14ac:dyDescent="0.25">
      <c r="A1657" s="16" t="s">
        <v>3064</v>
      </c>
      <c r="B1657" s="16" t="s">
        <v>3065</v>
      </c>
      <c r="C1657" s="16" t="s">
        <v>224</v>
      </c>
      <c r="D1657" s="16" t="s">
        <v>223</v>
      </c>
      <c r="E1657" s="16" t="s">
        <v>5811</v>
      </c>
      <c r="F1657" s="16" t="s">
        <v>5815</v>
      </c>
      <c r="G1657" s="16" t="s">
        <v>5817</v>
      </c>
      <c r="H1657" s="17" t="str">
        <f>VLOOKUP($B1657,[1]Sheet2!$B$2:$F$3100,5,FALSE)</f>
        <v>Fills patient prescriptions for glasses and at some locations contact lenses.</v>
      </c>
    </row>
    <row r="1658" spans="1:8" ht="45" x14ac:dyDescent="0.25">
      <c r="A1658" s="16" t="s">
        <v>3066</v>
      </c>
      <c r="B1658" s="16" t="s">
        <v>3067</v>
      </c>
      <c r="C1658" s="16" t="s">
        <v>224</v>
      </c>
      <c r="D1658" s="16" t="s">
        <v>223</v>
      </c>
      <c r="E1658" s="16" t="s">
        <v>5811</v>
      </c>
      <c r="F1658" s="16" t="s">
        <v>5815</v>
      </c>
      <c r="G1658" s="16" t="s">
        <v>5819</v>
      </c>
      <c r="H1658" s="17" t="str">
        <f>VLOOKUP($B1658,[1]Sheet2!$B$2:$F$3100,5,FALSE)</f>
        <v>Responsible for the optical site with respect to overall patient satisfaction, optical sales, and weekly and monthly reporting.  Performs all optician duties in addition to the lead responsibilities to ensure effective and efficient functioning of the clinic site.</v>
      </c>
    </row>
    <row r="1659" spans="1:8" ht="30" x14ac:dyDescent="0.25">
      <c r="A1659" s="16" t="s">
        <v>3068</v>
      </c>
      <c r="B1659" s="16" t="s">
        <v>3069</v>
      </c>
      <c r="C1659" s="16" t="s">
        <v>5625</v>
      </c>
      <c r="D1659" s="16" t="s">
        <v>5726</v>
      </c>
      <c r="E1659" s="16" t="s">
        <v>5811</v>
      </c>
      <c r="F1659" s="16" t="s">
        <v>5815</v>
      </c>
      <c r="G1659" s="16" t="s">
        <v>5866</v>
      </c>
      <c r="H1659" s="17" t="str">
        <f>VLOOKUP($B1659,[1]Sheet2!$B$2:$F$3100,5,FALSE)</f>
        <v>Examine, diagnose, treat and manage disorders of the visual system, eye diseases and injuries. Prescribe eyeglasses or contact lenses as needed.</v>
      </c>
    </row>
    <row r="1660" spans="1:8" ht="30" x14ac:dyDescent="0.25">
      <c r="A1660" s="16" t="s">
        <v>3070</v>
      </c>
      <c r="B1660" s="16" t="s">
        <v>3071</v>
      </c>
      <c r="C1660" s="16" t="s">
        <v>5625</v>
      </c>
      <c r="D1660" s="16" t="s">
        <v>5726</v>
      </c>
      <c r="E1660" s="16" t="s">
        <v>5811</v>
      </c>
      <c r="F1660" s="16" t="s">
        <v>5815</v>
      </c>
      <c r="G1660" s="16" t="s">
        <v>5866</v>
      </c>
      <c r="H1660" s="17" t="str">
        <f>VLOOKUP($B1660,[1]Sheet2!$B$2:$F$3100,5,FALSE)</f>
        <v>Examine, diagnose, treat and manage disorders of the visual system, eye diseases and injuries. Prescribe eyeglasses or contact lenses as needed.</v>
      </c>
    </row>
    <row r="1661" spans="1:8" ht="30" x14ac:dyDescent="0.25">
      <c r="A1661" s="16" t="s">
        <v>3072</v>
      </c>
      <c r="B1661" s="16" t="s">
        <v>3073</v>
      </c>
      <c r="C1661" s="16" t="s">
        <v>5625</v>
      </c>
      <c r="D1661" s="16" t="s">
        <v>5726</v>
      </c>
      <c r="E1661" s="16" t="s">
        <v>5811</v>
      </c>
      <c r="F1661" s="16" t="s">
        <v>5812</v>
      </c>
      <c r="G1661" s="16" t="s">
        <v>5863</v>
      </c>
      <c r="H1661" s="17" t="str">
        <f>VLOOKUP($B1661,[1]Sheet2!$B$2:$F$3100,5,FALSE)</f>
        <v>Examine, diagnose, treat and manage disorders of the visual system, eye diseases and injuries. Prescribe eyeglasses or contact lenses as needed.</v>
      </c>
    </row>
    <row r="1662" spans="1:8" ht="30" x14ac:dyDescent="0.25">
      <c r="A1662" s="16" t="s">
        <v>3074</v>
      </c>
      <c r="B1662" s="16" t="s">
        <v>3075</v>
      </c>
      <c r="C1662" s="16" t="s">
        <v>5625</v>
      </c>
      <c r="D1662" s="16" t="s">
        <v>5726</v>
      </c>
      <c r="E1662" s="16" t="s">
        <v>5811</v>
      </c>
      <c r="F1662" s="16" t="s">
        <v>5812</v>
      </c>
      <c r="G1662" s="16" t="s">
        <v>3074</v>
      </c>
      <c r="H1662" s="17" t="str">
        <f>VLOOKUP($B1662,[1]Sheet2!$B$2:$F$3100,5,FALSE)</f>
        <v>Examine, diagnose, treat and manage disorders of the visual system, eye diseases and injuries. Prescribe eyeglasses or contact lenses as needed.</v>
      </c>
    </row>
    <row r="1663" spans="1:8" ht="30" x14ac:dyDescent="0.25">
      <c r="A1663" s="16" t="s">
        <v>3076</v>
      </c>
      <c r="B1663" s="16" t="s">
        <v>3077</v>
      </c>
      <c r="C1663" s="16" t="s">
        <v>5625</v>
      </c>
      <c r="D1663" s="16" t="s">
        <v>5726</v>
      </c>
      <c r="E1663" s="16" t="s">
        <v>5811</v>
      </c>
      <c r="F1663" s="16" t="s">
        <v>5812</v>
      </c>
      <c r="G1663" s="16" t="s">
        <v>5863</v>
      </c>
      <c r="H1663" s="17" t="str">
        <f>VLOOKUP($B1663,[1]Sheet2!$B$2:$F$3100,5,FALSE)</f>
        <v>Examine, diagnose, treat and manage disorders of the visual system, eye diseases and injuries. Prescribe eyeglasses or contact lenses as needed.</v>
      </c>
    </row>
    <row r="1664" spans="1:8" ht="30" x14ac:dyDescent="0.25">
      <c r="A1664" s="16" t="s">
        <v>3078</v>
      </c>
      <c r="B1664" s="16" t="s">
        <v>3079</v>
      </c>
      <c r="C1664" s="16" t="s">
        <v>5625</v>
      </c>
      <c r="D1664" s="16" t="s">
        <v>5726</v>
      </c>
      <c r="E1664" s="16" t="s">
        <v>5811</v>
      </c>
      <c r="F1664" s="16" t="s">
        <v>5812</v>
      </c>
      <c r="G1664" s="16" t="s">
        <v>5919</v>
      </c>
      <c r="H1664" s="17" t="str">
        <f>VLOOKUP($B1664,[1]Sheet2!$B$2:$F$3100,5,FALSE)</f>
        <v>Works in collaboration with department providers and/or other providers to plan, implement, coordinate and evaluate health and eye health care for routine, acute and chronic patients.</v>
      </c>
    </row>
    <row r="1665" spans="1:8" ht="75" x14ac:dyDescent="0.25">
      <c r="A1665" s="16" t="s">
        <v>3080</v>
      </c>
      <c r="B1665" s="16" t="s">
        <v>3081</v>
      </c>
      <c r="C1665" s="16" t="s">
        <v>352</v>
      </c>
      <c r="D1665" s="16" t="s">
        <v>969</v>
      </c>
      <c r="E1665" s="16" t="s">
        <v>5811</v>
      </c>
      <c r="F1665" s="16" t="s">
        <v>5812</v>
      </c>
      <c r="G1665" s="16" t="s">
        <v>5849</v>
      </c>
      <c r="H1665" s="17" t="str">
        <f>VLOOKUP($B1665,[1]Sheet2!$B$2:$F$3100,5,FALSE)</f>
        <v>Responsible for providing the organization with learning and development programs which achieve system goals.  Develops and manages the assessment and design of programs by creating the direction in alignment with organizational needs.  Oversees the implementation, maintenance, evaluation and reporting of structures and processes that support assigned program areas.  Manages all aspects of the organization’s performance management cycle.</v>
      </c>
    </row>
    <row r="1666" spans="1:8" ht="30" x14ac:dyDescent="0.25">
      <c r="A1666" s="16" t="s">
        <v>3082</v>
      </c>
      <c r="B1666" s="16" t="s">
        <v>3083</v>
      </c>
      <c r="C1666" s="16" t="s">
        <v>224</v>
      </c>
      <c r="D1666" s="16" t="s">
        <v>223</v>
      </c>
      <c r="E1666" s="16" t="s">
        <v>5811</v>
      </c>
      <c r="F1666" s="16" t="s">
        <v>5815</v>
      </c>
      <c r="G1666" s="16" t="s">
        <v>5822</v>
      </c>
      <c r="H1666" s="17" t="str">
        <f>VLOOKUP($B1666,[1]Sheet2!$B$2:$F$3100,5,FALSE)</f>
        <v>Provides assistance with the examination and treatment of patients under the direction of a registered nurse or provider (physician or advanced practice provider).</v>
      </c>
    </row>
    <row r="1667" spans="1:8" ht="30" x14ac:dyDescent="0.25">
      <c r="A1667" s="16" t="s">
        <v>3084</v>
      </c>
      <c r="B1667" s="16" t="s">
        <v>3085</v>
      </c>
      <c r="C1667" s="16" t="s">
        <v>224</v>
      </c>
      <c r="D1667" s="16" t="s">
        <v>223</v>
      </c>
      <c r="E1667" s="16" t="s">
        <v>5811</v>
      </c>
      <c r="F1667" s="16" t="s">
        <v>5815</v>
      </c>
      <c r="G1667" s="16" t="s">
        <v>5817</v>
      </c>
      <c r="H1667" s="17" t="str">
        <f>VLOOKUP($B1667,[1]Sheet2!$B$2:$F$3100,5,FALSE)</f>
        <v>Applies and/or removes orthopedic traction or orthopedic appliances.</v>
      </c>
    </row>
    <row r="1668" spans="1:8" ht="45" x14ac:dyDescent="0.25">
      <c r="A1668" s="16" t="s">
        <v>3086</v>
      </c>
      <c r="B1668" s="16" t="s">
        <v>3087</v>
      </c>
      <c r="C1668" s="16" t="s">
        <v>224</v>
      </c>
      <c r="D1668" s="16" t="s">
        <v>223</v>
      </c>
      <c r="E1668" s="16" t="s">
        <v>5811</v>
      </c>
      <c r="F1668" s="16" t="s">
        <v>5815</v>
      </c>
      <c r="G1668" s="16" t="s">
        <v>5818</v>
      </c>
      <c r="H1668" s="17" t="str">
        <f>VLOOKUP($B1668,[1]Sheet2!$B$2:$F$3100,5,FALSE)</f>
        <v>Oversees the daily activities and operations of assigned staff and provides assistance with the examination and treatment of patients under the direction of a registered nurse or provider (physician or advanced practice provider).</v>
      </c>
    </row>
    <row r="1669" spans="1:8" ht="30" x14ac:dyDescent="0.25">
      <c r="A1669" s="16" t="s">
        <v>3088</v>
      </c>
      <c r="B1669" s="16" t="s">
        <v>3089</v>
      </c>
      <c r="C1669" s="16" t="s">
        <v>224</v>
      </c>
      <c r="D1669" s="16" t="s">
        <v>223</v>
      </c>
      <c r="E1669" s="16" t="s">
        <v>5811</v>
      </c>
      <c r="F1669" s="16" t="s">
        <v>5812</v>
      </c>
      <c r="G1669" s="16" t="s">
        <v>5816</v>
      </c>
      <c r="H1669" s="17" t="str">
        <f>VLOOKUP($B1669,[1]Sheet2!$B$2:$F$3100,5,FALSE)</f>
        <v>Evaluates and treats patients with disorders of the visual system impacting eye movements and binocular vision.</v>
      </c>
    </row>
    <row r="1670" spans="1:8" ht="30" x14ac:dyDescent="0.25">
      <c r="A1670" s="16" t="s">
        <v>3090</v>
      </c>
      <c r="B1670" s="16" t="s">
        <v>3091</v>
      </c>
      <c r="C1670" s="16" t="s">
        <v>224</v>
      </c>
      <c r="D1670" s="16" t="s">
        <v>223</v>
      </c>
      <c r="E1670" s="16" t="s">
        <v>5811</v>
      </c>
      <c r="F1670" s="16" t="s">
        <v>5812</v>
      </c>
      <c r="G1670" s="16" t="s">
        <v>5816</v>
      </c>
      <c r="H1670" s="17" t="str">
        <f>VLOOKUP($B1670,[1]Sheet2!$B$2:$F$3100,5,FALSE)</f>
        <v>Evaluates and treats patients with disorders of the visual system impacting eye movements and binocular vision.</v>
      </c>
    </row>
    <row r="1671" spans="1:8" ht="60" x14ac:dyDescent="0.25">
      <c r="A1671" s="16" t="s">
        <v>3092</v>
      </c>
      <c r="B1671" s="16" t="s">
        <v>3093</v>
      </c>
      <c r="C1671" s="16" t="s">
        <v>217</v>
      </c>
      <c r="D1671" s="16" t="s">
        <v>220</v>
      </c>
      <c r="E1671" s="16" t="s">
        <v>5811</v>
      </c>
      <c r="F1671" s="16" t="s">
        <v>5812</v>
      </c>
      <c r="G1671" s="16" t="s">
        <v>5821</v>
      </c>
      <c r="H1671" s="17" t="str">
        <f>VLOOKUP($B1671,[1]Sheet2!$B$2:$F$3100,5,FALSE)</f>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
    </row>
    <row r="1672" spans="1:8" ht="60" x14ac:dyDescent="0.25">
      <c r="A1672" s="16" t="s">
        <v>3094</v>
      </c>
      <c r="B1672" s="16" t="s">
        <v>3095</v>
      </c>
      <c r="C1672" s="16" t="s">
        <v>217</v>
      </c>
      <c r="D1672" s="16" t="s">
        <v>220</v>
      </c>
      <c r="E1672" s="16" t="s">
        <v>5811</v>
      </c>
      <c r="F1672" s="16" t="s">
        <v>5812</v>
      </c>
      <c r="G1672" s="16" t="s">
        <v>5813</v>
      </c>
      <c r="H1672" s="17" t="str">
        <f>VLOOKUP($B1672,[1]Sheet2!$B$2:$F$3100,5,FALSE)</f>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
    </row>
    <row r="1673" spans="1:8" x14ac:dyDescent="0.25">
      <c r="A1673" s="16" t="s">
        <v>3096</v>
      </c>
      <c r="B1673" s="16" t="s">
        <v>3097</v>
      </c>
      <c r="C1673" s="16" t="s">
        <v>1167</v>
      </c>
      <c r="D1673" s="16" t="s">
        <v>3096</v>
      </c>
      <c r="E1673" s="16" t="s">
        <v>5811</v>
      </c>
      <c r="F1673" s="16" t="s">
        <v>5815</v>
      </c>
      <c r="G1673" s="16" t="s">
        <v>5817</v>
      </c>
      <c r="H1673" s="17" t="str">
        <f>VLOOKUP($B1673,[1]Sheet2!$B$2:$F$3100,5,FALSE)</f>
        <v>Provides basic and advanced life support treatment, care and evaluation of patients on scene.</v>
      </c>
    </row>
    <row r="1674" spans="1:8" x14ac:dyDescent="0.25">
      <c r="A1674" s="16" t="s">
        <v>3098</v>
      </c>
      <c r="B1674" s="16" t="s">
        <v>3099</v>
      </c>
      <c r="C1674" s="16" t="s">
        <v>1167</v>
      </c>
      <c r="D1674" s="16" t="s">
        <v>3096</v>
      </c>
      <c r="E1674" s="16" t="s">
        <v>5811</v>
      </c>
      <c r="F1674" s="16" t="s">
        <v>5815</v>
      </c>
      <c r="G1674" s="16" t="s">
        <v>5817</v>
      </c>
      <c r="H1674" s="17" t="str">
        <f>VLOOKUP($B1674,[1]Sheet2!$B$2:$F$3100,5,FALSE)</f>
        <v>Provides basic and advanced life support treatment, care and evaluation of patients on scene.</v>
      </c>
    </row>
    <row r="1675" spans="1:8" x14ac:dyDescent="0.25">
      <c r="A1675" s="16" t="s">
        <v>3100</v>
      </c>
      <c r="B1675" s="16" t="s">
        <v>3101</v>
      </c>
      <c r="C1675" s="16" t="s">
        <v>1167</v>
      </c>
      <c r="D1675" s="16" t="s">
        <v>3096</v>
      </c>
      <c r="E1675" s="16" t="s">
        <v>5811</v>
      </c>
      <c r="F1675" s="16" t="s">
        <v>5815</v>
      </c>
      <c r="G1675" s="16" t="s">
        <v>5817</v>
      </c>
      <c r="H1675" s="17" t="str">
        <f>VLOOKUP($B1675,[1]Sheet2!$B$2:$F$3100,5,FALSE)</f>
        <v>Provides basic and advanced life support treatment, care and evaluation of patients on scene.</v>
      </c>
    </row>
    <row r="1676" spans="1:8" x14ac:dyDescent="0.25">
      <c r="A1676" s="16" t="s">
        <v>6381</v>
      </c>
      <c r="B1676" s="16" t="s">
        <v>1483</v>
      </c>
      <c r="C1676" s="16" t="s">
        <v>1167</v>
      </c>
      <c r="D1676" s="16" t="s">
        <v>3096</v>
      </c>
      <c r="E1676" s="16" t="s">
        <v>5811</v>
      </c>
      <c r="F1676" s="16" t="s">
        <v>5815</v>
      </c>
      <c r="G1676" s="16" t="s">
        <v>5819</v>
      </c>
      <c r="H1676" s="17" t="str">
        <f>VLOOKUP($B1676,[1]Sheet2!$B$2:$F$3100,5,FALSE)</f>
        <v>Performs a variety of nursing care services for patients.</v>
      </c>
    </row>
    <row r="1677" spans="1:8" ht="45" x14ac:dyDescent="0.25">
      <c r="A1677" s="16" t="s">
        <v>3102</v>
      </c>
      <c r="B1677" s="16" t="s">
        <v>3103</v>
      </c>
      <c r="C1677" s="16" t="s">
        <v>1167</v>
      </c>
      <c r="D1677" s="16" t="s">
        <v>3096</v>
      </c>
      <c r="E1677" s="16" t="s">
        <v>5811</v>
      </c>
      <c r="F1677" s="16" t="s">
        <v>5815</v>
      </c>
      <c r="G1677" s="16" t="s">
        <v>5820</v>
      </c>
      <c r="H1677" s="17" t="str">
        <f>VLOOKUP($B1677,[1]Sheet2!$B$2:$F$3100,5,FALSE)</f>
        <v>Leads Paramedics in providing exceptional emergency medical care during the transport of acute or critically ill/inured patients.  Care is guided by clinical assessment, critical thinking, established patient care guidelines and indirect medical control.</v>
      </c>
    </row>
    <row r="1678" spans="1:8" x14ac:dyDescent="0.25">
      <c r="A1678" s="16" t="s">
        <v>3110</v>
      </c>
      <c r="B1678" s="16" t="s">
        <v>3111</v>
      </c>
      <c r="C1678" s="16" t="s">
        <v>1167</v>
      </c>
      <c r="D1678" s="16" t="s">
        <v>3096</v>
      </c>
      <c r="E1678" s="16" t="s">
        <v>5811</v>
      </c>
      <c r="F1678" s="16" t="s">
        <v>5815</v>
      </c>
      <c r="G1678" s="16" t="s">
        <v>5817</v>
      </c>
      <c r="H1678" s="17" t="str">
        <f>VLOOKUP($B1678,[1]Sheet2!$B$2:$F$3100,5,FALSE)</f>
        <v>Provides basic and advanced life support treatment, care and evaluation of patients on scene.</v>
      </c>
    </row>
    <row r="1679" spans="1:8" ht="45" x14ac:dyDescent="0.25">
      <c r="A1679" s="16" t="s">
        <v>3104</v>
      </c>
      <c r="B1679" s="16" t="s">
        <v>3105</v>
      </c>
      <c r="C1679" s="16" t="s">
        <v>1167</v>
      </c>
      <c r="D1679" s="16" t="s">
        <v>3096</v>
      </c>
      <c r="E1679" s="16" t="s">
        <v>5811</v>
      </c>
      <c r="F1679" s="16" t="s">
        <v>5815</v>
      </c>
      <c r="G1679" s="16" t="s">
        <v>5804</v>
      </c>
      <c r="H1679" s="17" t="str">
        <f>VLOOKUP($B1679,[1]Sheet2!$B$2:$F$3100,5,FALSE)</f>
        <v>Collaborates to provide exceptional care during the transport of acute or critically ill/injured patients.  The team's care is guided by clinical assessment, critical thinking, established patient care guidelines and indirect medical control.</v>
      </c>
    </row>
    <row r="1680" spans="1:8" ht="75" x14ac:dyDescent="0.25">
      <c r="A1680" s="16" t="s">
        <v>3106</v>
      </c>
      <c r="B1680" s="16" t="s">
        <v>3107</v>
      </c>
      <c r="C1680" s="16" t="s">
        <v>1167</v>
      </c>
      <c r="D1680" s="16" t="s">
        <v>3096</v>
      </c>
      <c r="E1680" s="16" t="s">
        <v>5811</v>
      </c>
      <c r="F1680" s="16" t="s">
        <v>5815</v>
      </c>
      <c r="G1680" s="16" t="s">
        <v>5804</v>
      </c>
      <c r="H1680" s="17" t="str">
        <f>VLOOKUP($B1680,[1]Sheet2!$B$2:$F$3100,5,FALSE)</f>
        <v>Collaborates to provide exceptional care during the transport of acute or critically ill/injured neonatal or pediatric patients. The team’s care is guided by clinical assessment, critical thinking, established patient care guidelines and indirect medical control.  Manages customer service and experience. Collaborates across organization  for education and process improvement initiatives; patient care documentation and equipment readiness.</v>
      </c>
    </row>
    <row r="1681" spans="1:8" ht="105" x14ac:dyDescent="0.25">
      <c r="A1681" s="16" t="s">
        <v>3108</v>
      </c>
      <c r="B1681" s="16" t="s">
        <v>3109</v>
      </c>
      <c r="C1681" s="16" t="s">
        <v>1167</v>
      </c>
      <c r="D1681" s="16" t="s">
        <v>3096</v>
      </c>
      <c r="E1681" s="16" t="s">
        <v>5811</v>
      </c>
      <c r="F1681" s="16" t="s">
        <v>5815</v>
      </c>
      <c r="G1681" s="16" t="s">
        <v>5804</v>
      </c>
      <c r="H1681" s="17" t="str">
        <f>VLOOKUP($B1681,[1]Sheet2!$B$2:$F$3100,5,FALSE)</f>
        <v>Functions as an interdisciplinary team member for neonatal/pediatric team transports. Collaborates with high-risk OB specialty RNs for maternal transport. Collaborates to provide exceptional care during ground and air transports of acute or critically ill/injured neonatal, pediatric, and maternal patients; guided by clinical assessments, critical thinking, established patient guidelines (PCGs), standing orders, and in-direct medical control. Manages customer service and experience; collaborating with team members for education and process improvement initiatives, patient care documentation, and equipment readiness.</v>
      </c>
    </row>
    <row r="1682" spans="1:8" ht="30" x14ac:dyDescent="0.25">
      <c r="A1682" s="16" t="s">
        <v>3112</v>
      </c>
      <c r="B1682" s="16" t="s">
        <v>3113</v>
      </c>
      <c r="C1682" s="16" t="s">
        <v>386</v>
      </c>
      <c r="D1682" s="16" t="s">
        <v>385</v>
      </c>
      <c r="E1682" s="16" t="s">
        <v>5811</v>
      </c>
      <c r="F1682" s="16" t="s">
        <v>5815</v>
      </c>
      <c r="G1682" s="16" t="s">
        <v>5890</v>
      </c>
      <c r="H1682" s="17" t="str">
        <f>VLOOKUP($B1682,[1]Sheet2!$B$2:$F$3100,5,FALSE)</f>
        <v>Provides parking lot surveillance and maintenance during events.</v>
      </c>
    </row>
    <row r="1683" spans="1:8" ht="30" x14ac:dyDescent="0.25">
      <c r="A1683" s="16" t="s">
        <v>3114</v>
      </c>
      <c r="B1683" s="16" t="s">
        <v>3115</v>
      </c>
      <c r="C1683" s="16" t="s">
        <v>205</v>
      </c>
      <c r="D1683" s="16" t="s">
        <v>578</v>
      </c>
      <c r="E1683" s="16" t="s">
        <v>5811</v>
      </c>
      <c r="F1683" s="16" t="s">
        <v>5815</v>
      </c>
      <c r="G1683" s="16" t="s">
        <v>5819</v>
      </c>
      <c r="H1683" s="17" t="str">
        <f>VLOOKUP($B1683,[1]Sheet2!$B$2:$F$3100,5,FALSE)</f>
        <v>Visits patients, assesses their needs, interacts with families and other hospital staff for the good of the patient. Facilitates chapel services. Responds to all codes and crisis calls.</v>
      </c>
    </row>
    <row r="1684" spans="1:8" ht="45" x14ac:dyDescent="0.25">
      <c r="A1684" s="16" t="s">
        <v>3116</v>
      </c>
      <c r="B1684" s="16" t="s">
        <v>3117</v>
      </c>
      <c r="C1684" s="16" t="s">
        <v>205</v>
      </c>
      <c r="D1684" s="16" t="s">
        <v>578</v>
      </c>
      <c r="E1684" s="16" t="s">
        <v>5811</v>
      </c>
      <c r="F1684" s="16" t="s">
        <v>5815</v>
      </c>
      <c r="G1684" s="16" t="s">
        <v>5894</v>
      </c>
      <c r="H1684" s="17" t="str">
        <f>VLOOKUP($B1684,[1]Sheet2!$B$2:$F$3100,5,FALSE)</f>
        <v>Visits patients, assesses their needs, interacts with families and other hospital staff for the good of the patient. Facilitates chapel services. Responds to all codes and crisis calls.</v>
      </c>
    </row>
    <row r="1685" spans="1:8" ht="30" x14ac:dyDescent="0.25">
      <c r="A1685" s="16" t="s">
        <v>3118</v>
      </c>
      <c r="B1685" s="16" t="s">
        <v>3119</v>
      </c>
      <c r="C1685" s="16" t="s">
        <v>28</v>
      </c>
      <c r="D1685" s="16" t="s">
        <v>5711</v>
      </c>
      <c r="E1685" s="16" t="s">
        <v>5811</v>
      </c>
      <c r="F1685" s="16" t="s">
        <v>5815</v>
      </c>
      <c r="G1685" s="16" t="s">
        <v>6382</v>
      </c>
      <c r="H1685" s="17" t="str">
        <f>VLOOKUP($B1685,[1]Sheet2!$B$2:$F$3100,5,FALSE)</f>
        <v>Under general direction, assists the pathologists in preparing and grossing anatomical specimens for routine histology testing and staining.</v>
      </c>
    </row>
    <row r="1686" spans="1:8" ht="30" x14ac:dyDescent="0.25">
      <c r="A1686" s="16" t="s">
        <v>3124</v>
      </c>
      <c r="B1686" s="16" t="s">
        <v>3125</v>
      </c>
      <c r="C1686" s="16" t="s">
        <v>28</v>
      </c>
      <c r="D1686" s="16" t="s">
        <v>5711</v>
      </c>
      <c r="E1686" s="16" t="s">
        <v>5811</v>
      </c>
      <c r="F1686" s="16" t="s">
        <v>5815</v>
      </c>
      <c r="G1686" s="16" t="s">
        <v>6382</v>
      </c>
      <c r="H1686" s="17" t="str">
        <f>VLOOKUP($B1686,[1]Sheet2!$B$2:$F$3100,5,FALSE)</f>
        <v>Under general direction, assists the pathologists in preparing and grossing anatomical specimens for routine histology testing and staining.</v>
      </c>
    </row>
    <row r="1687" spans="1:8" ht="30" x14ac:dyDescent="0.25">
      <c r="A1687" s="16" t="s">
        <v>3126</v>
      </c>
      <c r="B1687" s="16" t="s">
        <v>3127</v>
      </c>
      <c r="C1687" s="16" t="s">
        <v>28</v>
      </c>
      <c r="D1687" s="16" t="s">
        <v>5711</v>
      </c>
      <c r="E1687" s="16" t="s">
        <v>5811</v>
      </c>
      <c r="F1687" s="16" t="s">
        <v>5812</v>
      </c>
      <c r="G1687" s="16" t="s">
        <v>6382</v>
      </c>
      <c r="H1687" s="17" t="str">
        <f>VLOOKUP($B1687,[1]Sheet2!$B$2:$F$3100,5,FALSE)</f>
        <v>Under general direction, assists the pathologists in preparing and grossing anatomical specimens for routine histology testing and staining.</v>
      </c>
    </row>
    <row r="1688" spans="1:8" ht="90" x14ac:dyDescent="0.25">
      <c r="A1688" s="16" t="s">
        <v>3120</v>
      </c>
      <c r="B1688" s="16" t="s">
        <v>3121</v>
      </c>
      <c r="C1688" s="16" t="s">
        <v>28</v>
      </c>
      <c r="D1688" s="16" t="s">
        <v>5711</v>
      </c>
      <c r="E1688" s="16" t="s">
        <v>5811</v>
      </c>
      <c r="F1688" s="16" t="s">
        <v>5815</v>
      </c>
      <c r="G1688" s="16" t="s">
        <v>6382</v>
      </c>
      <c r="H1688" s="17" t="str">
        <f>VLOOKUP($B1688,[1]Sheet2!$B$2:$F$3100,5,FALSE)</f>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
    </row>
    <row r="1689" spans="1:8" ht="90" x14ac:dyDescent="0.25">
      <c r="A1689" s="16" t="s">
        <v>3122</v>
      </c>
      <c r="B1689" s="16" t="s">
        <v>3123</v>
      </c>
      <c r="C1689" s="16" t="s">
        <v>28</v>
      </c>
      <c r="D1689" s="16" t="s">
        <v>5711</v>
      </c>
      <c r="E1689" s="16" t="s">
        <v>5811</v>
      </c>
      <c r="F1689" s="16" t="s">
        <v>5812</v>
      </c>
      <c r="G1689" s="16" t="s">
        <v>6382</v>
      </c>
      <c r="H1689" s="17" t="str">
        <f>VLOOKUP($B1689,[1]Sheet2!$B$2:$F$3100,5,FALSE)</f>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
    </row>
    <row r="1690" spans="1:8" ht="60" x14ac:dyDescent="0.25">
      <c r="A1690" s="16" t="s">
        <v>5727</v>
      </c>
      <c r="B1690" s="16" t="s">
        <v>5728</v>
      </c>
      <c r="C1690" s="16" t="s">
        <v>28</v>
      </c>
      <c r="D1690" s="16" t="s">
        <v>5711</v>
      </c>
      <c r="E1690" s="16" t="s">
        <v>5811</v>
      </c>
      <c r="F1690" s="16" t="s">
        <v>5815</v>
      </c>
      <c r="G1690" s="16" t="s">
        <v>6383</v>
      </c>
      <c r="H1690" s="17" t="str">
        <f>VLOOKUP($B1690,[1]Sheet2!$B$2:$F$3100,5,FALSE)</f>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
    </row>
    <row r="1691" spans="1:8" ht="60" x14ac:dyDescent="0.25">
      <c r="A1691" s="16" t="s">
        <v>5729</v>
      </c>
      <c r="B1691" s="16" t="s">
        <v>5730</v>
      </c>
      <c r="C1691" s="16" t="s">
        <v>28</v>
      </c>
      <c r="D1691" s="16" t="s">
        <v>5711</v>
      </c>
      <c r="E1691" s="16" t="s">
        <v>5811</v>
      </c>
      <c r="F1691" s="16" t="s">
        <v>5812</v>
      </c>
      <c r="G1691" s="16" t="s">
        <v>6383</v>
      </c>
      <c r="H1691" s="17" t="str">
        <f>VLOOKUP($B1691,[1]Sheet2!$B$2:$F$3100,5,FALSE)</f>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
    </row>
    <row r="1692" spans="1:8" ht="30" x14ac:dyDescent="0.25">
      <c r="A1692" s="16" t="s">
        <v>5731</v>
      </c>
      <c r="B1692" s="16" t="s">
        <v>5732</v>
      </c>
      <c r="C1692" s="16" t="s">
        <v>374</v>
      </c>
      <c r="D1692" s="16" t="s">
        <v>378</v>
      </c>
      <c r="E1692" s="16" t="s">
        <v>5811</v>
      </c>
      <c r="F1692" s="16" t="s">
        <v>5815</v>
      </c>
      <c r="G1692" s="16" t="s">
        <v>5818</v>
      </c>
      <c r="H1692" s="17" t="str">
        <f>VLOOKUP($B1692,[1]Sheet2!$B$2:$F$3100,5,FALSE)</f>
        <v>Performs a variety of tasks to support the pathologists, surgical pathology and cytology departments, ensuring accuracy and attention to detail.</v>
      </c>
    </row>
    <row r="1693" spans="1:8" ht="30" x14ac:dyDescent="0.25">
      <c r="A1693" s="16" t="s">
        <v>5733</v>
      </c>
      <c r="B1693" s="16" t="s">
        <v>5734</v>
      </c>
      <c r="C1693" s="16" t="s">
        <v>374</v>
      </c>
      <c r="D1693" s="16" t="s">
        <v>378</v>
      </c>
      <c r="E1693" s="16" t="s">
        <v>5811</v>
      </c>
      <c r="F1693" s="16" t="s">
        <v>5815</v>
      </c>
      <c r="G1693" s="16" t="s">
        <v>5804</v>
      </c>
      <c r="H1693" s="17" t="str">
        <f>VLOOKUP($B1693,[1]Sheet2!$B$2:$F$3100,5,FALSE)</f>
        <v>Perform a variety of complex tasks to support the pathologists, surgical pathology and cytology departments, ensuring accuracy and attention to detail.</v>
      </c>
    </row>
    <row r="1694" spans="1:8" ht="30" x14ac:dyDescent="0.25">
      <c r="A1694" s="16" t="s">
        <v>3128</v>
      </c>
      <c r="B1694" s="16" t="s">
        <v>3129</v>
      </c>
      <c r="C1694" s="16" t="s">
        <v>32</v>
      </c>
      <c r="D1694" s="16" t="s">
        <v>109</v>
      </c>
      <c r="E1694" s="16" t="s">
        <v>5811</v>
      </c>
      <c r="F1694" s="16" t="s">
        <v>5815</v>
      </c>
      <c r="G1694" s="16" t="s">
        <v>5822</v>
      </c>
      <c r="H1694" s="17" t="str">
        <f>VLOOKUP($B1694,[1]Sheet2!$B$2:$F$3100,5,FALSE)</f>
        <v>Ensures patient assistance programs are being effectively utilized and ensures all eligible patients are enrolled in assistance programs.  May have direct patient contact.</v>
      </c>
    </row>
    <row r="1695" spans="1:8" ht="45" x14ac:dyDescent="0.25">
      <c r="A1695" s="16" t="s">
        <v>3130</v>
      </c>
      <c r="B1695" s="16" t="s">
        <v>3131</v>
      </c>
      <c r="C1695" s="16" t="s">
        <v>32</v>
      </c>
      <c r="D1695" s="16" t="s">
        <v>109</v>
      </c>
      <c r="E1695" s="16" t="s">
        <v>5811</v>
      </c>
      <c r="F1695" s="16" t="s">
        <v>5815</v>
      </c>
      <c r="G1695" s="16" t="s">
        <v>5817</v>
      </c>
      <c r="H1695" s="17" t="str">
        <f>VLOOKUP($B1695,[1]Sheet2!$B$2:$F$3100,5,FALSE)</f>
        <v>Ensures patient assistance programs are being effectively utilized.  Ensures proper accounting for the assistance for all patients in assistance programs.  Ensures proper coding charges are assigned and completes monthly reporting.</v>
      </c>
    </row>
    <row r="1696" spans="1:8" ht="45" x14ac:dyDescent="0.25">
      <c r="A1696" s="16" t="s">
        <v>3132</v>
      </c>
      <c r="B1696" s="16" t="s">
        <v>3133</v>
      </c>
      <c r="C1696" s="16" t="s">
        <v>32</v>
      </c>
      <c r="D1696" s="16" t="s">
        <v>109</v>
      </c>
      <c r="E1696" s="16" t="s">
        <v>5811</v>
      </c>
      <c r="F1696" s="16" t="s">
        <v>5815</v>
      </c>
      <c r="G1696" s="16" t="s">
        <v>5818</v>
      </c>
      <c r="H1696" s="17" t="str">
        <f>VLOOKUP($B1696,[1]Sheet2!$B$2:$F$3100,5,FALSE)</f>
        <v>Responsible for ensuring patient assistance programs are being effectively utilized, ensuring all patients in assistance programs have proper accounting for the assistance assigned to proper J code charges and completing monthly reporting.</v>
      </c>
    </row>
    <row r="1697" spans="1:8" ht="45" x14ac:dyDescent="0.25">
      <c r="A1697" s="16" t="s">
        <v>3134</v>
      </c>
      <c r="B1697" s="16" t="s">
        <v>3135</v>
      </c>
      <c r="C1697" s="16" t="s">
        <v>22</v>
      </c>
      <c r="D1697" s="16" t="s">
        <v>127</v>
      </c>
      <c r="E1697" s="16" t="s">
        <v>5811</v>
      </c>
      <c r="F1697" s="16" t="s">
        <v>5815</v>
      </c>
      <c r="G1697" s="16" t="s">
        <v>5988</v>
      </c>
      <c r="H1697" s="17" t="str">
        <f>VLOOKUP($B1697,[1]Sheet2!$B$2:$F$3100,5,FALSE)</f>
        <v>Responsible for communicating with patients, participants and staff to accurately schedule patients for prescribed procedures and gather the necessary demographic, insurance and clinical information for the procedure.</v>
      </c>
    </row>
    <row r="1698" spans="1:8" ht="45" x14ac:dyDescent="0.25">
      <c r="A1698" s="16" t="s">
        <v>3136</v>
      </c>
      <c r="B1698" s="16" t="s">
        <v>3137</v>
      </c>
      <c r="C1698" s="16" t="s">
        <v>22</v>
      </c>
      <c r="D1698" s="16" t="s">
        <v>127</v>
      </c>
      <c r="E1698" s="16" t="s">
        <v>5811</v>
      </c>
      <c r="F1698" s="16" t="s">
        <v>5815</v>
      </c>
      <c r="G1698" s="16" t="s">
        <v>5988</v>
      </c>
      <c r="H1698" s="17" t="str">
        <f>VLOOKUP($B1698,[1]Sheet2!$B$2:$F$3100,5,FALSE)</f>
        <v>Responsible for communicating with patients, participants and staff to accurately schedule patients for prescribed procedures and gather the necessary demographic, insurance and clinical information for the procedure.</v>
      </c>
    </row>
    <row r="1699" spans="1:8" ht="45" x14ac:dyDescent="0.25">
      <c r="A1699" s="16" t="s">
        <v>3138</v>
      </c>
      <c r="B1699" s="16" t="s">
        <v>3139</v>
      </c>
      <c r="C1699" s="16" t="s">
        <v>22</v>
      </c>
      <c r="D1699" s="16" t="s">
        <v>127</v>
      </c>
      <c r="E1699" s="16" t="s">
        <v>5811</v>
      </c>
      <c r="F1699" s="16" t="s">
        <v>5815</v>
      </c>
      <c r="G1699" s="16" t="s">
        <v>5988</v>
      </c>
      <c r="H1699" s="17" t="str">
        <f>VLOOKUP($B1699,[1]Sheet2!$B$2:$F$3100,5,FALSE)</f>
        <v>Responsible for communicating with patients, participants and staff to accurately schedule patients for prescribed procedures and gather the necessary demographic, insurance and clinical information for the procedure.</v>
      </c>
    </row>
    <row r="1700" spans="1:8" ht="45" x14ac:dyDescent="0.25">
      <c r="A1700" s="16" t="s">
        <v>3140</v>
      </c>
      <c r="B1700" s="16" t="s">
        <v>3141</v>
      </c>
      <c r="C1700" s="16" t="s">
        <v>22</v>
      </c>
      <c r="D1700" s="16" t="s">
        <v>127</v>
      </c>
      <c r="E1700" s="16" t="s">
        <v>5811</v>
      </c>
      <c r="F1700" s="16" t="s">
        <v>5815</v>
      </c>
      <c r="G1700" s="16" t="s">
        <v>5877</v>
      </c>
      <c r="H1700" s="17" t="str">
        <f>VLOOKUP($B1700,[1]Sheet2!$B$2:$F$3100,5,FALSE)</f>
        <v>Responsible for communicating with patients, participants and staff to accurately schedule patients for prescribed procedures and gather the necessary demographic, insurance and clinical information for the procedure.</v>
      </c>
    </row>
    <row r="1701" spans="1:8" ht="45" x14ac:dyDescent="0.25">
      <c r="A1701" s="16" t="s">
        <v>3142</v>
      </c>
      <c r="B1701" s="16" t="s">
        <v>3143</v>
      </c>
      <c r="C1701" s="16" t="s">
        <v>22</v>
      </c>
      <c r="D1701" s="16" t="s">
        <v>127</v>
      </c>
      <c r="E1701" s="16" t="s">
        <v>5811</v>
      </c>
      <c r="F1701" s="16" t="s">
        <v>5815</v>
      </c>
      <c r="G1701" s="16" t="s">
        <v>5877</v>
      </c>
      <c r="H1701" s="17" t="str">
        <f>VLOOKUP($B1701,[1]Sheet2!$B$2:$F$3100,5,FALSE)</f>
        <v>Responsible for communicating with patients, participants and staff to accurately schedule patients for prescribed procedures and gather the necessary demographic, insurance and clinical information for the procedure.</v>
      </c>
    </row>
    <row r="1702" spans="1:8" ht="30" x14ac:dyDescent="0.25">
      <c r="A1702" s="16" t="s">
        <v>3144</v>
      </c>
      <c r="B1702" s="16" t="s">
        <v>3145</v>
      </c>
      <c r="C1702" s="16" t="s">
        <v>22</v>
      </c>
      <c r="D1702" s="16" t="s">
        <v>127</v>
      </c>
      <c r="E1702" s="16" t="s">
        <v>5811</v>
      </c>
      <c r="F1702" s="16" t="s">
        <v>5815</v>
      </c>
      <c r="G1702" s="16" t="s">
        <v>5817</v>
      </c>
      <c r="H1702" s="17" t="str">
        <f>VLOOKUP($B1702,[1]Sheet2!$B$2:$F$3100,5,FALSE)</f>
        <v>Leads assigned staff in performing activities related to patient registration.</v>
      </c>
    </row>
    <row r="1703" spans="1:8" ht="45" x14ac:dyDescent="0.25">
      <c r="A1703" s="16" t="s">
        <v>3146</v>
      </c>
      <c r="B1703" s="16" t="s">
        <v>3147</v>
      </c>
      <c r="C1703" s="16" t="s">
        <v>22</v>
      </c>
      <c r="D1703" s="16" t="s">
        <v>127</v>
      </c>
      <c r="E1703" s="16" t="s">
        <v>5811</v>
      </c>
      <c r="F1703" s="16" t="s">
        <v>5812</v>
      </c>
      <c r="G1703" s="16" t="s">
        <v>5804</v>
      </c>
      <c r="H1703" s="17" t="str">
        <f>VLOOKUP($B1703,[1]Sheet2!$B$2:$F$3100,5,FALSE)</f>
        <v>Assists in the reporting, analysis and implementation of programs that support Revenue Cycle.  Responsible for providing expertise to Revenue Cycle operations to ensure quality service is provided to patients in an efficient and cost-effective manner.</v>
      </c>
    </row>
    <row r="1704" spans="1:8" ht="45" x14ac:dyDescent="0.25">
      <c r="A1704" s="16" t="s">
        <v>3148</v>
      </c>
      <c r="B1704" s="16" t="s">
        <v>3149</v>
      </c>
      <c r="C1704" s="16" t="s">
        <v>22</v>
      </c>
      <c r="D1704" s="16" t="s">
        <v>127</v>
      </c>
      <c r="E1704" s="16" t="s">
        <v>5811</v>
      </c>
      <c r="F1704" s="16" t="s">
        <v>5812</v>
      </c>
      <c r="G1704" s="16" t="s">
        <v>5820</v>
      </c>
      <c r="H1704" s="17" t="str">
        <f>VLOOKUP($B1704,[1]Sheet2!$B$2:$F$3100,5,FALSE)</f>
        <v>Assists in the reporting, analysis and implementation of programs that support Revenue Cycle. Responsible for providing expertise to Revenue Cycle operations to ensure quality service is provided to patients in an efficient and cost-effective manner. Responsible for coaching staff.</v>
      </c>
    </row>
    <row r="1705" spans="1:8" ht="45" x14ac:dyDescent="0.25">
      <c r="A1705" s="16" t="s">
        <v>3150</v>
      </c>
      <c r="B1705" s="16" t="s">
        <v>3151</v>
      </c>
      <c r="C1705" s="16" t="s">
        <v>22</v>
      </c>
      <c r="D1705" s="16" t="s">
        <v>127</v>
      </c>
      <c r="E1705" s="16" t="s">
        <v>5811</v>
      </c>
      <c r="F1705" s="16" t="s">
        <v>5815</v>
      </c>
      <c r="G1705" s="16" t="s">
        <v>5867</v>
      </c>
      <c r="H1705" s="17" t="str">
        <f>VLOOKUP($B1705,[1]Sheet2!$B$2:$F$3100,5,FALSE)</f>
        <v>Responsible for processing patient accounts. Duties may include one or more of the following: processing insurance payments, following up on denied claims, and resolving credit balances. Typically works in no more than two functional areas. </v>
      </c>
    </row>
    <row r="1706" spans="1:8" ht="45" x14ac:dyDescent="0.25">
      <c r="A1706" s="16" t="s">
        <v>3152</v>
      </c>
      <c r="B1706" s="16" t="s">
        <v>3153</v>
      </c>
      <c r="C1706" s="16" t="s">
        <v>22</v>
      </c>
      <c r="D1706" s="16" t="s">
        <v>127</v>
      </c>
      <c r="E1706" s="16" t="s">
        <v>5811</v>
      </c>
      <c r="F1706" s="16" t="s">
        <v>5815</v>
      </c>
      <c r="G1706" s="16" t="s">
        <v>5822</v>
      </c>
      <c r="H1706" s="17" t="str">
        <f>VLOOKUP($B1706,[1]Sheet2!$B$2:$F$3100,5,FALSE)</f>
        <v>Responsible for processing patient accounts. Duties may include one or more of the following: processing insurance payments, following up on denied claims, and resolving credit balances. May work in multiple functional areas.</v>
      </c>
    </row>
    <row r="1707" spans="1:8" ht="30" x14ac:dyDescent="0.25">
      <c r="A1707" s="16" t="s">
        <v>3154</v>
      </c>
      <c r="B1707" s="16" t="s">
        <v>3155</v>
      </c>
      <c r="C1707" s="16" t="s">
        <v>22</v>
      </c>
      <c r="D1707" s="16" t="s">
        <v>127</v>
      </c>
      <c r="E1707" s="16" t="s">
        <v>5811</v>
      </c>
      <c r="F1707" s="16" t="s">
        <v>5815</v>
      </c>
      <c r="G1707" s="16" t="s">
        <v>5818</v>
      </c>
      <c r="H1707" s="17" t="str">
        <f>VLOOKUP($B1707,[1]Sheet2!$B$2:$F$3100,5,FALSE)</f>
        <v>Leads patient account representatives in performing activities or tasks relating to patient accounts.</v>
      </c>
    </row>
    <row r="1708" spans="1:8" ht="105" x14ac:dyDescent="0.25">
      <c r="A1708" s="16" t="s">
        <v>3156</v>
      </c>
      <c r="B1708" s="16" t="s">
        <v>3157</v>
      </c>
      <c r="C1708" s="16" t="s">
        <v>78</v>
      </c>
      <c r="D1708" s="16" t="s">
        <v>115</v>
      </c>
      <c r="E1708" s="16" t="s">
        <v>5811</v>
      </c>
      <c r="F1708" s="16" t="s">
        <v>5812</v>
      </c>
      <c r="G1708" s="16" t="s">
        <v>5828</v>
      </c>
      <c r="H1708" s="17" t="str">
        <f>VLOOKUP($B1708,[1]Sheet2!$B$2:$F$3100,5,FALSE)</f>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Ensures meaningful information is provided to key stakeholders based on evidence-based improvements inside and outside of health care while serving as the subject matter expert for Center for Medicare Services (CMS) regulations.</v>
      </c>
    </row>
    <row r="1709" spans="1:8" ht="60" x14ac:dyDescent="0.25">
      <c r="A1709" s="16" t="s">
        <v>3158</v>
      </c>
      <c r="B1709" s="16" t="s">
        <v>3159</v>
      </c>
      <c r="C1709" s="16" t="s">
        <v>22</v>
      </c>
      <c r="D1709" s="16" t="s">
        <v>127</v>
      </c>
      <c r="E1709" s="16" t="s">
        <v>5811</v>
      </c>
      <c r="F1709" s="16" t="s">
        <v>5815</v>
      </c>
      <c r="G1709" s="16" t="s">
        <v>5817</v>
      </c>
      <c r="H1709" s="17" t="str">
        <f>VLOOKUP($B1709,[1]Sheet2!$B$2:$F$3100,5,FALSE)</f>
        <v>Responsible for serving as a resource for patients, coordinating patient financial assistance requests and application review, assisting patients who may qualify for Medicaid or other government or local social service programs, assisting with loan program coordination, and working assigned patient account work queues.</v>
      </c>
    </row>
    <row r="1710" spans="1:8" ht="60" x14ac:dyDescent="0.25">
      <c r="A1710" s="16" t="s">
        <v>3160</v>
      </c>
      <c r="B1710" s="16" t="s">
        <v>3161</v>
      </c>
      <c r="C1710" s="16" t="s">
        <v>22</v>
      </c>
      <c r="D1710" s="16" t="s">
        <v>127</v>
      </c>
      <c r="E1710" s="16" t="s">
        <v>5811</v>
      </c>
      <c r="F1710" s="16" t="s">
        <v>5815</v>
      </c>
      <c r="G1710" s="16" t="s">
        <v>5817</v>
      </c>
      <c r="H1710" s="17" t="str">
        <f>VLOOKUP($B1710,[1]Sheet2!$B$2:$F$3100,5,FALSE)</f>
        <v>Coordinates activities regarding process improvement within Patient Financial Services.</v>
      </c>
    </row>
    <row r="1711" spans="1:8" ht="45" x14ac:dyDescent="0.25">
      <c r="A1711" s="16" t="s">
        <v>3162</v>
      </c>
      <c r="B1711" s="16" t="s">
        <v>3163</v>
      </c>
      <c r="C1711" s="16" t="s">
        <v>22</v>
      </c>
      <c r="D1711" s="16" t="s">
        <v>127</v>
      </c>
      <c r="E1711" s="16" t="s">
        <v>5811</v>
      </c>
      <c r="F1711" s="16" t="s">
        <v>5815</v>
      </c>
      <c r="G1711" s="16" t="s">
        <v>5820</v>
      </c>
      <c r="H1711" s="17" t="str">
        <f>VLOOKUP($B1711,[1]Sheet2!$B$2:$F$3100,5,FALSE)</f>
        <v>Identifies opportunities for process improvement within Patient Financial Services and develops processes to support resolution.</v>
      </c>
    </row>
    <row r="1712" spans="1:8" ht="45" x14ac:dyDescent="0.25">
      <c r="A1712" s="16" t="s">
        <v>3164</v>
      </c>
      <c r="B1712" s="16" t="s">
        <v>3165</v>
      </c>
      <c r="C1712" s="16" t="s">
        <v>22</v>
      </c>
      <c r="D1712" s="16" t="s">
        <v>127</v>
      </c>
      <c r="E1712" s="16" t="s">
        <v>5811</v>
      </c>
      <c r="F1712" s="16" t="s">
        <v>5815</v>
      </c>
      <c r="G1712" s="16" t="s">
        <v>5867</v>
      </c>
      <c r="H1712" s="17" t="str">
        <f>VLOOKUP($B1712,[1]Sheet2!$B$2:$F$3100,5,FALSE)</f>
        <v>Responsible for determining the patient financial component for patient services.  Estimates, communicates and collects the patient financial responsibility and provides patient financial counseling.</v>
      </c>
    </row>
    <row r="1713" spans="1:8" ht="45" x14ac:dyDescent="0.25">
      <c r="A1713" s="16" t="s">
        <v>3166</v>
      </c>
      <c r="B1713" s="16" t="s">
        <v>3167</v>
      </c>
      <c r="C1713" s="16" t="s">
        <v>22</v>
      </c>
      <c r="D1713" s="16" t="s">
        <v>127</v>
      </c>
      <c r="E1713" s="16" t="s">
        <v>5811</v>
      </c>
      <c r="F1713" s="16" t="s">
        <v>5815</v>
      </c>
      <c r="G1713" s="16" t="s">
        <v>5822</v>
      </c>
      <c r="H1713" s="17" t="str">
        <f>VLOOKUP($B1713,[1]Sheet2!$B$2:$F$3100,5,FALSE)</f>
        <v>Responsible for determining the patient financial component for patient services.  Estimates, communicates and collects the patient financial responsibility and provides patient financial counseling.</v>
      </c>
    </row>
    <row r="1714" spans="1:8" ht="45" x14ac:dyDescent="0.25">
      <c r="A1714" s="16" t="s">
        <v>3168</v>
      </c>
      <c r="B1714" s="16" t="s">
        <v>3169</v>
      </c>
      <c r="C1714" s="16" t="s">
        <v>22</v>
      </c>
      <c r="D1714" s="16" t="s">
        <v>127</v>
      </c>
      <c r="E1714" s="16" t="s">
        <v>5811</v>
      </c>
      <c r="F1714" s="16" t="s">
        <v>5815</v>
      </c>
      <c r="G1714" s="16" t="s">
        <v>5818</v>
      </c>
      <c r="H1714" s="17" t="str">
        <f>VLOOKUP($B1714,[1]Sheet2!$B$2:$F$3100,5,FALSE)</f>
        <v>Leads assigned staff in performing activities or tasks relating to patient financial services.</v>
      </c>
    </row>
    <row r="1715" spans="1:8" x14ac:dyDescent="0.25">
      <c r="A1715" s="16" t="s">
        <v>3170</v>
      </c>
      <c r="B1715" s="16" t="s">
        <v>3171</v>
      </c>
      <c r="C1715" s="16" t="s">
        <v>224</v>
      </c>
      <c r="D1715" s="16" t="s">
        <v>223</v>
      </c>
      <c r="E1715" s="16" t="s">
        <v>5811</v>
      </c>
      <c r="F1715" s="16" t="s">
        <v>5815</v>
      </c>
      <c r="G1715" s="16" t="s">
        <v>5885</v>
      </c>
      <c r="H1715" s="17" t="str">
        <f>VLOOKUP($B1715,[1]Sheet2!$B$2:$F$3100,5,FALSE)</f>
        <v>Performs basic patient monitoring activities under the supervision of a Registered Nurse (RN).</v>
      </c>
    </row>
    <row r="1716" spans="1:8" ht="30" x14ac:dyDescent="0.25">
      <c r="A1716" s="16" t="s">
        <v>3172</v>
      </c>
      <c r="B1716" s="16" t="s">
        <v>3173</v>
      </c>
      <c r="C1716" s="16" t="s">
        <v>224</v>
      </c>
      <c r="D1716" s="16" t="s">
        <v>223</v>
      </c>
      <c r="E1716" s="16" t="s">
        <v>5811</v>
      </c>
      <c r="F1716" s="16" t="s">
        <v>5815</v>
      </c>
      <c r="G1716" s="16" t="s">
        <v>5885</v>
      </c>
      <c r="H1716" s="17" t="str">
        <f>VLOOKUP($B1716,[1]Sheet2!$B$2:$F$3100,5,FALSE)</f>
        <v>Performs basic patient monitoring activities under the supervision of a Registered Nurse (RN).</v>
      </c>
    </row>
    <row r="1717" spans="1:8" ht="75" x14ac:dyDescent="0.25">
      <c r="A1717" s="16" t="s">
        <v>3174</v>
      </c>
      <c r="B1717" s="16" t="s">
        <v>3175</v>
      </c>
      <c r="C1717" s="16" t="s">
        <v>624</v>
      </c>
      <c r="D1717" s="16" t="s">
        <v>623</v>
      </c>
      <c r="E1717" s="16" t="s">
        <v>5811</v>
      </c>
      <c r="F1717" s="16" t="s">
        <v>5812</v>
      </c>
      <c r="G1717" s="16" t="s">
        <v>5813</v>
      </c>
      <c r="H1717" s="17" t="str">
        <f>VLOOKUP($B1717,[1]Sheet2!$B$2:$F$3100,5,FALSE)</f>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
    </row>
    <row r="1718" spans="1:8" ht="75" x14ac:dyDescent="0.25">
      <c r="A1718" s="16" t="s">
        <v>3176</v>
      </c>
      <c r="B1718" s="16" t="s">
        <v>3177</v>
      </c>
      <c r="C1718" s="16" t="s">
        <v>624</v>
      </c>
      <c r="D1718" s="16" t="s">
        <v>623</v>
      </c>
      <c r="E1718" s="16" t="s">
        <v>5811</v>
      </c>
      <c r="F1718" s="16" t="s">
        <v>5815</v>
      </c>
      <c r="G1718" s="16" t="s">
        <v>5813</v>
      </c>
      <c r="H1718" s="17" t="str">
        <f>VLOOKUP($B1718,[1]Sheet2!$B$2:$F$3100,5,FALSE)</f>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
    </row>
    <row r="1719" spans="1:8" ht="30" x14ac:dyDescent="0.25">
      <c r="A1719" s="16" t="s">
        <v>3178</v>
      </c>
      <c r="B1719" s="16" t="s">
        <v>3179</v>
      </c>
      <c r="C1719" s="16" t="s">
        <v>352</v>
      </c>
      <c r="D1719" s="16" t="s">
        <v>1259</v>
      </c>
      <c r="E1719" s="16" t="s">
        <v>5811</v>
      </c>
      <c r="F1719" s="16" t="s">
        <v>5812</v>
      </c>
      <c r="G1719" s="16" t="s">
        <v>5820</v>
      </c>
      <c r="H1719" s="17" t="str">
        <f>VLOOKUP($B1719,[1]Sheet2!$B$2:$F$3100,5,FALSE)</f>
        <v>Provides analysis and necessary actions to ensure accurate and compliant preparation and completion of payroll processes and appropriate tax filing activities.</v>
      </c>
    </row>
    <row r="1720" spans="1:8" ht="45" x14ac:dyDescent="0.25">
      <c r="A1720" s="16" t="s">
        <v>3180</v>
      </c>
      <c r="B1720" s="16" t="s">
        <v>3181</v>
      </c>
      <c r="C1720" s="16" t="s">
        <v>352</v>
      </c>
      <c r="D1720" s="16" t="s">
        <v>1259</v>
      </c>
      <c r="E1720" s="16" t="s">
        <v>5811</v>
      </c>
      <c r="F1720" s="16" t="s">
        <v>5812</v>
      </c>
      <c r="G1720" s="16" t="s">
        <v>5819</v>
      </c>
      <c r="H1720" s="17" t="str">
        <f>VLOOKUP($B1720,[1]Sheet2!$B$2:$F$3100,5,FALSE)</f>
        <v>Responsible for the timely and accurate processing and reconciliation of assigned payrolls in accordance with wage and tax guidelines, processing garnishments, generating payroll documents and tax reports.</v>
      </c>
    </row>
    <row r="1721" spans="1:8" ht="120" x14ac:dyDescent="0.25">
      <c r="A1721" s="16" t="s">
        <v>6385</v>
      </c>
      <c r="B1721" s="16" t="s">
        <v>6384</v>
      </c>
      <c r="C1721" s="16" t="s">
        <v>352</v>
      </c>
      <c r="D1721" s="16" t="s">
        <v>1259</v>
      </c>
      <c r="E1721" s="16" t="s">
        <v>5811</v>
      </c>
      <c r="F1721" s="16" t="s">
        <v>5812</v>
      </c>
      <c r="G1721" s="16" t="s">
        <v>5804</v>
      </c>
      <c r="H1721" s="17" t="str">
        <f>VLOOKUP($B1721,[1]Sheet2!$B$2:$F$3100,5,FALSE)</f>
        <v>Performs all payroll tax-related activities, for multiple companies and tax jurisdictions, including compliance with and coordinating the filing of local, state, and federal tax returns. Files all associated returns, making or monitoring associated tax payments by third-party vendors, establishing and maintaining a payroll tax calendar, coordinating adding new jurisdictions for payroll tax reporting, leading year-end payroll activities, and responding to inquiries related to payroll tax matters. Processes adjustments and coordinates the overpayment and sign-on bonus recovery process and assures all amended returns and W-2Cs are processed. Provides information for general ledger activity related to payroll.</v>
      </c>
    </row>
    <row r="1722" spans="1:8" ht="45" x14ac:dyDescent="0.25">
      <c r="A1722" s="16" t="s">
        <v>3182</v>
      </c>
      <c r="B1722" s="16" t="s">
        <v>3183</v>
      </c>
      <c r="C1722" s="16" t="s">
        <v>62</v>
      </c>
      <c r="D1722" s="16" t="s">
        <v>211</v>
      </c>
      <c r="E1722" s="16" t="s">
        <v>5811</v>
      </c>
      <c r="F1722" s="16" t="s">
        <v>5812</v>
      </c>
      <c r="G1722" s="16" t="s">
        <v>5821</v>
      </c>
      <c r="H1722" s="17" t="str">
        <f>VLOOKUP($B1722,[1]Sheet2!$B$2:$F$3100,5,FALSE)</f>
        <v>Provides overall coordination of the early intervention medical diagnostic services for the southern Illinois region.  Conducts evaluation of children in conjunction with the developmental pediatrician. Provides technical assistance to Early Intervenation (EI) providers.</v>
      </c>
    </row>
    <row r="1723" spans="1:8" ht="120" x14ac:dyDescent="0.25">
      <c r="A1723" s="16" t="s">
        <v>3184</v>
      </c>
      <c r="B1723" s="16" t="s">
        <v>3185</v>
      </c>
      <c r="C1723" s="16" t="s">
        <v>624</v>
      </c>
      <c r="D1723" s="16" t="s">
        <v>623</v>
      </c>
      <c r="E1723" s="16" t="s">
        <v>5811</v>
      </c>
      <c r="F1723" s="16" t="s">
        <v>5812</v>
      </c>
      <c r="G1723" s="16" t="s">
        <v>5813</v>
      </c>
      <c r="H1723" s="17" t="str">
        <f>VLOOKUP($B1723,[1]Sheet2!$B$2:$F$3100,5,FALSE)</f>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
    </row>
    <row r="1724" spans="1:8" ht="120" x14ac:dyDescent="0.25">
      <c r="A1724" s="16" t="s">
        <v>3186</v>
      </c>
      <c r="B1724" s="16" t="s">
        <v>3187</v>
      </c>
      <c r="C1724" s="16" t="s">
        <v>624</v>
      </c>
      <c r="D1724" s="16" t="s">
        <v>623</v>
      </c>
      <c r="E1724" s="16" t="s">
        <v>5811</v>
      </c>
      <c r="F1724" s="16" t="s">
        <v>5815</v>
      </c>
      <c r="G1724" s="16" t="s">
        <v>5813</v>
      </c>
      <c r="H1724" s="17" t="str">
        <f>VLOOKUP($B1724,[1]Sheet2!$B$2:$F$3100,5,FALSE)</f>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
    </row>
    <row r="1725" spans="1:8" ht="75" x14ac:dyDescent="0.25">
      <c r="A1725" s="16" t="s">
        <v>3188</v>
      </c>
      <c r="B1725" s="16" t="s">
        <v>3189</v>
      </c>
      <c r="C1725" s="16" t="s">
        <v>455</v>
      </c>
      <c r="D1725" s="16" t="s">
        <v>3190</v>
      </c>
      <c r="E1725" s="16" t="s">
        <v>5824</v>
      </c>
      <c r="F1725" s="16" t="s">
        <v>5812</v>
      </c>
      <c r="G1725" s="16" t="s">
        <v>5825</v>
      </c>
      <c r="H1725" s="17" t="str">
        <f>VLOOKUP($B1725,[1]Sheet2!$B$2:$F$3100,5,FALSE)</f>
        <v>Responsible and accountable for planning, developing, implementing, and managing analytical processes and platforms which support system optimization, performance, and overall success. Provides expertise interpreting, summarizing, and presenting complex data from multiple data sources. This position works collaboratively with other system analytical teams, finance, and senior leaders.</v>
      </c>
    </row>
    <row r="1726" spans="1:8" ht="30" x14ac:dyDescent="0.25">
      <c r="A1726" s="16" t="s">
        <v>3191</v>
      </c>
      <c r="B1726" s="16" t="s">
        <v>3192</v>
      </c>
      <c r="C1726" s="16" t="s">
        <v>28</v>
      </c>
      <c r="D1726" s="16" t="s">
        <v>296</v>
      </c>
      <c r="E1726" s="16" t="s">
        <v>5811</v>
      </c>
      <c r="F1726" s="16" t="s">
        <v>5815</v>
      </c>
      <c r="G1726" s="16" t="s">
        <v>5866</v>
      </c>
      <c r="H1726" s="17" t="str">
        <f>VLOOKUP($B1726,[1]Sheet2!$B$2:$F$3100,5,FALSE)</f>
        <v>Operates extra-corporeal circulation equipment during procedures requiring artificial support or the temporary replacement of circulatory or respiratory functions.</v>
      </c>
    </row>
    <row r="1727" spans="1:8" ht="30" x14ac:dyDescent="0.25">
      <c r="A1727" s="16" t="s">
        <v>3193</v>
      </c>
      <c r="B1727" s="16" t="s">
        <v>3194</v>
      </c>
      <c r="C1727" s="16" t="s">
        <v>28</v>
      </c>
      <c r="D1727" s="16" t="s">
        <v>296</v>
      </c>
      <c r="E1727" s="16" t="s">
        <v>5811</v>
      </c>
      <c r="F1727" s="16" t="s">
        <v>5815</v>
      </c>
      <c r="G1727" s="16" t="s">
        <v>5853</v>
      </c>
      <c r="H1727" s="17" t="str">
        <f>VLOOKUP($B1727,[1]Sheet2!$B$2:$F$3100,5,FALSE)</f>
        <v>Operates extra-corporeal circulation equipment during procedures requiring artificial support or the temporary replacement of circulatory or respiratory functions.</v>
      </c>
    </row>
    <row r="1728" spans="1:8" ht="30" x14ac:dyDescent="0.25">
      <c r="A1728" s="16" t="s">
        <v>3195</v>
      </c>
      <c r="B1728" s="16" t="s">
        <v>3196</v>
      </c>
      <c r="C1728" s="16" t="s">
        <v>28</v>
      </c>
      <c r="D1728" s="16" t="s">
        <v>296</v>
      </c>
      <c r="E1728" s="16" t="s">
        <v>5811</v>
      </c>
      <c r="F1728" s="16" t="s">
        <v>5812</v>
      </c>
      <c r="G1728" s="16" t="s">
        <v>5853</v>
      </c>
      <c r="H1728" s="17" t="str">
        <f>VLOOKUP($B1728,[1]Sheet2!$B$2:$F$3100,5,FALSE)</f>
        <v>Operates extra-corporeal circulation equipment during procedures requiring artificial support or the temporary replacement of circulatory or respiratory functions.</v>
      </c>
    </row>
    <row r="1729" spans="1:8" ht="45" x14ac:dyDescent="0.25">
      <c r="A1729" s="16" t="s">
        <v>3197</v>
      </c>
      <c r="B1729" s="16" t="s">
        <v>3198</v>
      </c>
      <c r="C1729" s="16" t="s">
        <v>28</v>
      </c>
      <c r="D1729" s="16" t="s">
        <v>296</v>
      </c>
      <c r="E1729" s="16" t="s">
        <v>5811</v>
      </c>
      <c r="F1729" s="16" t="s">
        <v>5812</v>
      </c>
      <c r="G1729" s="16" t="s">
        <v>5853</v>
      </c>
      <c r="H1729" s="17" t="str">
        <f>VLOOKUP($B1729,[1]Sheet2!$B$2:$F$3100,5,FALSE)</f>
        <v>Under supervision of a Perfusionist/Surgeon, operates extra-corporeal circulation equipment during procedures requiring artificial support or the temporary replacement of circulatory or respiratory functions within student scope of practice.</v>
      </c>
    </row>
    <row r="1730" spans="1:8" x14ac:dyDescent="0.25">
      <c r="A1730" s="16" t="s">
        <v>3199</v>
      </c>
      <c r="B1730" s="16" t="s">
        <v>3200</v>
      </c>
      <c r="C1730" s="16" t="s">
        <v>28</v>
      </c>
      <c r="D1730" s="16" t="s">
        <v>296</v>
      </c>
      <c r="E1730" s="16" t="s">
        <v>5811</v>
      </c>
      <c r="F1730" s="16" t="s">
        <v>5812</v>
      </c>
      <c r="G1730" s="16" t="s">
        <v>5998</v>
      </c>
      <c r="H1730" s="17" t="str">
        <f>VLOOKUP($B1730,[1]Sheet2!$B$2:$F$3100,5,FALSE)</f>
        <v>Leads assigned staff in performing activities or tasks in cardiovascular perfusion services.</v>
      </c>
    </row>
    <row r="1731" spans="1:8" x14ac:dyDescent="0.25">
      <c r="A1731" s="16" t="s">
        <v>3201</v>
      </c>
      <c r="B1731" s="16" t="s">
        <v>3202</v>
      </c>
      <c r="C1731" s="16" t="s">
        <v>28</v>
      </c>
      <c r="D1731" s="16" t="s">
        <v>296</v>
      </c>
      <c r="E1731" s="16" t="s">
        <v>5811</v>
      </c>
      <c r="F1731" s="16" t="s">
        <v>5815</v>
      </c>
      <c r="G1731" s="16" t="s">
        <v>5890</v>
      </c>
      <c r="H1731" s="17" t="str">
        <f>VLOOKUP($B1731,[1]Sheet2!$B$2:$F$3100,5,FALSE)</f>
        <v>Provides perfusion services to patients within the student scope of practice.</v>
      </c>
    </row>
    <row r="1732" spans="1:8" ht="30" x14ac:dyDescent="0.25">
      <c r="A1732" s="16" t="s">
        <v>3203</v>
      </c>
      <c r="B1732" s="16" t="s">
        <v>3204</v>
      </c>
      <c r="C1732" s="16" t="s">
        <v>368</v>
      </c>
      <c r="D1732" s="16" t="s">
        <v>5629</v>
      </c>
      <c r="E1732" s="16" t="s">
        <v>5811</v>
      </c>
      <c r="F1732" s="16" t="s">
        <v>5815</v>
      </c>
      <c r="G1732" s="16" t="s">
        <v>5821</v>
      </c>
      <c r="H1732" s="17" t="str">
        <f>VLOOKUP($B1732,[1]Sheet2!$B$2:$F$3100,5,FALSE)</f>
        <v>Provides case management and care coordination to pregnant women with substance use disorder throughout thier pregnancy and up to two years after the birth of the child.</v>
      </c>
    </row>
    <row r="1733" spans="1:8" ht="45" x14ac:dyDescent="0.25">
      <c r="A1733" s="16" t="s">
        <v>3205</v>
      </c>
      <c r="B1733" s="16" t="s">
        <v>3206</v>
      </c>
      <c r="C1733" s="16" t="s">
        <v>224</v>
      </c>
      <c r="D1733" s="16" t="s">
        <v>223</v>
      </c>
      <c r="E1733" s="16" t="s">
        <v>5811</v>
      </c>
      <c r="F1733" s="16" t="s">
        <v>5815</v>
      </c>
      <c r="G1733" s="16" t="s">
        <v>5827</v>
      </c>
      <c r="H1733" s="17" t="str">
        <f>VLOOKUP($B1733,[1]Sheet2!$B$2:$F$3100,5,FALSE)</f>
        <v>Under supervision and in collaboration with Supervisor-RN, assists in performing a variety of personal care services from the program offered service listing for clients in the client’s home or in other locations with client as needed.</v>
      </c>
    </row>
    <row r="1734" spans="1:8" ht="45" x14ac:dyDescent="0.25">
      <c r="A1734" s="16" t="s">
        <v>3207</v>
      </c>
      <c r="B1734" s="16" t="s">
        <v>3208</v>
      </c>
      <c r="C1734" s="16" t="s">
        <v>28</v>
      </c>
      <c r="D1734" s="16" t="s">
        <v>27</v>
      </c>
      <c r="E1734" s="16" t="s">
        <v>5811</v>
      </c>
      <c r="F1734" s="16" t="s">
        <v>5815</v>
      </c>
      <c r="G1734" s="16" t="s">
        <v>5828</v>
      </c>
      <c r="H1734" s="17" t="str">
        <f>VLOOKUP($B1734,[1]Sheet2!$B$2:$F$3100,5,FALSE)</f>
        <v>Coordinates PET examinations performed at offsite affiliate facilities in conjunction with manager.  Travels to affiliate sites to perform diagnostic and research PET exams.  Responsible for the transportation of equipment and coordination of schedules.</v>
      </c>
    </row>
    <row r="1735" spans="1:8" ht="45" x14ac:dyDescent="0.25">
      <c r="A1735" s="16" t="s">
        <v>3209</v>
      </c>
      <c r="B1735" s="16" t="s">
        <v>3210</v>
      </c>
      <c r="C1735" s="16" t="s">
        <v>5653</v>
      </c>
      <c r="D1735" s="16" t="s">
        <v>1081</v>
      </c>
      <c r="E1735" s="16" t="s">
        <v>5811</v>
      </c>
      <c r="F1735" s="16" t="s">
        <v>5815</v>
      </c>
      <c r="G1735" s="16" t="s">
        <v>5851</v>
      </c>
      <c r="H1735" s="17" t="str">
        <f>VLOOKUP($B1735,[1]Sheet2!$B$2:$F$3100,5,FALSE)</f>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
    </row>
    <row r="1736" spans="1:8" ht="90" x14ac:dyDescent="0.25">
      <c r="A1736" s="16" t="s">
        <v>3211</v>
      </c>
      <c r="B1736" s="16" t="s">
        <v>3212</v>
      </c>
      <c r="C1736" s="16" t="s">
        <v>5653</v>
      </c>
      <c r="D1736" s="16" t="s">
        <v>1081</v>
      </c>
      <c r="E1736" s="16" t="s">
        <v>5811</v>
      </c>
      <c r="F1736" s="16" t="s">
        <v>5815</v>
      </c>
      <c r="G1736" s="16" t="s">
        <v>5852</v>
      </c>
      <c r="H1736" s="17" t="str">
        <f>VLOOKUP($B1736,[1]Sheet2!$B$2:$F$3100,5,FALSE)</f>
        <v>Responsible for emergency telephone management of poisoning exposures and questions handled by the Poison Center. Guides treatment advice for both the public and health care providers.  Manages beneficial relationships with individuals and departments inside and outside of the organization.  Accurately questions to aid in decision making responses regarding toxicology recommendations.  Evaluates, plans and implements effective patient care plans within the guidelines of the standards of pharmacy practice and operational guidelines.</v>
      </c>
    </row>
    <row r="1737" spans="1:8" ht="75" x14ac:dyDescent="0.25">
      <c r="A1737" s="16" t="s">
        <v>3213</v>
      </c>
      <c r="B1737" s="16" t="s">
        <v>3214</v>
      </c>
      <c r="C1737" s="16" t="s">
        <v>5653</v>
      </c>
      <c r="D1737" s="16" t="s">
        <v>1081</v>
      </c>
      <c r="E1737" s="16" t="s">
        <v>5811</v>
      </c>
      <c r="F1737" s="16" t="s">
        <v>5815</v>
      </c>
      <c r="G1737" s="16" t="s">
        <v>5852</v>
      </c>
      <c r="H1737" s="17" t="str">
        <f>VLOOKUP($B1737,[1]Sheet2!$B$2:$F$3100,5,FALSE)</f>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
    </row>
    <row r="1738" spans="1:8" ht="75" x14ac:dyDescent="0.25">
      <c r="A1738" s="16" t="s">
        <v>3215</v>
      </c>
      <c r="B1738" s="16" t="s">
        <v>3216</v>
      </c>
      <c r="C1738" s="16" t="s">
        <v>5653</v>
      </c>
      <c r="D1738" s="16" t="s">
        <v>1081</v>
      </c>
      <c r="E1738" s="16" t="s">
        <v>5811</v>
      </c>
      <c r="F1738" s="16" t="s">
        <v>5812</v>
      </c>
      <c r="G1738" s="16" t="s">
        <v>5852</v>
      </c>
      <c r="H1738" s="17" t="str">
        <f>VLOOKUP($B1738,[1]Sheet2!$B$2:$F$3100,5,FALSE)</f>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
    </row>
    <row r="1739" spans="1:8" ht="75" x14ac:dyDescent="0.25">
      <c r="A1739" s="16" t="s">
        <v>3217</v>
      </c>
      <c r="B1739" s="16" t="s">
        <v>3218</v>
      </c>
      <c r="C1739" s="16" t="s">
        <v>5653</v>
      </c>
      <c r="D1739" s="16" t="s">
        <v>1081</v>
      </c>
      <c r="E1739" s="16" t="s">
        <v>5811</v>
      </c>
      <c r="F1739" s="16" t="s">
        <v>5815</v>
      </c>
      <c r="G1739" s="16" t="s">
        <v>5852</v>
      </c>
      <c r="H1739" s="17" t="str">
        <f>VLOOKUP($B1739,[1]Sheet2!$B$2:$F$3100,5,FALSE)</f>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
    </row>
    <row r="1740" spans="1:8" ht="75" x14ac:dyDescent="0.25">
      <c r="A1740" s="16" t="s">
        <v>3219</v>
      </c>
      <c r="B1740" s="16" t="s">
        <v>3220</v>
      </c>
      <c r="C1740" s="16" t="s">
        <v>5653</v>
      </c>
      <c r="D1740" s="16" t="s">
        <v>1081</v>
      </c>
      <c r="E1740" s="16" t="s">
        <v>5811</v>
      </c>
      <c r="F1740" s="16" t="s">
        <v>5815</v>
      </c>
      <c r="G1740" s="16" t="s">
        <v>5852</v>
      </c>
      <c r="H1740" s="17" t="str">
        <f>VLOOKUP($B1740,[1]Sheet2!$B$2:$F$3100,5,FALSE)</f>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
    </row>
    <row r="1741" spans="1:8" ht="75" x14ac:dyDescent="0.25">
      <c r="A1741" s="16" t="s">
        <v>3221</v>
      </c>
      <c r="B1741" s="16" t="s">
        <v>3222</v>
      </c>
      <c r="C1741" s="16" t="s">
        <v>5653</v>
      </c>
      <c r="D1741" s="16" t="s">
        <v>1081</v>
      </c>
      <c r="E1741" s="16" t="s">
        <v>5811</v>
      </c>
      <c r="F1741" s="16" t="s">
        <v>5812</v>
      </c>
      <c r="G1741" s="16" t="s">
        <v>5852</v>
      </c>
      <c r="H1741" s="17" t="str">
        <f>VLOOKUP($B1741,[1]Sheet2!$B$2:$F$3100,5,FALSE)</f>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
    </row>
    <row r="1742" spans="1:8" ht="30" x14ac:dyDescent="0.25">
      <c r="A1742" s="16" t="s">
        <v>3223</v>
      </c>
      <c r="B1742" s="16" t="s">
        <v>3224</v>
      </c>
      <c r="C1742" s="16" t="s">
        <v>5653</v>
      </c>
      <c r="D1742" s="16" t="s">
        <v>1081</v>
      </c>
      <c r="E1742" s="16" t="s">
        <v>5811</v>
      </c>
      <c r="F1742" s="16" t="s">
        <v>5815</v>
      </c>
      <c r="G1742" s="16" t="s">
        <v>5852</v>
      </c>
      <c r="H1742" s="17" t="str">
        <f>VLOOKUP($B1742,[1]Sheet2!$B$2:$F$3100,5,FALSE)</f>
        <v>Assumes an active role to provide patient care through comprehensive medication reviews and/or targeted disease-specific interventions.</v>
      </c>
    </row>
    <row r="1743" spans="1:8" ht="30" x14ac:dyDescent="0.25">
      <c r="A1743" s="16" t="s">
        <v>3225</v>
      </c>
      <c r="B1743" s="16" t="s">
        <v>3226</v>
      </c>
      <c r="C1743" s="16" t="s">
        <v>5653</v>
      </c>
      <c r="D1743" s="16" t="s">
        <v>1081</v>
      </c>
      <c r="E1743" s="16" t="s">
        <v>5811</v>
      </c>
      <c r="F1743" s="16" t="s">
        <v>5812</v>
      </c>
      <c r="G1743" s="16" t="s">
        <v>5852</v>
      </c>
      <c r="H1743" s="17" t="str">
        <f>VLOOKUP($B1743,[1]Sheet2!$B$2:$F$3100,5,FALSE)</f>
        <v>Assumes an active role to provide patient care through comprehensive medication reviews and/or targeted disease-specific interventions.</v>
      </c>
    </row>
    <row r="1744" spans="1:8" ht="75" x14ac:dyDescent="0.25">
      <c r="A1744" s="16" t="s">
        <v>3227</v>
      </c>
      <c r="B1744" s="16" t="s">
        <v>3228</v>
      </c>
      <c r="C1744" s="16" t="s">
        <v>5653</v>
      </c>
      <c r="D1744" s="16" t="s">
        <v>1081</v>
      </c>
      <c r="E1744" s="16" t="s">
        <v>5811</v>
      </c>
      <c r="F1744" s="16" t="s">
        <v>5815</v>
      </c>
      <c r="G1744" s="16" t="s">
        <v>5852</v>
      </c>
      <c r="H1744" s="17" t="str">
        <f>VLOOKUP($B1744,[1]Sheet2!$B$2:$F$3100,5,FALSE)</f>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
    </row>
    <row r="1745" spans="1:8" ht="75" x14ac:dyDescent="0.25">
      <c r="A1745" s="16" t="s">
        <v>3229</v>
      </c>
      <c r="B1745" s="16" t="s">
        <v>3230</v>
      </c>
      <c r="C1745" s="16" t="s">
        <v>5653</v>
      </c>
      <c r="D1745" s="16" t="s">
        <v>1081</v>
      </c>
      <c r="E1745" s="16" t="s">
        <v>5811</v>
      </c>
      <c r="F1745" s="16" t="s">
        <v>5812</v>
      </c>
      <c r="G1745" s="16" t="s">
        <v>5852</v>
      </c>
      <c r="H1745" s="17" t="str">
        <f>VLOOKUP($B1745,[1]Sheet2!$B$2:$F$3100,5,FALSE)</f>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
    </row>
    <row r="1746" spans="1:8" ht="75" x14ac:dyDescent="0.25">
      <c r="A1746" s="16" t="s">
        <v>3231</v>
      </c>
      <c r="B1746" s="16" t="s">
        <v>3232</v>
      </c>
      <c r="C1746" s="16" t="s">
        <v>5653</v>
      </c>
      <c r="D1746" s="16" t="s">
        <v>1081</v>
      </c>
      <c r="E1746" s="16" t="s">
        <v>5811</v>
      </c>
      <c r="F1746" s="16" t="s">
        <v>5815</v>
      </c>
      <c r="G1746" s="16" t="s">
        <v>5852</v>
      </c>
      <c r="H1746" s="17" t="str">
        <f>VLOOKUP($B1746,[1]Sheet2!$B$2:$F$3100,5,FALSE)</f>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
    </row>
    <row r="1747" spans="1:8" ht="75" x14ac:dyDescent="0.25">
      <c r="A1747" s="16" t="s">
        <v>3233</v>
      </c>
      <c r="B1747" s="16" t="s">
        <v>3234</v>
      </c>
      <c r="C1747" s="16" t="s">
        <v>5653</v>
      </c>
      <c r="D1747" s="16" t="s">
        <v>1081</v>
      </c>
      <c r="E1747" s="16" t="s">
        <v>5811</v>
      </c>
      <c r="F1747" s="16" t="s">
        <v>5815</v>
      </c>
      <c r="G1747" s="16" t="s">
        <v>5852</v>
      </c>
      <c r="H1747" s="17" t="str">
        <f>VLOOKUP($B1747,[1]Sheet2!$B$2:$F$3100,5,FALSE)</f>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
    </row>
    <row r="1748" spans="1:8" ht="75" x14ac:dyDescent="0.25">
      <c r="A1748" s="16" t="s">
        <v>3235</v>
      </c>
      <c r="B1748" s="16" t="s">
        <v>3236</v>
      </c>
      <c r="C1748" s="16" t="s">
        <v>5653</v>
      </c>
      <c r="D1748" s="16" t="s">
        <v>1081</v>
      </c>
      <c r="E1748" s="16" t="s">
        <v>5811</v>
      </c>
      <c r="F1748" s="16" t="s">
        <v>5812</v>
      </c>
      <c r="G1748" s="16" t="s">
        <v>5852</v>
      </c>
      <c r="H1748" s="17" t="str">
        <f>VLOOKUP($B1748,[1]Sheet2!$B$2:$F$3100,5,FALSE)</f>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
    </row>
    <row r="1749" spans="1:8" ht="75" x14ac:dyDescent="0.25">
      <c r="A1749" s="16" t="s">
        <v>3237</v>
      </c>
      <c r="B1749" s="16" t="s">
        <v>3238</v>
      </c>
      <c r="C1749" s="16" t="s">
        <v>5653</v>
      </c>
      <c r="D1749" s="16" t="s">
        <v>1081</v>
      </c>
      <c r="E1749" s="16" t="s">
        <v>5811</v>
      </c>
      <c r="F1749" s="16" t="s">
        <v>5815</v>
      </c>
      <c r="G1749" s="16" t="s">
        <v>5852</v>
      </c>
      <c r="H1749" s="17" t="str">
        <f>VLOOKUP($B1749,[1]Sheet2!$B$2:$F$3100,5,FALSE)</f>
        <v>Assures the appropriate selection, dosing, administering and dispensing of medication orders. Provides supervision for actions of pharmacy technicians, residents, graduates and interns. Interacts with facility staff, physicians, nurses and patients concerning various clinical activities in order to provide proper drug therapy. Functions as Pharmacist in Charge (PIC) in the absence of the Pharmacy Supervisor/Manager.</v>
      </c>
    </row>
    <row r="1750" spans="1:8" ht="75" x14ac:dyDescent="0.25">
      <c r="A1750" s="16" t="s">
        <v>3239</v>
      </c>
      <c r="B1750" s="16" t="s">
        <v>3240</v>
      </c>
      <c r="C1750" s="16" t="s">
        <v>5653</v>
      </c>
      <c r="D1750" s="16" t="s">
        <v>1081</v>
      </c>
      <c r="E1750" s="16" t="s">
        <v>5811</v>
      </c>
      <c r="F1750" s="16" t="s">
        <v>5815</v>
      </c>
      <c r="G1750" s="16" t="s">
        <v>5851</v>
      </c>
      <c r="H1750" s="17" t="str">
        <f>VLOOKUP($B1750,[1]Sheet2!$B$2:$F$3100,5,FALSE)</f>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
    </row>
    <row r="1751" spans="1:8" ht="75" x14ac:dyDescent="0.25">
      <c r="A1751" s="16" t="s">
        <v>3241</v>
      </c>
      <c r="B1751" s="16" t="s">
        <v>3242</v>
      </c>
      <c r="C1751" s="16" t="s">
        <v>5653</v>
      </c>
      <c r="D1751" s="16" t="s">
        <v>1081</v>
      </c>
      <c r="E1751" s="16" t="s">
        <v>5811</v>
      </c>
      <c r="F1751" s="16" t="s">
        <v>5812</v>
      </c>
      <c r="G1751" s="16" t="s">
        <v>5851</v>
      </c>
      <c r="H1751" s="17" t="str">
        <f>VLOOKUP($B1751,[1]Sheet2!$B$2:$F$3100,5,FALSE)</f>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
    </row>
    <row r="1752" spans="1:8" ht="45" x14ac:dyDescent="0.25">
      <c r="A1752" s="16" t="s">
        <v>3243</v>
      </c>
      <c r="B1752" s="16" t="s">
        <v>3244</v>
      </c>
      <c r="C1752" s="16" t="s">
        <v>5653</v>
      </c>
      <c r="D1752" s="16" t="s">
        <v>1081</v>
      </c>
      <c r="E1752" s="16" t="s">
        <v>5811</v>
      </c>
      <c r="F1752" s="16" t="s">
        <v>5812</v>
      </c>
      <c r="G1752" s="16" t="s">
        <v>5851</v>
      </c>
      <c r="H1752" s="17" t="str">
        <f>VLOOKUP($B1752,[1]Sheet2!$B$2:$F$3100,5,FALSE)</f>
        <v>Responsible for the provision of safe, effective, appropriate and cost-effective antimicrobial therapy to patients in the area of Infectious Diseases within multiple ministries or regions.</v>
      </c>
    </row>
    <row r="1753" spans="1:8" ht="75" x14ac:dyDescent="0.25">
      <c r="A1753" s="16" t="s">
        <v>3245</v>
      </c>
      <c r="B1753" s="16" t="s">
        <v>3246</v>
      </c>
      <c r="C1753" s="16" t="s">
        <v>5653</v>
      </c>
      <c r="D1753" s="16" t="s">
        <v>1081</v>
      </c>
      <c r="E1753" s="16" t="s">
        <v>5811</v>
      </c>
      <c r="F1753" s="16" t="s">
        <v>5815</v>
      </c>
      <c r="G1753" s="16" t="s">
        <v>5851</v>
      </c>
      <c r="H1753" s="17" t="str">
        <f>VLOOKUP($B1753,[1]Sheet2!$B$2:$F$3100,5,FALSE)</f>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
    </row>
    <row r="1754" spans="1:8" ht="75" x14ac:dyDescent="0.25">
      <c r="A1754" s="16" t="s">
        <v>3247</v>
      </c>
      <c r="B1754" s="16" t="s">
        <v>3248</v>
      </c>
      <c r="C1754" s="16" t="s">
        <v>5653</v>
      </c>
      <c r="D1754" s="16" t="s">
        <v>1081</v>
      </c>
      <c r="E1754" s="16" t="s">
        <v>5811</v>
      </c>
      <c r="F1754" s="16" t="s">
        <v>5812</v>
      </c>
      <c r="G1754" s="16" t="s">
        <v>5851</v>
      </c>
      <c r="H1754" s="17" t="str">
        <f>VLOOKUP($B1754,[1]Sheet2!$B$2:$F$3100,5,FALSE)</f>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
    </row>
    <row r="1755" spans="1:8" ht="60" x14ac:dyDescent="0.25">
      <c r="A1755" s="16" t="s">
        <v>6387</v>
      </c>
      <c r="B1755" s="16" t="s">
        <v>6386</v>
      </c>
      <c r="C1755" s="16" t="s">
        <v>5653</v>
      </c>
      <c r="D1755" s="16" t="s">
        <v>1081</v>
      </c>
      <c r="E1755" s="16" t="s">
        <v>5811</v>
      </c>
      <c r="F1755" s="16" t="s">
        <v>5815</v>
      </c>
      <c r="G1755" s="16" t="s">
        <v>5851</v>
      </c>
      <c r="H1755" s="17" t="str">
        <f>VLOOKUP($B1755,[1]Sheet2!$B$2:$F$3100,5,FALSE)</f>
        <v>Coordinates the operations of a community pharmacy, ensuring costs are within budget and standard work and policies are implemented. Performs duties of a managing pharmacist in accordance with all federal and state regulations and accreditation and certification requirements. Performs all duties of a clinical community pharmacist.</v>
      </c>
    </row>
    <row r="1756" spans="1:8" ht="60" x14ac:dyDescent="0.25">
      <c r="A1756" s="16" t="s">
        <v>3249</v>
      </c>
      <c r="B1756" s="16" t="s">
        <v>3250</v>
      </c>
      <c r="C1756" s="16" t="s">
        <v>5653</v>
      </c>
      <c r="D1756" s="16" t="s">
        <v>1081</v>
      </c>
      <c r="E1756" s="16" t="s">
        <v>5811</v>
      </c>
      <c r="F1756" s="16" t="s">
        <v>5815</v>
      </c>
      <c r="G1756" s="16" t="s">
        <v>5851</v>
      </c>
      <c r="H1756" s="17" t="str">
        <f>VLOOKUP($B1756,[1]Sheet2!$B$2:$F$3100,5,FALSE)</f>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
    </row>
    <row r="1757" spans="1:8" ht="60" x14ac:dyDescent="0.25">
      <c r="A1757" s="16" t="s">
        <v>3251</v>
      </c>
      <c r="B1757" s="16" t="s">
        <v>3252</v>
      </c>
      <c r="C1757" s="16" t="s">
        <v>5653</v>
      </c>
      <c r="D1757" s="16" t="s">
        <v>1081</v>
      </c>
      <c r="E1757" s="16" t="s">
        <v>5811</v>
      </c>
      <c r="F1757" s="16" t="s">
        <v>5812</v>
      </c>
      <c r="G1757" s="16" t="s">
        <v>5851</v>
      </c>
      <c r="H1757" s="17" t="str">
        <f>VLOOKUP($B1757,[1]Sheet2!$B$2:$F$3100,5,FALSE)</f>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
    </row>
    <row r="1758" spans="1:8" ht="45" x14ac:dyDescent="0.25">
      <c r="A1758" s="16" t="s">
        <v>3253</v>
      </c>
      <c r="B1758" s="16" t="s">
        <v>3254</v>
      </c>
      <c r="C1758" s="16" t="s">
        <v>5653</v>
      </c>
      <c r="D1758" s="16" t="s">
        <v>1081</v>
      </c>
      <c r="E1758" s="16" t="s">
        <v>5811</v>
      </c>
      <c r="F1758" s="16" t="s">
        <v>5815</v>
      </c>
      <c r="G1758" s="16" t="s">
        <v>5851</v>
      </c>
      <c r="H1758" s="17" t="str">
        <f>VLOOKUP($B1758,[1]Sheet2!$B$2:$F$3100,5,FALSE)</f>
        <v>Responsible for the implementation and coordination of the pharmacy residency program. Responsible for continuous residency program improvement in conjunction with the residency advisory committee and pharmacy administration.</v>
      </c>
    </row>
    <row r="1759" spans="1:8" ht="45" x14ac:dyDescent="0.25">
      <c r="A1759" s="16" t="s">
        <v>3255</v>
      </c>
      <c r="B1759" s="16" t="s">
        <v>3256</v>
      </c>
      <c r="C1759" s="16" t="s">
        <v>5653</v>
      </c>
      <c r="D1759" s="16" t="s">
        <v>1081</v>
      </c>
      <c r="E1759" s="16" t="s">
        <v>5811</v>
      </c>
      <c r="F1759" s="16" t="s">
        <v>5812</v>
      </c>
      <c r="G1759" s="16" t="s">
        <v>5851</v>
      </c>
      <c r="H1759" s="17" t="str">
        <f>VLOOKUP($B1759,[1]Sheet2!$B$2:$F$3100,5,FALSE)</f>
        <v>Responsible for the implementation and coordination of the pharmacy residency program. Responsible for continuous residency program improvement in conjunction with the residency advisory committee and pharmacy administration.</v>
      </c>
    </row>
    <row r="1760" spans="1:8" ht="60" x14ac:dyDescent="0.25">
      <c r="A1760" s="16" t="s">
        <v>3257</v>
      </c>
      <c r="B1760" s="16" t="s">
        <v>3258</v>
      </c>
      <c r="C1760" s="16" t="s">
        <v>5653</v>
      </c>
      <c r="D1760" s="16" t="s">
        <v>5735</v>
      </c>
      <c r="E1760" s="16" t="s">
        <v>5811</v>
      </c>
      <c r="F1760" s="16" t="s">
        <v>5812</v>
      </c>
      <c r="G1760" s="16" t="s">
        <v>6388</v>
      </c>
      <c r="H1760" s="17" t="str">
        <f>VLOOKUP($B1760,[1]Sheet2!$B$2:$F$3100,5,FALSE)</f>
        <v>Develops clinical pharmacy practice skills that are consistent with the American Society of Health System Pharmacists (ASHP) accreditation standards. Works collaboratively with preceptors to optimize patient care by promoting rational, safe, and cost-effective drug therapy by developing and providing clinical services in their area of expertise.</v>
      </c>
    </row>
    <row r="1761" spans="1:8" ht="30" x14ac:dyDescent="0.25">
      <c r="A1761" s="16" t="s">
        <v>3259</v>
      </c>
      <c r="B1761" s="16" t="s">
        <v>3260</v>
      </c>
      <c r="C1761" s="16" t="s">
        <v>5653</v>
      </c>
      <c r="D1761" s="16" t="s">
        <v>1081</v>
      </c>
      <c r="E1761" s="16" t="s">
        <v>5811</v>
      </c>
      <c r="F1761" s="16" t="s">
        <v>5812</v>
      </c>
      <c r="G1761" s="16" t="s">
        <v>6220</v>
      </c>
      <c r="H1761" s="17" t="str">
        <f>VLOOKUP($B1761,[1]Sheet2!$B$2:$F$3100,5,FALSE)</f>
        <v>Collaborates with system and regional leadership to ensure policies and processes are in place for safe, effective, and fiscally responsible pharmaceutical care for ambulatory patients in the system.</v>
      </c>
    </row>
    <row r="1762" spans="1:8" ht="30" x14ac:dyDescent="0.25">
      <c r="A1762" s="16" t="s">
        <v>5736</v>
      </c>
      <c r="B1762" s="16" t="s">
        <v>3261</v>
      </c>
      <c r="C1762" s="16" t="s">
        <v>1082</v>
      </c>
      <c r="D1762" s="16" t="s">
        <v>1262</v>
      </c>
      <c r="E1762" s="16" t="s">
        <v>5811</v>
      </c>
      <c r="F1762" s="16" t="s">
        <v>5815</v>
      </c>
      <c r="G1762" s="16" t="s">
        <v>5890</v>
      </c>
      <c r="H1762" s="17" t="str">
        <f>VLOOKUP($B1762,[1]Sheet2!$B$2:$F$3100,5,FALSE)</f>
        <v>Prepares medications under the direction of a pharmacist. Measures, mixes, counts out, labels, and records amounts and dosages of medications according to prescription orders.</v>
      </c>
    </row>
    <row r="1763" spans="1:8" ht="30" x14ac:dyDescent="0.25">
      <c r="A1763" s="16" t="s">
        <v>3262</v>
      </c>
      <c r="B1763" s="16" t="s">
        <v>3263</v>
      </c>
      <c r="C1763" s="16" t="s">
        <v>1082</v>
      </c>
      <c r="D1763" s="16" t="s">
        <v>1262</v>
      </c>
      <c r="E1763" s="16" t="s">
        <v>5811</v>
      </c>
      <c r="F1763" s="16" t="s">
        <v>5815</v>
      </c>
      <c r="G1763" s="16" t="s">
        <v>5891</v>
      </c>
      <c r="H1763" s="17" t="str">
        <f>VLOOKUP($B1763,[1]Sheet2!$B$2:$F$3100,5,FALSE)</f>
        <v>Assists pharmacy staff with serving customers, insurance transactions, payments, stocking, inventory and medication delivery as allowed by state and federal regulations.</v>
      </c>
    </row>
    <row r="1764" spans="1:8" ht="30" x14ac:dyDescent="0.25">
      <c r="A1764" s="16" t="s">
        <v>3264</v>
      </c>
      <c r="B1764" s="16" t="s">
        <v>3265</v>
      </c>
      <c r="C1764" s="16" t="s">
        <v>1082</v>
      </c>
      <c r="D1764" s="16" t="s">
        <v>1262</v>
      </c>
      <c r="E1764" s="16" t="s">
        <v>5811</v>
      </c>
      <c r="F1764" s="16" t="s">
        <v>5815</v>
      </c>
      <c r="G1764" s="16" t="s">
        <v>5891</v>
      </c>
      <c r="H1764" s="17" t="str">
        <f>VLOOKUP($B1764,[1]Sheet2!$B$2:$F$3100,5,FALSE)</f>
        <v>Assists pharmacy staff with serving customers, insurance transactions, payments, stocking, inventory and medication delivery as allowed by state and federal regulations.</v>
      </c>
    </row>
    <row r="1765" spans="1:8" ht="45" x14ac:dyDescent="0.25">
      <c r="A1765" s="16" t="s">
        <v>3266</v>
      </c>
      <c r="B1765" s="16" t="s">
        <v>3267</v>
      </c>
      <c r="C1765" s="16" t="s">
        <v>5653</v>
      </c>
      <c r="D1765" s="16" t="s">
        <v>1081</v>
      </c>
      <c r="E1765" s="16" t="s">
        <v>5811</v>
      </c>
      <c r="F1765" s="16" t="s">
        <v>5812</v>
      </c>
      <c r="G1765" s="16" t="s">
        <v>6220</v>
      </c>
      <c r="H1765" s="17" t="str">
        <f>VLOOKUP($B1765,[1]Sheet2!$B$2:$F$3100,5,FALSE)</f>
        <v>Collaborates with system and regional pharmacy leadership to ensure policies and processes are in place to ensure safe, effective and fiscally responsible pharmaceutical care for hospitalized patients in the region.</v>
      </c>
    </row>
    <row r="1766" spans="1:8" ht="120" x14ac:dyDescent="0.25">
      <c r="A1766" s="16" t="s">
        <v>3268</v>
      </c>
      <c r="B1766" s="16" t="s">
        <v>3269</v>
      </c>
      <c r="C1766" s="16" t="s">
        <v>1082</v>
      </c>
      <c r="D1766" s="16" t="s">
        <v>1262</v>
      </c>
      <c r="E1766" s="16" t="s">
        <v>5824</v>
      </c>
      <c r="F1766" s="16" t="s">
        <v>5812</v>
      </c>
      <c r="G1766" s="16" t="s">
        <v>5825</v>
      </c>
      <c r="H1766" s="17" t="str">
        <f>VLOOKUP($B1766,[1]Sheet2!$B$2:$F$3100,5,FALSE)</f>
        <v>Under the direction of the System Vice President of Pharmacy, responsible for the strategic executive  direction and oversight of pharmacy business and financial management services and programs.  The scope of oversight includes managing pharmacy budgets; driving cost savings and revenue optimization; fostering business growth; leading pharmacy supply chain and 340B programs; monitoring pharmacy revenue cycle performance; directing pharmacy business/data analytics services and technology; collaborating on innovative prescription benefit management processes; and directing pharmacy project coordination across these areas. Collaborates with ministry, regional and system-level pharmacy and executive leaders to shape the organization’s pharmacy business strategy.</v>
      </c>
    </row>
    <row r="1767" spans="1:8" ht="105" x14ac:dyDescent="0.25">
      <c r="A1767" s="16" t="s">
        <v>3270</v>
      </c>
      <c r="B1767" s="16" t="s">
        <v>3271</v>
      </c>
      <c r="C1767" s="16" t="s">
        <v>1082</v>
      </c>
      <c r="D1767" s="16" t="s">
        <v>1262</v>
      </c>
      <c r="E1767" s="16" t="s">
        <v>5811</v>
      </c>
      <c r="F1767" s="16" t="s">
        <v>5815</v>
      </c>
      <c r="G1767" s="16" t="s">
        <v>3270</v>
      </c>
      <c r="H1767" s="17" t="str">
        <f>VLOOKUP($B1767,[1]Sheet2!$B$2:$F$3100,5,FALSE)</f>
        <v>As part of training to become a pharmacist is able to perform all duties of a pharmacy tech and works closely with the pharmacist to develop additional skills to the level of their current education.  Assist pharmacists in preparing and dispensing medications, maintaining the drug inventory, and maintaining patient records.  Works only under the supervision of a registered pharmacist and may not perform duties that can legally be performed only by a registered pharmacist.   Interacts with customers, answers phones, processes insurance billing, runs the cash register and participates in record keeping requirements.</v>
      </c>
    </row>
    <row r="1768" spans="1:8" ht="75" x14ac:dyDescent="0.25">
      <c r="A1768" s="16" t="s">
        <v>5738</v>
      </c>
      <c r="B1768" s="16" t="s">
        <v>5739</v>
      </c>
      <c r="C1768" s="16" t="s">
        <v>1082</v>
      </c>
      <c r="D1768" s="16" t="s">
        <v>5737</v>
      </c>
      <c r="E1768" s="16" t="s">
        <v>5811</v>
      </c>
      <c r="F1768" s="16" t="s">
        <v>5815</v>
      </c>
      <c r="G1768" s="16" t="s">
        <v>5821</v>
      </c>
      <c r="H1768" s="17" t="str">
        <f>VLOOKUP($B1768,[1]Sheet2!$B$2:$F$3100,5,FALSE)</f>
        <v>Under the direct supervision of a pharmacist and in accordance with standard procedures, provides coordination and leadership for workflows and process improvement within a specialized operational area that spans multiple ministries. At least 80% of time is dedicated to this focused role, which may include areas such as community operations, technology and automation, regulatory compliance, finance, medication access and adherence, transitions of care, and purchasing.</v>
      </c>
    </row>
    <row r="1769" spans="1:8" ht="75" x14ac:dyDescent="0.25">
      <c r="A1769" s="16" t="s">
        <v>5740</v>
      </c>
      <c r="B1769" s="16" t="s">
        <v>5741</v>
      </c>
      <c r="C1769" s="16" t="s">
        <v>1082</v>
      </c>
      <c r="D1769" s="16" t="s">
        <v>5737</v>
      </c>
      <c r="E1769" s="16" t="s">
        <v>5811</v>
      </c>
      <c r="F1769" s="16" t="s">
        <v>5815</v>
      </c>
      <c r="G1769" s="16" t="s">
        <v>5818</v>
      </c>
      <c r="H1769" s="17" t="str">
        <f>VLOOKUP($B1769,[1]Sheet2!$B$2:$F$3100,5,FALSE)</f>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
    </row>
    <row r="1770" spans="1:8" ht="75" x14ac:dyDescent="0.25">
      <c r="A1770" s="16" t="s">
        <v>6390</v>
      </c>
      <c r="B1770" s="16" t="s">
        <v>6389</v>
      </c>
      <c r="C1770" s="16" t="s">
        <v>1082</v>
      </c>
      <c r="D1770" s="16" t="s">
        <v>5737</v>
      </c>
      <c r="E1770" s="16" t="s">
        <v>5811</v>
      </c>
      <c r="F1770" s="16" t="s">
        <v>5815</v>
      </c>
      <c r="G1770" s="16" t="s">
        <v>5818</v>
      </c>
      <c r="H1770" s="17" t="str">
        <f>VLOOKUP($B1770,[1]Sheet2!$B$2:$F$3100,5,FALSE)</f>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
    </row>
    <row r="1771" spans="1:8" ht="90" x14ac:dyDescent="0.25">
      <c r="A1771" s="16" t="s">
        <v>5742</v>
      </c>
      <c r="B1771" s="16" t="s">
        <v>5743</v>
      </c>
      <c r="C1771" s="16" t="s">
        <v>1082</v>
      </c>
      <c r="D1771" s="16" t="s">
        <v>5737</v>
      </c>
      <c r="E1771" s="16" t="s">
        <v>5811</v>
      </c>
      <c r="F1771" s="16" t="s">
        <v>5815</v>
      </c>
      <c r="G1771" s="16" t="s">
        <v>5819</v>
      </c>
      <c r="H1771" s="17" t="str">
        <f>VLOOKUP($B1771,[1]Sheet2!$B$2:$F$3100,5,FALSE)</f>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
    </row>
    <row r="1772" spans="1:8" ht="90" x14ac:dyDescent="0.25">
      <c r="A1772" s="16" t="s">
        <v>6392</v>
      </c>
      <c r="B1772" s="16" t="s">
        <v>6391</v>
      </c>
      <c r="C1772" s="16" t="s">
        <v>1082</v>
      </c>
      <c r="D1772" s="16" t="s">
        <v>5737</v>
      </c>
      <c r="E1772" s="16" t="s">
        <v>5811</v>
      </c>
      <c r="F1772" s="16" t="s">
        <v>5815</v>
      </c>
      <c r="G1772" s="16" t="s">
        <v>5819</v>
      </c>
      <c r="H1772" s="17" t="str">
        <f>VLOOKUP($B1772,[1]Sheet2!$B$2:$F$3100,5,FALSE)</f>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
    </row>
    <row r="1773" spans="1:8" ht="90" x14ac:dyDescent="0.25">
      <c r="A1773" s="16" t="s">
        <v>5744</v>
      </c>
      <c r="B1773" s="16" t="s">
        <v>5745</v>
      </c>
      <c r="C1773" s="16" t="s">
        <v>1082</v>
      </c>
      <c r="D1773" s="16" t="s">
        <v>5737</v>
      </c>
      <c r="E1773" s="16" t="s">
        <v>5811</v>
      </c>
      <c r="F1773" s="16" t="s">
        <v>5815</v>
      </c>
      <c r="G1773" s="16" t="s">
        <v>5804</v>
      </c>
      <c r="H1773" s="17" t="str">
        <f>VLOOKUP($B1773,[1]Sheet2!$B$2:$F$3100,5,FALSE)</f>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
    </row>
    <row r="1774" spans="1:8" ht="90" x14ac:dyDescent="0.25">
      <c r="A1774" s="16" t="s">
        <v>5746</v>
      </c>
      <c r="B1774" s="16" t="s">
        <v>5747</v>
      </c>
      <c r="C1774" s="16" t="s">
        <v>1082</v>
      </c>
      <c r="D1774" s="16" t="s">
        <v>5737</v>
      </c>
      <c r="E1774" s="16" t="s">
        <v>5811</v>
      </c>
      <c r="F1774" s="16" t="s">
        <v>5815</v>
      </c>
      <c r="G1774" s="16" t="s">
        <v>5820</v>
      </c>
      <c r="H1774" s="17" t="str">
        <f>VLOOKUP($B1774,[1]Sheet2!$B$2:$F$3100,5,FALSE)</f>
        <v>Under the direct supervision of a pharmacist and in accordance with standard procedures, this position leads workflows and drives process improvements within a specialized operational area, specific to a single ministry. At least 80% of work time is dedicated to this specialized function, which may include areas such as technology and automation, controlled substance management, transitions of care, or purchasing. The role involves performing advanced pharmacy technician duties that require specialized knowledge and skills beyond those typically expected in standard technician roles.</v>
      </c>
    </row>
    <row r="1775" spans="1:8" ht="45" x14ac:dyDescent="0.25">
      <c r="A1775" s="16" t="s">
        <v>5748</v>
      </c>
      <c r="B1775" s="16" t="s">
        <v>5749</v>
      </c>
      <c r="C1775" s="16" t="s">
        <v>1082</v>
      </c>
      <c r="D1775" s="16" t="s">
        <v>1262</v>
      </c>
      <c r="E1775" s="16" t="s">
        <v>5811</v>
      </c>
      <c r="F1775" s="16" t="s">
        <v>5815</v>
      </c>
      <c r="G1775" s="16" t="s">
        <v>5890</v>
      </c>
      <c r="H1775" s="17" t="str">
        <f>VLOOKUP($B1775,[1]Sheet2!$B$2:$F$3100,5,FALSE)</f>
        <v>Participates in the preparation or delivery of medications under the direction of a pharmacist. May measure, mix, count out, label, and record amounts/dosages of medications according to prescription orders under the supervision of a pharmacy technician or pharmacist.</v>
      </c>
    </row>
    <row r="1776" spans="1:8" ht="150" x14ac:dyDescent="0.25">
      <c r="A1776" s="16" t="s">
        <v>3274</v>
      </c>
      <c r="B1776" s="16" t="s">
        <v>3275</v>
      </c>
      <c r="C1776" s="16" t="s">
        <v>119</v>
      </c>
      <c r="D1776" s="16" t="s">
        <v>118</v>
      </c>
      <c r="E1776" s="16" t="s">
        <v>5824</v>
      </c>
      <c r="F1776" s="16" t="s">
        <v>5812</v>
      </c>
      <c r="G1776" s="16" t="s">
        <v>5825</v>
      </c>
      <c r="H1776" s="17" t="str">
        <f>VLOOKUP($B1776,[1]Sheet2!$B$2:$F$3100,5,FALSE)</f>
        <v>Responsible for assigned region which may include one or more operating regions for hospital pharmacy or systemwide clinical and ambulatory pharmacy.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
    </row>
    <row r="1777" spans="1:8" ht="120" x14ac:dyDescent="0.25">
      <c r="A1777" s="16" t="s">
        <v>3272</v>
      </c>
      <c r="B1777" s="16" t="s">
        <v>3273</v>
      </c>
      <c r="C1777" s="16" t="s">
        <v>119</v>
      </c>
      <c r="D1777" s="16" t="s">
        <v>118</v>
      </c>
      <c r="E1777" s="16" t="s">
        <v>5824</v>
      </c>
      <c r="F1777" s="16" t="s">
        <v>5812</v>
      </c>
      <c r="G1777" s="16" t="s">
        <v>5825</v>
      </c>
      <c r="H1777" s="17" t="str">
        <f>VLOOKUP($B1777,[1]Sheet2!$B$2:$F$3100,5,FALSE)</f>
        <v>Responsible for community and ambulatory pharmacy service lines assigned.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
    </row>
    <row r="1778" spans="1:8" ht="90" x14ac:dyDescent="0.25">
      <c r="A1778" s="16" t="s">
        <v>3276</v>
      </c>
      <c r="B1778" s="16" t="s">
        <v>3277</v>
      </c>
      <c r="C1778" s="16" t="s">
        <v>149</v>
      </c>
      <c r="D1778" s="16" t="s">
        <v>148</v>
      </c>
      <c r="E1778" s="16" t="s">
        <v>5811</v>
      </c>
      <c r="F1778" s="16" t="s">
        <v>5812</v>
      </c>
      <c r="G1778" s="16" t="s">
        <v>5820</v>
      </c>
      <c r="H1778" s="17" t="str">
        <f>VLOOKUP($B1778,[1]Sheet2!$B$2:$F$3100,5,FALSE)</f>
        <v>Maintains &amp; supports the Philanthropy CRM, Raiser’s Edge NXT, and other related applications, technology and tools. Ensures data is consistently structured, organized and maintained to support the needs and strategies of Philanthropy. Possesses a basic understanding of the underlying business of fundraising and the industry standards, rules and regulations that govern Philanthropy Operations. Serves as a Philanthropy Operations &amp; Raiser’s Edge NXT resource for basic to moderately complex Philanthropy initiatives.</v>
      </c>
    </row>
    <row r="1779" spans="1:8" ht="90" x14ac:dyDescent="0.25">
      <c r="A1779" s="16" t="s">
        <v>3278</v>
      </c>
      <c r="B1779" s="16" t="s">
        <v>3279</v>
      </c>
      <c r="C1779" s="16" t="s">
        <v>149</v>
      </c>
      <c r="D1779" s="16" t="s">
        <v>148</v>
      </c>
      <c r="E1779" s="16" t="s">
        <v>5811</v>
      </c>
      <c r="F1779" s="16" t="s">
        <v>5812</v>
      </c>
      <c r="G1779" s="16" t="s">
        <v>5816</v>
      </c>
      <c r="H1779" s="17" t="str">
        <f>VLOOKUP($B1779,[1]Sheet2!$B$2:$F$3100,5,FALSE)</f>
        <v>Implements, configures, maintains and supports the Philanthropy CRM, Raiser’s Edge NXT, other integrating applications, technology &amp; tools. Ensures philanthropic data is consistently structured, organized and maintained to support the needs and strategies of Philanthropy. Possesses an in-depth understanding of the underlying business of fundraising and the industry standards, rules and regulations that govern Philanthropy Operations. Serves as subject matter expert for complex philanthropy initiatives, data integration projects, reporting and data visualization.</v>
      </c>
    </row>
    <row r="1780" spans="1:8" ht="90" x14ac:dyDescent="0.25">
      <c r="A1780" s="16" t="s">
        <v>3280</v>
      </c>
      <c r="B1780" s="16" t="s">
        <v>3281</v>
      </c>
      <c r="C1780" s="16" t="s">
        <v>149</v>
      </c>
      <c r="D1780" s="16" t="s">
        <v>148</v>
      </c>
      <c r="E1780" s="16" t="s">
        <v>5811</v>
      </c>
      <c r="F1780" s="16" t="s">
        <v>5812</v>
      </c>
      <c r="G1780" s="16" t="s">
        <v>5821</v>
      </c>
      <c r="H1780" s="17" t="str">
        <f>VLOOKUP($B1780,[1]Sheet2!$B$2:$F$3100,5,FALSE)</f>
        <v>Configures, supports and maintains the Philanthropy CRM, Raiser’s Edge NXT, and other related applications, technology &amp; tools. Ensures data is consistently structured, organized and maintained to support the needs and strategies of Philanthropy. Possesses a detailed understanding of the underlying business of fundraising and the industry standards, rules and regulations that govern Philanthropy Operations. Serves as subject matter expert for moderate to complex philanthropy initiatives and data integration projects.</v>
      </c>
    </row>
    <row r="1781" spans="1:8" ht="75" x14ac:dyDescent="0.25">
      <c r="A1781" s="16" t="s">
        <v>3282</v>
      </c>
      <c r="B1781" s="16" t="s">
        <v>3283</v>
      </c>
      <c r="C1781" s="16" t="s">
        <v>149</v>
      </c>
      <c r="D1781" s="16" t="s">
        <v>148</v>
      </c>
      <c r="E1781" s="16" t="s">
        <v>5811</v>
      </c>
      <c r="F1781" s="16" t="s">
        <v>5812</v>
      </c>
      <c r="G1781" s="16" t="s">
        <v>5828</v>
      </c>
      <c r="H1781" s="17" t="str">
        <f>VLOOKUP($B1781,[1]Sheet2!$B$2:$F$3100,5,FALSE)</f>
        <v>Provides project management for the system wide Philanthropy team.  Manages multiple simultaneous projects varying between minor complexity to large scale projects using project management methodologies, tools and knowledge of each regional/ministry foundation and system wide goals and initiatives.  May also provide project management for individual regional/ministry foundation teams.</v>
      </c>
    </row>
    <row r="1782" spans="1:8" ht="30" x14ac:dyDescent="0.25">
      <c r="A1782" s="16" t="s">
        <v>3284</v>
      </c>
      <c r="B1782" s="16" t="s">
        <v>3285</v>
      </c>
      <c r="C1782" s="16" t="s">
        <v>252</v>
      </c>
      <c r="D1782" s="16" t="s">
        <v>251</v>
      </c>
      <c r="E1782" s="16" t="s">
        <v>5811</v>
      </c>
      <c r="F1782" s="16" t="s">
        <v>5815</v>
      </c>
      <c r="G1782" s="16" t="s">
        <v>5877</v>
      </c>
      <c r="H1782" s="17" t="str">
        <f>VLOOKUP($B1782,[1]Sheet2!$B$2:$F$3100,5,FALSE)</f>
        <v>Under specific direction, collects and prepares blood specimens and other samples for laboratory testing. Maintains collection areas and equipment and performs record keeping duties.</v>
      </c>
    </row>
    <row r="1783" spans="1:8" ht="30" x14ac:dyDescent="0.25">
      <c r="A1783" s="16" t="s">
        <v>3286</v>
      </c>
      <c r="B1783" s="16" t="s">
        <v>3287</v>
      </c>
      <c r="C1783" s="16" t="s">
        <v>252</v>
      </c>
      <c r="D1783" s="16" t="s">
        <v>251</v>
      </c>
      <c r="E1783" s="16" t="s">
        <v>5811</v>
      </c>
      <c r="F1783" s="16" t="s">
        <v>5815</v>
      </c>
      <c r="G1783" s="16" t="s">
        <v>5877</v>
      </c>
      <c r="H1783" s="17" t="str">
        <f>VLOOKUP($B1783,[1]Sheet2!$B$2:$F$3100,5,FALSE)</f>
        <v>Under specific direction, collects and prepares blood specimens and other samples for laboratory testing. Maintains collection areas and equipment and performs record keeping duties.</v>
      </c>
    </row>
    <row r="1784" spans="1:8" ht="45" x14ac:dyDescent="0.25">
      <c r="A1784" s="16" t="s">
        <v>3288</v>
      </c>
      <c r="B1784" s="16" t="s">
        <v>3289</v>
      </c>
      <c r="C1784" s="16" t="s">
        <v>252</v>
      </c>
      <c r="D1784" s="16" t="s">
        <v>251</v>
      </c>
      <c r="E1784" s="16" t="s">
        <v>5811</v>
      </c>
      <c r="F1784" s="16" t="s">
        <v>5815</v>
      </c>
      <c r="G1784" s="16" t="s">
        <v>5867</v>
      </c>
      <c r="H1784" s="17" t="str">
        <f>VLOOKUP($B1784,[1]Sheet2!$B$2:$F$3100,5,FALSE)</f>
        <v>Under specific direction, supervises assignments within the phlebotomy section and acts as a resource to phlebotomists. Collects and prepares blood specimens and other samples for laboratory testing. Maintains collection areas and equipment and performs record keeping duties.</v>
      </c>
    </row>
    <row r="1785" spans="1:8" ht="30" x14ac:dyDescent="0.25">
      <c r="A1785" s="16" t="s">
        <v>5750</v>
      </c>
      <c r="B1785" s="16" t="s">
        <v>3290</v>
      </c>
      <c r="C1785" s="16" t="s">
        <v>252</v>
      </c>
      <c r="D1785" s="16" t="s">
        <v>251</v>
      </c>
      <c r="E1785" s="16" t="s">
        <v>5811</v>
      </c>
      <c r="F1785" s="16" t="s">
        <v>5815</v>
      </c>
      <c r="G1785" s="16" t="s">
        <v>5890</v>
      </c>
      <c r="H1785" s="17" t="str">
        <f>VLOOKUP($B1785,[1]Sheet2!$B$2:$F$3100,5,FALSE)</f>
        <v>Draws blood for tests, transfusions, donations, and/or research.</v>
      </c>
    </row>
    <row r="1786" spans="1:8" ht="30" x14ac:dyDescent="0.25">
      <c r="A1786" s="16" t="s">
        <v>3291</v>
      </c>
      <c r="B1786" s="16" t="s">
        <v>3292</v>
      </c>
      <c r="C1786" s="16" t="s">
        <v>70</v>
      </c>
      <c r="D1786" s="16" t="s">
        <v>2959</v>
      </c>
      <c r="E1786" s="16" t="s">
        <v>5811</v>
      </c>
      <c r="F1786" s="16" t="s">
        <v>5815</v>
      </c>
      <c r="G1786" s="16" t="s">
        <v>5828</v>
      </c>
      <c r="H1786" s="17" t="str">
        <f>VLOOKUP($B1786,[1]Sheet2!$B$2:$F$3100,5,FALSE)</f>
        <v>Evaluates and conducts medically prescribed physical therapy treatment programs to treat movement dysfunction and pain resulting from injury, disease, disability, or other health-related conditions.</v>
      </c>
    </row>
    <row r="1787" spans="1:8" ht="30" x14ac:dyDescent="0.25">
      <c r="A1787" s="16" t="s">
        <v>3293</v>
      </c>
      <c r="B1787" s="16" t="s">
        <v>3294</v>
      </c>
      <c r="C1787" s="16" t="s">
        <v>70</v>
      </c>
      <c r="D1787" s="16" t="s">
        <v>2959</v>
      </c>
      <c r="E1787" s="16" t="s">
        <v>5811</v>
      </c>
      <c r="F1787" s="16" t="s">
        <v>5815</v>
      </c>
      <c r="G1787" s="16" t="s">
        <v>5828</v>
      </c>
      <c r="H1787" s="17" t="str">
        <f>VLOOKUP($B1787,[1]Sheet2!$B$2:$F$3100,5,FALSE)</f>
        <v>Evaluates and conducts medically prescribed physical therapy treatment programs to treat movement dysfunction and pain resulting from injury, disease, disability, or other health-related conditions.</v>
      </c>
    </row>
    <row r="1788" spans="1:8" ht="30" x14ac:dyDescent="0.25">
      <c r="A1788" s="16" t="s">
        <v>3295</v>
      </c>
      <c r="B1788" s="16" t="s">
        <v>3296</v>
      </c>
      <c r="C1788" s="16" t="s">
        <v>70</v>
      </c>
      <c r="D1788" s="16" t="s">
        <v>2959</v>
      </c>
      <c r="E1788" s="16" t="s">
        <v>5811</v>
      </c>
      <c r="F1788" s="16" t="s">
        <v>5815</v>
      </c>
      <c r="G1788" s="16" t="s">
        <v>5828</v>
      </c>
      <c r="H1788" s="17" t="str">
        <f>VLOOKUP($B1788,[1]Sheet2!$B$2:$F$3100,5,FALSE)</f>
        <v>Evaluates and conducts medically prescribed physical therapy treatment programs to treat movement dysfunction and pain resulting from injury, disease, disability, or other health-related conditions.</v>
      </c>
    </row>
    <row r="1789" spans="1:8" ht="45" x14ac:dyDescent="0.25">
      <c r="A1789" s="16" t="s">
        <v>3297</v>
      </c>
      <c r="B1789" s="16" t="s">
        <v>3298</v>
      </c>
      <c r="C1789" s="16" t="s">
        <v>70</v>
      </c>
      <c r="D1789" s="16" t="s">
        <v>2959</v>
      </c>
      <c r="E1789" s="16" t="s">
        <v>5811</v>
      </c>
      <c r="F1789" s="16" t="s">
        <v>5815</v>
      </c>
      <c r="G1789" s="16" t="s">
        <v>5828</v>
      </c>
      <c r="H1789" s="17" t="str">
        <f>VLOOKUP($B1789,[1]Sheet2!$B$2:$F$3100,5,FALSE)</f>
        <v>Evaluates and conducts medically prescribed physical therapy treatment programs to treat movement dysfunction and pain resulting from injury, disease, disability, or other health-related conditions. (Used by Illinois and Oklahoma Ministries Only)</v>
      </c>
    </row>
    <row r="1790" spans="1:8" ht="30" x14ac:dyDescent="0.25">
      <c r="A1790" s="16" t="s">
        <v>3299</v>
      </c>
      <c r="B1790" s="16" t="s">
        <v>3300</v>
      </c>
      <c r="C1790" s="16" t="s">
        <v>70</v>
      </c>
      <c r="D1790" s="16" t="s">
        <v>2959</v>
      </c>
      <c r="E1790" s="16" t="s">
        <v>5811</v>
      </c>
      <c r="F1790" s="16" t="s">
        <v>5812</v>
      </c>
      <c r="G1790" s="16" t="s">
        <v>5828</v>
      </c>
      <c r="H1790" s="17" t="str">
        <f>VLOOKUP($B1790,[1]Sheet2!$B$2:$F$3100,5,FALSE)</f>
        <v>Evaluates and conducts medically prescribed physical therapy treatment programs to treat movement dysfunction and pain resulting from injury, disease, disability, or other health-related conditions.</v>
      </c>
    </row>
    <row r="1791" spans="1:8" ht="30" x14ac:dyDescent="0.25">
      <c r="A1791" s="16" t="s">
        <v>3301</v>
      </c>
      <c r="B1791" s="16" t="s">
        <v>3302</v>
      </c>
      <c r="C1791" s="16" t="s">
        <v>70</v>
      </c>
      <c r="D1791" s="16" t="s">
        <v>2959</v>
      </c>
      <c r="E1791" s="16" t="s">
        <v>5811</v>
      </c>
      <c r="F1791" s="16" t="s">
        <v>5815</v>
      </c>
      <c r="G1791" s="16" t="s">
        <v>5828</v>
      </c>
      <c r="H1791" s="17" t="str">
        <f>VLOOKUP($B1791,[1]Sheet2!$B$2:$F$3100,5,FALSE)</f>
        <v>Evaluates and conducts medically prescribed physical therapy treatment programs to treat movement dysfunction and pain resulting from injury, disease, disability, or other health-related conditions.</v>
      </c>
    </row>
    <row r="1792" spans="1:8" ht="30" x14ac:dyDescent="0.25">
      <c r="A1792" s="16" t="s">
        <v>3303</v>
      </c>
      <c r="B1792" s="16" t="s">
        <v>3304</v>
      </c>
      <c r="C1792" s="16" t="s">
        <v>70</v>
      </c>
      <c r="D1792" s="16" t="s">
        <v>261</v>
      </c>
      <c r="E1792" s="16" t="s">
        <v>5811</v>
      </c>
      <c r="F1792" s="16" t="s">
        <v>5815</v>
      </c>
      <c r="G1792" s="16" t="s">
        <v>5804</v>
      </c>
      <c r="H1792" s="17" t="str">
        <f>VLOOKUP($B1792,[1]Sheet2!$B$2:$F$3100,5,FALSE)</f>
        <v>Conducts medically prescribed physical therapy under the supervision of a physical therapist.</v>
      </c>
    </row>
    <row r="1793" spans="1:8" ht="30" x14ac:dyDescent="0.25">
      <c r="A1793" s="16" t="s">
        <v>3305</v>
      </c>
      <c r="B1793" s="16" t="s">
        <v>3306</v>
      </c>
      <c r="C1793" s="16" t="s">
        <v>70</v>
      </c>
      <c r="D1793" s="16" t="s">
        <v>261</v>
      </c>
      <c r="E1793" s="16" t="s">
        <v>5811</v>
      </c>
      <c r="F1793" s="16" t="s">
        <v>5815</v>
      </c>
      <c r="G1793" s="16" t="s">
        <v>5804</v>
      </c>
      <c r="H1793" s="17" t="str">
        <f>VLOOKUP($B1793,[1]Sheet2!$B$2:$F$3100,5,FALSE)</f>
        <v>Conducts medically prescribed physical therapy under the supervision of a physical therapist.</v>
      </c>
    </row>
    <row r="1794" spans="1:8" ht="30" x14ac:dyDescent="0.25">
      <c r="A1794" s="16" t="s">
        <v>3307</v>
      </c>
      <c r="B1794" s="16" t="s">
        <v>3308</v>
      </c>
      <c r="C1794" s="16" t="s">
        <v>70</v>
      </c>
      <c r="D1794" s="16" t="s">
        <v>261</v>
      </c>
      <c r="E1794" s="16" t="s">
        <v>5811</v>
      </c>
      <c r="F1794" s="16" t="s">
        <v>5815</v>
      </c>
      <c r="G1794" s="16" t="s">
        <v>5804</v>
      </c>
      <c r="H1794" s="17" t="str">
        <f>VLOOKUP($B1794,[1]Sheet2!$B$2:$F$3100,5,FALSE)</f>
        <v>Conducts medically prescribed physical therapy under the supervision of a physical therapist.</v>
      </c>
    </row>
    <row r="1795" spans="1:8" ht="30" x14ac:dyDescent="0.25">
      <c r="A1795" s="16" t="s">
        <v>3309</v>
      </c>
      <c r="B1795" s="16" t="s">
        <v>3310</v>
      </c>
      <c r="C1795" s="16" t="s">
        <v>70</v>
      </c>
      <c r="D1795" s="16" t="s">
        <v>261</v>
      </c>
      <c r="E1795" s="16" t="s">
        <v>5811</v>
      </c>
      <c r="F1795" s="16" t="s">
        <v>5815</v>
      </c>
      <c r="G1795" s="16" t="s">
        <v>5890</v>
      </c>
      <c r="H1795" s="17" t="str">
        <f>VLOOKUP($B1795,[1]Sheet2!$B$2:$F$3100,5,FALSE)</f>
        <v>Conducts medically prescribed physical therapy under the supervision of a physical therapist.</v>
      </c>
    </row>
    <row r="1796" spans="1:8" ht="45" x14ac:dyDescent="0.25">
      <c r="A1796" s="16" t="s">
        <v>3311</v>
      </c>
      <c r="B1796" s="16" t="s">
        <v>3312</v>
      </c>
      <c r="C1796" s="16" t="s">
        <v>70</v>
      </c>
      <c r="D1796" s="16" t="s">
        <v>261</v>
      </c>
      <c r="E1796" s="16" t="s">
        <v>5811</v>
      </c>
      <c r="F1796" s="16" t="s">
        <v>5815</v>
      </c>
      <c r="G1796" s="16" t="s">
        <v>5892</v>
      </c>
      <c r="H1796" s="17" t="str">
        <f>VLOOKUP($B1796,[1]Sheet2!$B$2:$F$3100,5,FALSE)</f>
        <v>Conducts medically prescribed physical therapy under the supervision of a physical therapist. Travels to patient's residence to provide care.</v>
      </c>
    </row>
    <row r="1797" spans="1:8" ht="75" x14ac:dyDescent="0.25">
      <c r="A1797" s="16" t="s">
        <v>3313</v>
      </c>
      <c r="B1797" s="16" t="s">
        <v>3314</v>
      </c>
      <c r="C1797" s="16" t="s">
        <v>70</v>
      </c>
      <c r="D1797" s="16" t="s">
        <v>2959</v>
      </c>
      <c r="E1797" s="16" t="s">
        <v>5811</v>
      </c>
      <c r="F1797" s="16" t="s">
        <v>5815</v>
      </c>
      <c r="G1797" s="16" t="s">
        <v>5814</v>
      </c>
      <c r="H1797" s="17" t="str">
        <f>VLOOKUP($B1797,[1]Sheet2!$B$2:$F$3100,5,FALSE)</f>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
    </row>
    <row r="1798" spans="1:8" ht="75" x14ac:dyDescent="0.25">
      <c r="A1798" s="16" t="s">
        <v>3315</v>
      </c>
      <c r="B1798" s="16" t="s">
        <v>3316</v>
      </c>
      <c r="C1798" s="16" t="s">
        <v>70</v>
      </c>
      <c r="D1798" s="16" t="s">
        <v>2959</v>
      </c>
      <c r="E1798" s="16" t="s">
        <v>5811</v>
      </c>
      <c r="F1798" s="16" t="s">
        <v>5812</v>
      </c>
      <c r="G1798" s="16" t="s">
        <v>5814</v>
      </c>
      <c r="H1798" s="17" t="str">
        <f>VLOOKUP($B1798,[1]Sheet2!$B$2:$F$3100,5,FALSE)</f>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
    </row>
    <row r="1799" spans="1:8" ht="45" x14ac:dyDescent="0.25">
      <c r="A1799" s="16" t="s">
        <v>3317</v>
      </c>
      <c r="B1799" s="16" t="s">
        <v>3318</v>
      </c>
      <c r="C1799" s="16" t="s">
        <v>70</v>
      </c>
      <c r="D1799" s="16" t="s">
        <v>2959</v>
      </c>
      <c r="E1799" s="16" t="s">
        <v>5811</v>
      </c>
      <c r="F1799" s="16" t="s">
        <v>5815</v>
      </c>
      <c r="G1799" s="16" t="s">
        <v>5890</v>
      </c>
      <c r="H1799" s="17" t="str">
        <f>VLOOKUP($B1799,[1]Sheet2!$B$2:$F$3100,5,FALSE)</f>
        <v>Under direct, on-site supervision, evaluates and conducts medically prescribed physical therapy treatment programs to treat movement dysfunction and pain resulting from injury, disease, disability, or other health-related conditions.</v>
      </c>
    </row>
    <row r="1800" spans="1:8" ht="45" x14ac:dyDescent="0.25">
      <c r="A1800" s="16" t="s">
        <v>3319</v>
      </c>
      <c r="B1800" s="16" t="s">
        <v>3320</v>
      </c>
      <c r="C1800" s="16" t="s">
        <v>70</v>
      </c>
      <c r="D1800" s="16" t="s">
        <v>2959</v>
      </c>
      <c r="E1800" s="16" t="s">
        <v>5811</v>
      </c>
      <c r="F1800" s="16" t="s">
        <v>5815</v>
      </c>
      <c r="G1800" s="16" t="s">
        <v>5814</v>
      </c>
      <c r="H1800" s="17" t="str">
        <f>VLOOKUP($B1800,[1]Sheet2!$B$2:$F$3100,5,FALSE)</f>
        <v>Evaluates and conducts medically prescribed physical therapy treatment programs to treat movement dysfunction and pain resulting from injury, disease, disability, or other health related conditions.  Leads assigned staff in performing activities of therapy assignments.</v>
      </c>
    </row>
    <row r="1801" spans="1:8" ht="45" x14ac:dyDescent="0.25">
      <c r="A1801" s="16" t="s">
        <v>3321</v>
      </c>
      <c r="B1801" s="16" t="s">
        <v>3322</v>
      </c>
      <c r="C1801" s="16" t="s">
        <v>70</v>
      </c>
      <c r="D1801" s="16" t="s">
        <v>2959</v>
      </c>
      <c r="E1801" s="16" t="s">
        <v>5811</v>
      </c>
      <c r="F1801" s="16" t="s">
        <v>5812</v>
      </c>
      <c r="G1801" s="16" t="s">
        <v>5814</v>
      </c>
      <c r="H1801" s="17" t="str">
        <f>VLOOKUP($B1801,[1]Sheet2!$B$2:$F$3100,5,FALSE)</f>
        <v>Evaluates and conducts medically prescribed physical therapy treatment programs to treat movement dysfunction and pain resulting from injury, disease, disability, or other health related conditions.  Leads assigned staff in performing activities of therapy assignments.</v>
      </c>
    </row>
    <row r="1802" spans="1:8" ht="45" x14ac:dyDescent="0.25">
      <c r="A1802" s="16" t="s">
        <v>3323</v>
      </c>
      <c r="B1802" s="16" t="s">
        <v>3324</v>
      </c>
      <c r="C1802" s="16" t="s">
        <v>70</v>
      </c>
      <c r="D1802" s="16" t="s">
        <v>2959</v>
      </c>
      <c r="E1802" s="16" t="s">
        <v>5811</v>
      </c>
      <c r="F1802" s="16" t="s">
        <v>5815</v>
      </c>
      <c r="G1802" s="16" t="s">
        <v>6393</v>
      </c>
      <c r="H1802" s="17" t="str">
        <f>VLOOKUP($B1802,[1]Sheet2!$B$2:$F$3100,5,FALSE)</f>
        <v>Leads assigned staff in performing activities of therapy assignments for home health patients.  Evaluates and conducts medically prescribed physical therapy treatment programs to treat movement dysfunction and pain resulting from injury, disease, disability, or other health related conditions.</v>
      </c>
    </row>
    <row r="1803" spans="1:8" ht="60" x14ac:dyDescent="0.25">
      <c r="A1803" s="16" t="s">
        <v>5751</v>
      </c>
      <c r="B1803" s="16" t="s">
        <v>3325</v>
      </c>
      <c r="C1803" s="16" t="s">
        <v>70</v>
      </c>
      <c r="D1803" s="16" t="s">
        <v>2959</v>
      </c>
      <c r="E1803" s="16" t="s">
        <v>5811</v>
      </c>
      <c r="F1803" s="16" t="s">
        <v>5812</v>
      </c>
      <c r="G1803" s="16" t="s">
        <v>5814</v>
      </c>
      <c r="H1803" s="17" t="str">
        <f>VLOOKUP($B1803,[1]Sheet2!$B$2:$F$3100,5,FALSE)</f>
        <v>Evaluates and conducts medically prescribed physical therapy treatment programs to treat movement dysfunction and pain resulting from injury, disease, disability, or other health related conditions.  Is a resource in the department for clinical excellence, educational advancement, quality initiatives and growth and development of students and staff.</v>
      </c>
    </row>
    <row r="1804" spans="1:8" ht="45" x14ac:dyDescent="0.25">
      <c r="A1804" s="16" t="s">
        <v>3326</v>
      </c>
      <c r="B1804" s="16" t="s">
        <v>3327</v>
      </c>
      <c r="C1804" s="16" t="s">
        <v>70</v>
      </c>
      <c r="D1804" s="16" t="s">
        <v>2959</v>
      </c>
      <c r="E1804" s="16" t="s">
        <v>5811</v>
      </c>
      <c r="F1804" s="16" t="s">
        <v>5815</v>
      </c>
      <c r="G1804" s="16" t="s">
        <v>6266</v>
      </c>
      <c r="H1804" s="17" t="str">
        <f>VLOOKUP($B1804,[1]Sheet2!$B$2:$F$3100,5,FALSE)</f>
        <v>Evaluates and conducts medically prescribed physical therapy treatment programs to treat movement dysfunction and pain resulting from injury, disease, disability, or other health-related conditions.  Travels to patient's residence to provide care.</v>
      </c>
    </row>
    <row r="1805" spans="1:8" ht="30" x14ac:dyDescent="0.25">
      <c r="A1805" s="16" t="s">
        <v>5752</v>
      </c>
      <c r="B1805" s="16" t="s">
        <v>3328</v>
      </c>
      <c r="C1805" s="16" t="s">
        <v>70</v>
      </c>
      <c r="D1805" s="16" t="s">
        <v>261</v>
      </c>
      <c r="E1805" s="16" t="s">
        <v>5811</v>
      </c>
      <c r="F1805" s="16" t="s">
        <v>5815</v>
      </c>
      <c r="G1805" s="16" t="s">
        <v>5890</v>
      </c>
      <c r="H1805" s="17" t="str">
        <f>VLOOKUP($B1805,[1]Sheet2!$B$2:$F$3100,5,FALSE)</f>
        <v>Cleans and sets up the treatment area, moves patients, and performs administrative duties. Assists licensed staff in training and treatment.</v>
      </c>
    </row>
    <row r="1806" spans="1:8" ht="60" x14ac:dyDescent="0.25">
      <c r="A1806" s="16" t="s">
        <v>3329</v>
      </c>
      <c r="B1806" s="16" t="s">
        <v>3330</v>
      </c>
      <c r="C1806" s="16" t="s">
        <v>70</v>
      </c>
      <c r="D1806" s="16" t="s">
        <v>2959</v>
      </c>
      <c r="E1806" s="16" t="s">
        <v>5811</v>
      </c>
      <c r="F1806" s="16" t="s">
        <v>5815</v>
      </c>
      <c r="G1806" s="16" t="s">
        <v>5828</v>
      </c>
      <c r="H1806" s="17" t="str">
        <f>VLOOKUP($B1806,[1]Sheet2!$B$2:$F$3100,5,FALSE)</f>
        <v>Evaluates and conducts medically prescribed physical therapy treatment programs to treat movement dysfunction and pain resulting from injury, disease, disability, or other health-related conditions. Participates in mentoring and didactic training and fulfills clinical requirements of the residency program.</v>
      </c>
    </row>
    <row r="1807" spans="1:8" ht="45" x14ac:dyDescent="0.25">
      <c r="A1807" s="16" t="s">
        <v>3331</v>
      </c>
      <c r="B1807" s="16" t="s">
        <v>3332</v>
      </c>
      <c r="C1807" s="16" t="s">
        <v>70</v>
      </c>
      <c r="D1807" s="16" t="s">
        <v>261</v>
      </c>
      <c r="E1807" s="16" t="s">
        <v>5811</v>
      </c>
      <c r="F1807" s="16" t="s">
        <v>5815</v>
      </c>
      <c r="G1807" s="16" t="s">
        <v>5890</v>
      </c>
      <c r="H1807" s="17" t="str">
        <f>VLOOKUP($B1807,[1]Sheet2!$B$2:$F$3100,5,FALSE)</f>
        <v>Under general supervision, perform a variety of duties to maintain the department. Under direct supervision, perform limited patient care under well established guidelines following specific instructions.</v>
      </c>
    </row>
    <row r="1808" spans="1:8" x14ac:dyDescent="0.25">
      <c r="A1808" s="16" t="s">
        <v>3333</v>
      </c>
      <c r="B1808" s="16" t="s">
        <v>3334</v>
      </c>
      <c r="C1808" s="16" t="s">
        <v>5627</v>
      </c>
      <c r="D1808" s="16" t="s">
        <v>235</v>
      </c>
      <c r="E1808" s="16" t="s">
        <v>5811</v>
      </c>
      <c r="F1808" s="16" t="s">
        <v>5815</v>
      </c>
      <c r="G1808" s="16" t="s">
        <v>3333</v>
      </c>
      <c r="H1808" s="17" t="str">
        <f>VLOOKUP($B1808,[1]Sheet2!$B$2:$F$3100,5,FALSE)</f>
        <v>Diagnose and treat injuries or illnesses.</v>
      </c>
    </row>
    <row r="1809" spans="1:8" ht="60" x14ac:dyDescent="0.25">
      <c r="A1809" s="16" t="s">
        <v>3335</v>
      </c>
      <c r="B1809" s="16" t="s">
        <v>3336</v>
      </c>
      <c r="C1809" s="16" t="s">
        <v>5627</v>
      </c>
      <c r="D1809" s="16" t="s">
        <v>235</v>
      </c>
      <c r="E1809" s="16" t="s">
        <v>5811</v>
      </c>
      <c r="F1809" s="16" t="s">
        <v>5815</v>
      </c>
      <c r="G1809" s="16" t="s">
        <v>5866</v>
      </c>
      <c r="H1809" s="17" t="str">
        <f>VLOOKUP($B1809,[1]Sheet2!$B$2:$F$3100,5,FALSE)</f>
        <v>Physician shall provide pediatric services to patients at designated hospital(s) or at other Program Sites as determined by the Program Director. Physician will be responsible for complying with all of designated hospital bylaws, rules, regulations, policies and procedures and any such bylaws, rules, regulations, policies and procedures of any Program Site at which Physician performs services.</v>
      </c>
    </row>
    <row r="1810" spans="1:8" x14ac:dyDescent="0.25">
      <c r="A1810" s="16" t="s">
        <v>3337</v>
      </c>
      <c r="B1810" s="16" t="s">
        <v>3338</v>
      </c>
      <c r="C1810" s="16" t="s">
        <v>5627</v>
      </c>
      <c r="D1810" s="16" t="s">
        <v>235</v>
      </c>
      <c r="E1810" s="16" t="s">
        <v>5811</v>
      </c>
      <c r="F1810" s="16" t="s">
        <v>5815</v>
      </c>
      <c r="G1810" s="16" t="s">
        <v>3333</v>
      </c>
      <c r="H1810" s="17" t="str">
        <f>VLOOKUP($B1810,[1]Sheet2!$B$2:$F$3100,5,FALSE)</f>
        <v>Diagnose and treat injuries or illnesses.</v>
      </c>
    </row>
    <row r="1811" spans="1:8" x14ac:dyDescent="0.25">
      <c r="A1811" s="16" t="s">
        <v>3339</v>
      </c>
      <c r="B1811" s="16" t="s">
        <v>3340</v>
      </c>
      <c r="C1811" s="16" t="s">
        <v>5627</v>
      </c>
      <c r="D1811" s="16" t="s">
        <v>235</v>
      </c>
      <c r="E1811" s="16" t="s">
        <v>5811</v>
      </c>
      <c r="F1811" s="16" t="s">
        <v>5815</v>
      </c>
      <c r="G1811" s="16" t="s">
        <v>5866</v>
      </c>
      <c r="H1811" s="17" t="str">
        <f>VLOOKUP($B1811,[1]Sheet2!$B$2:$F$3100,5,FALSE)</f>
        <v>Diagnose and treat injuries or illnesses.</v>
      </c>
    </row>
    <row r="1812" spans="1:8" x14ac:dyDescent="0.25">
      <c r="A1812" s="16" t="s">
        <v>3341</v>
      </c>
      <c r="B1812" s="16" t="s">
        <v>3342</v>
      </c>
      <c r="C1812" s="16" t="s">
        <v>5627</v>
      </c>
      <c r="D1812" s="16" t="s">
        <v>235</v>
      </c>
      <c r="E1812" s="16" t="s">
        <v>5811</v>
      </c>
      <c r="F1812" s="16" t="s">
        <v>5815</v>
      </c>
      <c r="G1812" s="16" t="s">
        <v>5866</v>
      </c>
      <c r="H1812" s="17" t="str">
        <f>VLOOKUP($B1812,[1]Sheet2!$B$2:$F$3100,5,FALSE)</f>
        <v>Diagnose and treat injuries or illnesses.</v>
      </c>
    </row>
    <row r="1813" spans="1:8" x14ac:dyDescent="0.25">
      <c r="A1813" s="16" t="s">
        <v>3343</v>
      </c>
      <c r="B1813" s="16" t="s">
        <v>3344</v>
      </c>
      <c r="C1813" s="16" t="s">
        <v>5627</v>
      </c>
      <c r="D1813" s="16" t="s">
        <v>235</v>
      </c>
      <c r="E1813" s="16" t="s">
        <v>5811</v>
      </c>
      <c r="F1813" s="16" t="s">
        <v>5812</v>
      </c>
      <c r="G1813" s="16" t="s">
        <v>3345</v>
      </c>
      <c r="H1813" s="17" t="str">
        <f>VLOOKUP($B1813,[1]Sheet2!$B$2:$F$3100,5,FALSE)</f>
        <v>Diagnose and treat injuries or illnesses</v>
      </c>
    </row>
    <row r="1814" spans="1:8" x14ac:dyDescent="0.25">
      <c r="A1814" s="16" t="s">
        <v>3345</v>
      </c>
      <c r="B1814" s="16" t="s">
        <v>3346</v>
      </c>
      <c r="C1814" s="16" t="s">
        <v>5627</v>
      </c>
      <c r="D1814" s="16" t="s">
        <v>235</v>
      </c>
      <c r="E1814" s="16" t="s">
        <v>5811</v>
      </c>
      <c r="F1814" s="16" t="s">
        <v>5812</v>
      </c>
      <c r="G1814" s="16" t="s">
        <v>3345</v>
      </c>
      <c r="H1814" s="17" t="str">
        <f>VLOOKUP($B1814,[1]Sheet2!$B$2:$F$3100,5,FALSE)</f>
        <v>Diagnose and treat injuries or illnesses.</v>
      </c>
    </row>
    <row r="1815" spans="1:8" x14ac:dyDescent="0.25">
      <c r="A1815" s="16" t="s">
        <v>3347</v>
      </c>
      <c r="B1815" s="16" t="s">
        <v>3348</v>
      </c>
      <c r="C1815" s="16" t="s">
        <v>5627</v>
      </c>
      <c r="D1815" s="16" t="s">
        <v>235</v>
      </c>
      <c r="E1815" s="16" t="s">
        <v>5811</v>
      </c>
      <c r="F1815" s="16" t="s">
        <v>5812</v>
      </c>
      <c r="G1815" s="16" t="s">
        <v>5863</v>
      </c>
      <c r="H1815" s="17" t="str">
        <f>VLOOKUP($B1815,[1]Sheet2!$B$2:$F$3100,5,FALSE)</f>
        <v>Diagnose and treat injuries or illnesses.</v>
      </c>
    </row>
    <row r="1816" spans="1:8" x14ac:dyDescent="0.25">
      <c r="A1816" s="16" t="s">
        <v>3349</v>
      </c>
      <c r="B1816" s="16" t="s">
        <v>3350</v>
      </c>
      <c r="C1816" s="16" t="s">
        <v>5627</v>
      </c>
      <c r="D1816" s="16" t="s">
        <v>235</v>
      </c>
      <c r="E1816" s="16" t="s">
        <v>5811</v>
      </c>
      <c r="F1816" s="16" t="s">
        <v>5812</v>
      </c>
      <c r="G1816" s="16" t="s">
        <v>5863</v>
      </c>
      <c r="H1816" s="17" t="str">
        <f>VLOOKUP($B1816,[1]Sheet2!$B$2:$F$3100,5,FALSE)</f>
        <v>Diagnose and treat injuries or illnesses.</v>
      </c>
    </row>
    <row r="1817" spans="1:8" ht="75" x14ac:dyDescent="0.25">
      <c r="A1817" s="16" t="s">
        <v>3351</v>
      </c>
      <c r="B1817" s="16" t="s">
        <v>3352</v>
      </c>
      <c r="C1817" s="16" t="s">
        <v>5641</v>
      </c>
      <c r="D1817" s="16" t="s">
        <v>5753</v>
      </c>
      <c r="E1817" s="16" t="s">
        <v>5811</v>
      </c>
      <c r="F1817" s="16" t="s">
        <v>5815</v>
      </c>
      <c r="G1817" s="16" t="s">
        <v>5913</v>
      </c>
      <c r="H1817" s="17" t="str">
        <f>VLOOKUP($B1817,[1]Sheet2!$B$2:$F$3100,5,FALSE)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18" spans="1:8" ht="75" x14ac:dyDescent="0.25">
      <c r="A1818" s="16" t="s">
        <v>3353</v>
      </c>
      <c r="B1818" s="16" t="s">
        <v>3354</v>
      </c>
      <c r="C1818" s="16" t="s">
        <v>5641</v>
      </c>
      <c r="D1818" s="16" t="s">
        <v>5753</v>
      </c>
      <c r="E1818" s="16" t="s">
        <v>5811</v>
      </c>
      <c r="F1818" s="16" t="s">
        <v>5815</v>
      </c>
      <c r="G1818" s="16" t="s">
        <v>5913</v>
      </c>
      <c r="H1818" s="17" t="str">
        <f>VLOOKUP($B1818,[1]Sheet2!$B$2:$F$3100,5,FALSE)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19" spans="1:8" ht="75" x14ac:dyDescent="0.25">
      <c r="A1819" s="16" t="s">
        <v>3355</v>
      </c>
      <c r="B1819" s="16" t="s">
        <v>3356</v>
      </c>
      <c r="C1819" s="16" t="s">
        <v>5641</v>
      </c>
      <c r="D1819" s="16" t="s">
        <v>5753</v>
      </c>
      <c r="E1819" s="16" t="s">
        <v>5811</v>
      </c>
      <c r="F1819" s="16" t="s">
        <v>5815</v>
      </c>
      <c r="G1819" s="16" t="s">
        <v>5866</v>
      </c>
      <c r="H1819" s="17" t="str">
        <f>VLOOKUP($B1819,[1]Sheet2!$B$2:$F$3100,5,FALSE)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0" spans="1:8" ht="75" x14ac:dyDescent="0.25">
      <c r="A1820" s="16" t="s">
        <v>3357</v>
      </c>
      <c r="B1820" s="16" t="s">
        <v>3358</v>
      </c>
      <c r="C1820" s="16" t="s">
        <v>5641</v>
      </c>
      <c r="D1820" s="16" t="s">
        <v>5753</v>
      </c>
      <c r="E1820" s="16" t="s">
        <v>5811</v>
      </c>
      <c r="F1820" s="16" t="s">
        <v>5812</v>
      </c>
      <c r="G1820" s="16" t="s">
        <v>5913</v>
      </c>
      <c r="H1820" s="17" t="str">
        <f>VLOOKUP($B1820,[1]Sheet2!$B$2:$F$3100,5,FALSE)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1" spans="1:8" ht="75" x14ac:dyDescent="0.25">
      <c r="A1821" s="16" t="s">
        <v>3359</v>
      </c>
      <c r="B1821" s="16" t="s">
        <v>3360</v>
      </c>
      <c r="C1821" s="16" t="s">
        <v>5641</v>
      </c>
      <c r="D1821" s="16" t="s">
        <v>5753</v>
      </c>
      <c r="E1821" s="16" t="s">
        <v>5811</v>
      </c>
      <c r="F1821" s="16" t="s">
        <v>5812</v>
      </c>
      <c r="G1821" s="16" t="s">
        <v>5863</v>
      </c>
      <c r="H1821" s="17" t="str">
        <f>VLOOKUP($B1821,[1]Sheet2!$B$2:$F$3100,5,FALSE)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2" spans="1:8" ht="75" x14ac:dyDescent="0.25">
      <c r="A1822" s="16" t="s">
        <v>5754</v>
      </c>
      <c r="B1822" s="16" t="s">
        <v>5755</v>
      </c>
      <c r="C1822" s="16" t="s">
        <v>5641</v>
      </c>
      <c r="D1822" s="16" t="s">
        <v>5753</v>
      </c>
      <c r="E1822" s="16" t="s">
        <v>5811</v>
      </c>
      <c r="F1822" s="16" t="s">
        <v>5815</v>
      </c>
      <c r="G1822" s="16" t="s">
        <v>5913</v>
      </c>
      <c r="H1822" s="17" t="str">
        <f>VLOOKUP($B1822,[1]Sheet2!$B$2:$F$3100,5,FALSE)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3" spans="1:8" ht="105" x14ac:dyDescent="0.25">
      <c r="A1823" s="16" t="s">
        <v>3361</v>
      </c>
      <c r="B1823" s="16" t="s">
        <v>3362</v>
      </c>
      <c r="C1823" s="16" t="s">
        <v>5641</v>
      </c>
      <c r="D1823" s="16" t="s">
        <v>5753</v>
      </c>
      <c r="E1823" s="16" t="s">
        <v>5811</v>
      </c>
      <c r="F1823" s="16" t="s">
        <v>5815</v>
      </c>
      <c r="G1823" s="16" t="s">
        <v>5914</v>
      </c>
      <c r="H1823" s="17" t="str">
        <f>VLOOKUP($B1823,[1]Sheet2!$B$2:$F$3100,5,FALSE)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4" spans="1:8" ht="105" x14ac:dyDescent="0.25">
      <c r="A1824" s="16" t="s">
        <v>3363</v>
      </c>
      <c r="B1824" s="16" t="s">
        <v>3364</v>
      </c>
      <c r="C1824" s="16" t="s">
        <v>5641</v>
      </c>
      <c r="D1824" s="16" t="s">
        <v>5753</v>
      </c>
      <c r="E1824" s="16" t="s">
        <v>5811</v>
      </c>
      <c r="F1824" s="16" t="s">
        <v>5815</v>
      </c>
      <c r="G1824" s="16" t="s">
        <v>5866</v>
      </c>
      <c r="H1824" s="17" t="str">
        <f>VLOOKUP($B1824,[1]Sheet2!$B$2:$F$3100,5,FALSE)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5" spans="1:8" ht="105" x14ac:dyDescent="0.25">
      <c r="A1825" s="16" t="s">
        <v>3365</v>
      </c>
      <c r="B1825" s="16" t="s">
        <v>3366</v>
      </c>
      <c r="C1825" s="16" t="s">
        <v>5641</v>
      </c>
      <c r="D1825" s="16" t="s">
        <v>5753</v>
      </c>
      <c r="E1825" s="16" t="s">
        <v>5811</v>
      </c>
      <c r="F1825" s="16" t="s">
        <v>5812</v>
      </c>
      <c r="G1825" s="16" t="s">
        <v>5914</v>
      </c>
      <c r="H1825" s="17" t="str">
        <f>VLOOKUP($B1825,[1]Sheet2!$B$2:$F$3100,5,FALSE)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6" spans="1:8" ht="105" x14ac:dyDescent="0.25">
      <c r="A1826" s="16" t="s">
        <v>3367</v>
      </c>
      <c r="B1826" s="16" t="s">
        <v>3368</v>
      </c>
      <c r="C1826" s="16" t="s">
        <v>5641</v>
      </c>
      <c r="D1826" s="16" t="s">
        <v>5753</v>
      </c>
      <c r="E1826" s="16" t="s">
        <v>5811</v>
      </c>
      <c r="F1826" s="16" t="s">
        <v>5812</v>
      </c>
      <c r="G1826" s="16" t="s">
        <v>5863</v>
      </c>
      <c r="H1826" s="17" t="str">
        <f>VLOOKUP($B1826,[1]Sheet2!$B$2:$F$3100,5,FALSE)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7" spans="1:8" ht="90" x14ac:dyDescent="0.25">
      <c r="A1827" s="16" t="s">
        <v>6395</v>
      </c>
      <c r="B1827" s="16" t="s">
        <v>6394</v>
      </c>
      <c r="C1827" s="16" t="s">
        <v>5641</v>
      </c>
      <c r="D1827" s="16" t="s">
        <v>5753</v>
      </c>
      <c r="E1827" s="16" t="s">
        <v>5811</v>
      </c>
      <c r="F1827" s="16" t="s">
        <v>5815</v>
      </c>
      <c r="G1827" s="16" t="s">
        <v>5922</v>
      </c>
      <c r="H1827" s="17" t="str">
        <f>VLOOKUP($B1827,[1]Sheet2!$B$2:$F$3100,5,FALSE)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28" spans="1:8" ht="90" x14ac:dyDescent="0.25">
      <c r="A1828" s="16" t="s">
        <v>6397</v>
      </c>
      <c r="B1828" s="16" t="s">
        <v>6396</v>
      </c>
      <c r="C1828" s="16" t="s">
        <v>5641</v>
      </c>
      <c r="D1828" s="16" t="s">
        <v>5753</v>
      </c>
      <c r="E1828" s="16" t="s">
        <v>5811</v>
      </c>
      <c r="F1828" s="16" t="s">
        <v>5815</v>
      </c>
      <c r="G1828" s="16" t="s">
        <v>5866</v>
      </c>
      <c r="H1828" s="17" t="str">
        <f>VLOOKUP($B1828,[1]Sheet2!$B$2:$F$3100,5,FALSE)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29" spans="1:8" ht="90" x14ac:dyDescent="0.25">
      <c r="A1829" s="16" t="s">
        <v>6399</v>
      </c>
      <c r="B1829" s="16" t="s">
        <v>6398</v>
      </c>
      <c r="C1829" s="16" t="s">
        <v>5641</v>
      </c>
      <c r="D1829" s="16" t="s">
        <v>5753</v>
      </c>
      <c r="E1829" s="16" t="s">
        <v>5811</v>
      </c>
      <c r="F1829" s="16" t="s">
        <v>5812</v>
      </c>
      <c r="G1829" s="16" t="s">
        <v>5922</v>
      </c>
      <c r="H1829" s="17" t="str">
        <f>VLOOKUP($B1829,[1]Sheet2!$B$2:$F$3100,5,FALSE)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30" spans="1:8" ht="90" x14ac:dyDescent="0.25">
      <c r="A1830" s="16" t="s">
        <v>6401</v>
      </c>
      <c r="B1830" s="16" t="s">
        <v>6400</v>
      </c>
      <c r="C1830" s="16" t="s">
        <v>5641</v>
      </c>
      <c r="D1830" s="16" t="s">
        <v>5753</v>
      </c>
      <c r="E1830" s="16" t="s">
        <v>5811</v>
      </c>
      <c r="F1830" s="16" t="s">
        <v>5812</v>
      </c>
      <c r="G1830" s="16" t="s">
        <v>5863</v>
      </c>
      <c r="H1830" s="17" t="str">
        <f>VLOOKUP($B1830,[1]Sheet2!$B$2:$F$3100,5,FALSE)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31" spans="1:8" ht="90" x14ac:dyDescent="0.25">
      <c r="A1831" s="16" t="s">
        <v>6403</v>
      </c>
      <c r="B1831" s="16" t="s">
        <v>6402</v>
      </c>
      <c r="C1831" s="16" t="s">
        <v>5641</v>
      </c>
      <c r="D1831" s="16" t="s">
        <v>5753</v>
      </c>
      <c r="E1831" s="16" t="s">
        <v>5811</v>
      </c>
      <c r="F1831" s="16" t="s">
        <v>5812</v>
      </c>
      <c r="G1831" s="16" t="s">
        <v>5919</v>
      </c>
      <c r="H1831" s="17" t="str">
        <f>VLOOKUP($B1831,[1]Sheet2!$B$2:$F$3100,5,FALSE)</f>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832" spans="1:8" ht="60" x14ac:dyDescent="0.25">
      <c r="A1832" s="16" t="s">
        <v>6405</v>
      </c>
      <c r="B1832" s="16" t="s">
        <v>6404</v>
      </c>
      <c r="C1832" s="16" t="s">
        <v>5641</v>
      </c>
      <c r="D1832" s="16" t="s">
        <v>5753</v>
      </c>
      <c r="E1832" s="16" t="s">
        <v>5811</v>
      </c>
      <c r="F1832" s="16" t="s">
        <v>5815</v>
      </c>
      <c r="G1832" s="16" t="s">
        <v>5913</v>
      </c>
      <c r="H1832" s="17" t="str">
        <f>VLOOKUP($B1832,[1]Sheet2!$B$2:$F$3100,5,FALSE)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3" spans="1:8" ht="60" x14ac:dyDescent="0.25">
      <c r="A1833" s="16" t="s">
        <v>6407</v>
      </c>
      <c r="B1833" s="16" t="s">
        <v>6406</v>
      </c>
      <c r="C1833" s="16" t="s">
        <v>5641</v>
      </c>
      <c r="D1833" s="16" t="s">
        <v>5753</v>
      </c>
      <c r="E1833" s="16" t="s">
        <v>5811</v>
      </c>
      <c r="F1833" s="16" t="s">
        <v>5815</v>
      </c>
      <c r="G1833" s="16" t="s">
        <v>5866</v>
      </c>
      <c r="H1833" s="17" t="str">
        <f>VLOOKUP($B1833,[1]Sheet2!$B$2:$F$3100,5,FALSE)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4" spans="1:8" ht="60" x14ac:dyDescent="0.25">
      <c r="A1834" s="16" t="s">
        <v>6409</v>
      </c>
      <c r="B1834" s="16" t="s">
        <v>6408</v>
      </c>
      <c r="C1834" s="16" t="s">
        <v>5641</v>
      </c>
      <c r="D1834" s="16" t="s">
        <v>5753</v>
      </c>
      <c r="E1834" s="16" t="s">
        <v>5811</v>
      </c>
      <c r="F1834" s="16" t="s">
        <v>5812</v>
      </c>
      <c r="G1834" s="16" t="s">
        <v>5913</v>
      </c>
      <c r="H1834" s="17" t="str">
        <f>VLOOKUP($B1834,[1]Sheet2!$B$2:$F$3100,5,FALSE)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5" spans="1:8" ht="60" x14ac:dyDescent="0.25">
      <c r="A1835" s="16" t="s">
        <v>6411</v>
      </c>
      <c r="B1835" s="16" t="s">
        <v>6410</v>
      </c>
      <c r="C1835" s="16" t="s">
        <v>5641</v>
      </c>
      <c r="D1835" s="16" t="s">
        <v>5753</v>
      </c>
      <c r="E1835" s="16" t="s">
        <v>5811</v>
      </c>
      <c r="F1835" s="16" t="s">
        <v>5812</v>
      </c>
      <c r="G1835" s="16" t="s">
        <v>5863</v>
      </c>
      <c r="H1835" s="17" t="str">
        <f>VLOOKUP($B1835,[1]Sheet2!$B$2:$F$3100,5,FALSE)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6" spans="1:8" ht="90" x14ac:dyDescent="0.25">
      <c r="A1836" s="16" t="s">
        <v>6413</v>
      </c>
      <c r="B1836" s="16" t="s">
        <v>6412</v>
      </c>
      <c r="C1836" s="16" t="s">
        <v>5641</v>
      </c>
      <c r="D1836" s="16" t="s">
        <v>5753</v>
      </c>
      <c r="E1836" s="16" t="s">
        <v>5811</v>
      </c>
      <c r="F1836" s="16" t="s">
        <v>5812</v>
      </c>
      <c r="G1836" s="16" t="s">
        <v>5914</v>
      </c>
      <c r="H1836" s="17" t="str">
        <f>VLOOKUP($B1836,[1]Sheet2!$B$2:$F$3100,5,FALSE)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837" spans="1:8" ht="90" x14ac:dyDescent="0.25">
      <c r="A1837" s="16" t="s">
        <v>6415</v>
      </c>
      <c r="B1837" s="16" t="s">
        <v>6414</v>
      </c>
      <c r="C1837" s="16" t="s">
        <v>5641</v>
      </c>
      <c r="D1837" s="16" t="s">
        <v>5753</v>
      </c>
      <c r="E1837" s="16" t="s">
        <v>5811</v>
      </c>
      <c r="F1837" s="16" t="s">
        <v>5815</v>
      </c>
      <c r="G1837" s="16" t="s">
        <v>5922</v>
      </c>
      <c r="H1837" s="17" t="str">
        <f>VLOOKUP($B1837,[1]Sheet2!$B$2:$F$3100,5,FALSE)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38" spans="1:8" ht="90" x14ac:dyDescent="0.25">
      <c r="A1838" s="16" t="s">
        <v>6417</v>
      </c>
      <c r="B1838" s="16" t="s">
        <v>6416</v>
      </c>
      <c r="C1838" s="16" t="s">
        <v>5641</v>
      </c>
      <c r="D1838" s="16" t="s">
        <v>5753</v>
      </c>
      <c r="E1838" s="16" t="s">
        <v>5811</v>
      </c>
      <c r="F1838" s="16" t="s">
        <v>5815</v>
      </c>
      <c r="G1838" s="16" t="s">
        <v>5866</v>
      </c>
      <c r="H1838" s="17" t="str">
        <f>VLOOKUP($B1838,[1]Sheet2!$B$2:$F$3100,5,FALSE)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39" spans="1:8" ht="90" x14ac:dyDescent="0.25">
      <c r="A1839" s="16" t="s">
        <v>6419</v>
      </c>
      <c r="B1839" s="16" t="s">
        <v>6418</v>
      </c>
      <c r="C1839" s="16" t="s">
        <v>5641</v>
      </c>
      <c r="D1839" s="16" t="s">
        <v>5753</v>
      </c>
      <c r="E1839" s="16" t="s">
        <v>5811</v>
      </c>
      <c r="F1839" s="16" t="s">
        <v>5812</v>
      </c>
      <c r="G1839" s="16" t="s">
        <v>5922</v>
      </c>
      <c r="H1839" s="17" t="str">
        <f>VLOOKUP($B1839,[1]Sheet2!$B$2:$F$3100,5,FALSE)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40" spans="1:8" ht="90" x14ac:dyDescent="0.25">
      <c r="A1840" s="16" t="s">
        <v>6421</v>
      </c>
      <c r="B1840" s="16" t="s">
        <v>6420</v>
      </c>
      <c r="C1840" s="16" t="s">
        <v>5641</v>
      </c>
      <c r="D1840" s="16" t="s">
        <v>5753</v>
      </c>
      <c r="E1840" s="16" t="s">
        <v>5811</v>
      </c>
      <c r="F1840" s="16" t="s">
        <v>5812</v>
      </c>
      <c r="G1840" s="16" t="s">
        <v>5863</v>
      </c>
      <c r="H1840" s="17" t="str">
        <f>VLOOKUP($B1840,[1]Sheet2!$B$2:$F$3100,5,FALSE)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41" spans="1:8" ht="90" x14ac:dyDescent="0.25">
      <c r="A1841" s="16" t="s">
        <v>6423</v>
      </c>
      <c r="B1841" s="16" t="s">
        <v>6422</v>
      </c>
      <c r="C1841" s="16" t="s">
        <v>5641</v>
      </c>
      <c r="D1841" s="16" t="s">
        <v>5753</v>
      </c>
      <c r="E1841" s="16" t="s">
        <v>5811</v>
      </c>
      <c r="F1841" s="16" t="s">
        <v>5812</v>
      </c>
      <c r="G1841" s="16" t="s">
        <v>5919</v>
      </c>
      <c r="H1841" s="17" t="str">
        <f>VLOOKUP($B1841,[1]Sheet2!$B$2:$F$3100,5,FALSE)</f>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1842" spans="1:8" ht="60" x14ac:dyDescent="0.25">
      <c r="A1842" s="16" t="s">
        <v>6425</v>
      </c>
      <c r="B1842" s="16" t="s">
        <v>6424</v>
      </c>
      <c r="C1842" s="16" t="s">
        <v>5641</v>
      </c>
      <c r="D1842" s="16" t="s">
        <v>5753</v>
      </c>
      <c r="E1842" s="16" t="s">
        <v>5811</v>
      </c>
      <c r="F1842" s="16" t="s">
        <v>5815</v>
      </c>
      <c r="G1842" s="16" t="s">
        <v>5919</v>
      </c>
      <c r="H1842" s="17" t="str">
        <f>VLOOKUP($B1842,[1]Sheet2!$B$2:$F$3100,5,FALSE)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3" spans="1:8" ht="60" x14ac:dyDescent="0.25">
      <c r="A1843" s="16" t="s">
        <v>6427</v>
      </c>
      <c r="B1843" s="16" t="s">
        <v>6426</v>
      </c>
      <c r="C1843" s="16" t="s">
        <v>5641</v>
      </c>
      <c r="D1843" s="16" t="s">
        <v>5753</v>
      </c>
      <c r="E1843" s="16" t="s">
        <v>5811</v>
      </c>
      <c r="F1843" s="16" t="s">
        <v>5815</v>
      </c>
      <c r="G1843" s="16" t="s">
        <v>5866</v>
      </c>
      <c r="H1843" s="17" t="str">
        <f>VLOOKUP($B1843,[1]Sheet2!$B$2:$F$3100,5,FALSE)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4" spans="1:8" ht="60" x14ac:dyDescent="0.25">
      <c r="A1844" s="16" t="s">
        <v>6429</v>
      </c>
      <c r="B1844" s="16" t="s">
        <v>6428</v>
      </c>
      <c r="C1844" s="16" t="s">
        <v>5641</v>
      </c>
      <c r="D1844" s="16" t="s">
        <v>5753</v>
      </c>
      <c r="E1844" s="16" t="s">
        <v>5811</v>
      </c>
      <c r="F1844" s="16" t="s">
        <v>5812</v>
      </c>
      <c r="G1844" s="16" t="s">
        <v>5863</v>
      </c>
      <c r="H1844" s="17" t="str">
        <f>VLOOKUP($B1844,[1]Sheet2!$B$2:$F$3100,5,FALSE)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5" spans="1:8" ht="60" x14ac:dyDescent="0.25">
      <c r="A1845" s="16" t="s">
        <v>6431</v>
      </c>
      <c r="B1845" s="16" t="s">
        <v>6430</v>
      </c>
      <c r="C1845" s="16" t="s">
        <v>5641</v>
      </c>
      <c r="D1845" s="16" t="s">
        <v>5753</v>
      </c>
      <c r="E1845" s="16" t="s">
        <v>5811</v>
      </c>
      <c r="F1845" s="16" t="s">
        <v>5812</v>
      </c>
      <c r="G1845" s="16" t="s">
        <v>5919</v>
      </c>
      <c r="H1845" s="17" t="str">
        <f>VLOOKUP($B1845,[1]Sheet2!$B$2:$F$3100,5,FALSE)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6" spans="1:8" ht="60" x14ac:dyDescent="0.25">
      <c r="A1846" s="16" t="s">
        <v>6433</v>
      </c>
      <c r="B1846" s="16" t="s">
        <v>6432</v>
      </c>
      <c r="C1846" s="16" t="s">
        <v>5641</v>
      </c>
      <c r="D1846" s="16" t="s">
        <v>5753</v>
      </c>
      <c r="E1846" s="16" t="s">
        <v>5811</v>
      </c>
      <c r="F1846" s="16" t="s">
        <v>5812</v>
      </c>
      <c r="G1846" s="16" t="s">
        <v>5863</v>
      </c>
      <c r="H1846" s="17" t="str">
        <f>VLOOKUP($B1846,[1]Sheet2!$B$2:$F$3100,5,FALSE)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7" spans="1:8" ht="105" x14ac:dyDescent="0.25">
      <c r="A1847" s="16" t="s">
        <v>6435</v>
      </c>
      <c r="B1847" s="16" t="s">
        <v>6434</v>
      </c>
      <c r="C1847" s="16" t="s">
        <v>5641</v>
      </c>
      <c r="D1847" s="16" t="s">
        <v>5753</v>
      </c>
      <c r="E1847" s="16" t="s">
        <v>5811</v>
      </c>
      <c r="F1847" s="16" t="s">
        <v>5812</v>
      </c>
      <c r="G1847" s="16" t="s">
        <v>5913</v>
      </c>
      <c r="H1847" s="17" t="str">
        <f>VLOOKUP($B1847,[1]Sheet2!$B$2:$F$3100,5,FALSE)</f>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
    </row>
    <row r="1848" spans="1:8" ht="75" x14ac:dyDescent="0.25">
      <c r="A1848" s="16" t="s">
        <v>3369</v>
      </c>
      <c r="B1848" s="16" t="s">
        <v>3370</v>
      </c>
      <c r="C1848" s="16" t="s">
        <v>5641</v>
      </c>
      <c r="D1848" s="16" t="s">
        <v>5753</v>
      </c>
      <c r="E1848" s="16" t="s">
        <v>5811</v>
      </c>
      <c r="F1848" s="16" t="s">
        <v>5812</v>
      </c>
      <c r="G1848" s="16" t="s">
        <v>5863</v>
      </c>
      <c r="H1848" s="17" t="str">
        <f>VLOOKUP($B1848,[1]Sheet2!$B$2:$F$3100,5,FALSE)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49" spans="1:8" ht="75" x14ac:dyDescent="0.25">
      <c r="A1849" s="16" t="s">
        <v>3371</v>
      </c>
      <c r="B1849" s="16" t="s">
        <v>3372</v>
      </c>
      <c r="C1849" s="16" t="s">
        <v>5641</v>
      </c>
      <c r="D1849" s="16" t="s">
        <v>5753</v>
      </c>
      <c r="E1849" s="16" t="s">
        <v>5811</v>
      </c>
      <c r="F1849" s="16" t="s">
        <v>5815</v>
      </c>
      <c r="G1849" s="16" t="s">
        <v>6351</v>
      </c>
      <c r="H1849" s="17" t="str">
        <f>VLOOKUP($B1849,[1]Sheet2!$B$2:$F$3100,5,FALSE)</f>
        <v>Collaborates with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0" spans="1:8" ht="75" x14ac:dyDescent="0.25">
      <c r="A1850" s="16" t="s">
        <v>3373</v>
      </c>
      <c r="B1850" s="16" t="s">
        <v>3374</v>
      </c>
      <c r="C1850" s="16" t="s">
        <v>5641</v>
      </c>
      <c r="D1850" s="16" t="s">
        <v>5753</v>
      </c>
      <c r="E1850" s="16" t="s">
        <v>5811</v>
      </c>
      <c r="F1850" s="16" t="s">
        <v>5812</v>
      </c>
      <c r="G1850" s="16" t="s">
        <v>6351</v>
      </c>
      <c r="H1850" s="17" t="str">
        <f>VLOOKUP($B1850,[1]Sheet2!$B$2:$F$3100,5,FALSE)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1" spans="1:8" ht="75" x14ac:dyDescent="0.25">
      <c r="A1851" s="16" t="s">
        <v>3375</v>
      </c>
      <c r="B1851" s="16" t="s">
        <v>3376</v>
      </c>
      <c r="C1851" s="16" t="s">
        <v>5641</v>
      </c>
      <c r="D1851" s="16" t="s">
        <v>5753</v>
      </c>
      <c r="E1851" s="16" t="s">
        <v>5811</v>
      </c>
      <c r="F1851" s="16" t="s">
        <v>5812</v>
      </c>
      <c r="G1851" s="16" t="s">
        <v>6352</v>
      </c>
      <c r="H1851" s="17" t="str">
        <f>VLOOKUP($B1851,[1]Sheet2!$B$2:$F$3100,5,FALSE)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2" spans="1:8" ht="75" x14ac:dyDescent="0.25">
      <c r="A1852" s="16" t="s">
        <v>3377</v>
      </c>
      <c r="B1852" s="16" t="s">
        <v>3378</v>
      </c>
      <c r="C1852" s="16" t="s">
        <v>5641</v>
      </c>
      <c r="D1852" s="16" t="s">
        <v>5753</v>
      </c>
      <c r="E1852" s="16" t="s">
        <v>5811</v>
      </c>
      <c r="F1852" s="16" t="s">
        <v>5812</v>
      </c>
      <c r="G1852" s="16" t="s">
        <v>5863</v>
      </c>
      <c r="H1852" s="17" t="str">
        <f>VLOOKUP($B1852,[1]Sheet2!$B$2:$F$3100,5,FALSE)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3" spans="1:8" ht="45" x14ac:dyDescent="0.25">
      <c r="A1853" s="16" t="s">
        <v>3379</v>
      </c>
      <c r="B1853" s="16" t="s">
        <v>3380</v>
      </c>
      <c r="C1853" s="16" t="s">
        <v>5641</v>
      </c>
      <c r="D1853" s="16" t="s">
        <v>5753</v>
      </c>
      <c r="E1853" s="16" t="s">
        <v>5811</v>
      </c>
      <c r="F1853" s="16" t="s">
        <v>5815</v>
      </c>
      <c r="G1853" s="16" t="s">
        <v>5913</v>
      </c>
      <c r="H1853" s="17" t="str">
        <f>VLOOKUP($B1853,[1]Sheet2!$B$2:$F$3100,5,FALSE)</f>
        <v>Assesses, plans, implements, and evaluates care of critically ill patients in collaboration with a physician or designee. Performs job duties in accordance with the values of the organization and principles of continuous improvement.</v>
      </c>
    </row>
    <row r="1854" spans="1:8" ht="45" x14ac:dyDescent="0.25">
      <c r="A1854" s="16" t="s">
        <v>3381</v>
      </c>
      <c r="B1854" s="16" t="s">
        <v>3382</v>
      </c>
      <c r="C1854" s="16" t="s">
        <v>5641</v>
      </c>
      <c r="D1854" s="16" t="s">
        <v>5753</v>
      </c>
      <c r="E1854" s="16" t="s">
        <v>5811</v>
      </c>
      <c r="F1854" s="16" t="s">
        <v>5812</v>
      </c>
      <c r="G1854" s="16" t="s">
        <v>5913</v>
      </c>
      <c r="H1854" s="17" t="str">
        <f>VLOOKUP($B1854,[1]Sheet2!$B$2:$F$3100,5,FALSE)</f>
        <v>Assesses, plans, implements, and evaluates care of critically ill patients in collaboration with a physician or designee. Performs job duties in accordance with the values of the organization and principles of continuous improvement.</v>
      </c>
    </row>
    <row r="1855" spans="1:8" ht="90" x14ac:dyDescent="0.25">
      <c r="A1855" s="16" t="s">
        <v>3383</v>
      </c>
      <c r="B1855" s="16" t="s">
        <v>3384</v>
      </c>
      <c r="C1855" s="16" t="s">
        <v>5641</v>
      </c>
      <c r="D1855" s="16" t="s">
        <v>5753</v>
      </c>
      <c r="E1855" s="16" t="s">
        <v>5811</v>
      </c>
      <c r="F1855" s="16" t="s">
        <v>5815</v>
      </c>
      <c r="G1855" s="16" t="s">
        <v>5914</v>
      </c>
      <c r="H1855" s="17" t="str">
        <f>VLOOKUP($B1855,[1]Sheet2!$B$2:$F$3100,5,FALSE)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6" spans="1:8" ht="90" x14ac:dyDescent="0.25">
      <c r="A1856" s="16" t="s">
        <v>3385</v>
      </c>
      <c r="B1856" s="16" t="s">
        <v>3386</v>
      </c>
      <c r="C1856" s="16" t="s">
        <v>5641</v>
      </c>
      <c r="D1856" s="16" t="s">
        <v>5753</v>
      </c>
      <c r="E1856" s="16" t="s">
        <v>5811</v>
      </c>
      <c r="F1856" s="16" t="s">
        <v>5815</v>
      </c>
      <c r="G1856" s="16" t="s">
        <v>5866</v>
      </c>
      <c r="H1856" s="17" t="str">
        <f>VLOOKUP($B1856,[1]Sheet2!$B$2:$F$3100,5,FALSE)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7" spans="1:8" ht="90" x14ac:dyDescent="0.25">
      <c r="A1857" s="16" t="s">
        <v>3387</v>
      </c>
      <c r="B1857" s="16" t="s">
        <v>3388</v>
      </c>
      <c r="C1857" s="16" t="s">
        <v>5641</v>
      </c>
      <c r="D1857" s="16" t="s">
        <v>5753</v>
      </c>
      <c r="E1857" s="16" t="s">
        <v>5811</v>
      </c>
      <c r="F1857" s="16" t="s">
        <v>5812</v>
      </c>
      <c r="G1857" s="16" t="s">
        <v>5914</v>
      </c>
      <c r="H1857" s="17" t="str">
        <f>VLOOKUP($B1857,[1]Sheet2!$B$2:$F$3100,5,FALSE)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8" spans="1:8" ht="90" x14ac:dyDescent="0.25">
      <c r="A1858" s="16" t="s">
        <v>3389</v>
      </c>
      <c r="B1858" s="16" t="s">
        <v>3390</v>
      </c>
      <c r="C1858" s="16" t="s">
        <v>5641</v>
      </c>
      <c r="D1858" s="16" t="s">
        <v>5753</v>
      </c>
      <c r="E1858" s="16" t="s">
        <v>5811</v>
      </c>
      <c r="F1858" s="16" t="s">
        <v>5812</v>
      </c>
      <c r="G1858" s="16" t="s">
        <v>5863</v>
      </c>
      <c r="H1858" s="17" t="str">
        <f>VLOOKUP($B1858,[1]Sheet2!$B$2:$F$3100,5,FALSE)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9" spans="1:8" ht="60" x14ac:dyDescent="0.25">
      <c r="A1859" s="16" t="s">
        <v>6437</v>
      </c>
      <c r="B1859" s="16" t="s">
        <v>6436</v>
      </c>
      <c r="C1859" s="16" t="s">
        <v>5641</v>
      </c>
      <c r="D1859" s="16" t="s">
        <v>5753</v>
      </c>
      <c r="E1859" s="16" t="s">
        <v>5811</v>
      </c>
      <c r="F1859" s="16" t="s">
        <v>5815</v>
      </c>
      <c r="G1859" s="16" t="s">
        <v>5922</v>
      </c>
      <c r="H1859" s="17" t="str">
        <f>VLOOKUP($B1859,[1]Sheet2!$B$2:$F$3100,5,FALSE)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860" spans="1:8" ht="60" x14ac:dyDescent="0.25">
      <c r="A1860" s="16" t="s">
        <v>6439</v>
      </c>
      <c r="B1860" s="16" t="s">
        <v>6438</v>
      </c>
      <c r="C1860" s="16" t="s">
        <v>5641</v>
      </c>
      <c r="D1860" s="16" t="s">
        <v>5753</v>
      </c>
      <c r="E1860" s="16" t="s">
        <v>5811</v>
      </c>
      <c r="F1860" s="16" t="s">
        <v>5812</v>
      </c>
      <c r="G1860" s="16" t="s">
        <v>5922</v>
      </c>
      <c r="H1860" s="17" t="str">
        <f>VLOOKUP($B1860,[1]Sheet2!$B$2:$F$3100,5,FALSE)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861" spans="1:8" ht="60" x14ac:dyDescent="0.25">
      <c r="A1861" s="16" t="s">
        <v>6441</v>
      </c>
      <c r="B1861" s="16" t="s">
        <v>6440</v>
      </c>
      <c r="C1861" s="16" t="s">
        <v>5641</v>
      </c>
      <c r="D1861" s="16" t="s">
        <v>5753</v>
      </c>
      <c r="E1861" s="16" t="s">
        <v>5811</v>
      </c>
      <c r="F1861" s="16" t="s">
        <v>5815</v>
      </c>
      <c r="G1861" s="16" t="s">
        <v>5922</v>
      </c>
      <c r="H1861" s="17" t="str">
        <f>VLOOKUP($B1861,[1]Sheet2!$B$2:$F$3100,5,FALSE)</f>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
    </row>
    <row r="1862" spans="1:8" ht="30" x14ac:dyDescent="0.25">
      <c r="A1862" s="16" t="s">
        <v>3391</v>
      </c>
      <c r="B1862" s="16" t="s">
        <v>3392</v>
      </c>
      <c r="C1862" s="16" t="s">
        <v>5641</v>
      </c>
      <c r="D1862" s="16" t="s">
        <v>5753</v>
      </c>
      <c r="E1862" s="16" t="s">
        <v>5811</v>
      </c>
      <c r="F1862" s="16" t="s">
        <v>5815</v>
      </c>
      <c r="G1862" s="16" t="s">
        <v>5912</v>
      </c>
      <c r="H1862" s="17" t="str">
        <f>VLOOKUP($B1862,[1]Sheet2!$B$2:$F$3100,5,FALSE)</f>
        <v>Assists in the delivery of quality medical care under the direction of the supervising physician(s) and in association with hospital/clinical staff.</v>
      </c>
    </row>
    <row r="1863" spans="1:8" ht="30" x14ac:dyDescent="0.25">
      <c r="A1863" s="16" t="s">
        <v>3393</v>
      </c>
      <c r="B1863" s="16" t="s">
        <v>3394</v>
      </c>
      <c r="C1863" s="16" t="s">
        <v>5641</v>
      </c>
      <c r="D1863" s="16" t="s">
        <v>5753</v>
      </c>
      <c r="E1863" s="16" t="s">
        <v>5811</v>
      </c>
      <c r="F1863" s="16" t="s">
        <v>5815</v>
      </c>
      <c r="G1863" s="16" t="s">
        <v>5912</v>
      </c>
      <c r="H1863" s="17" t="str">
        <f>VLOOKUP($B1863,[1]Sheet2!$B$2:$F$3100,5,FALSE)</f>
        <v>Assists in the delivery of quality medical care under the direction of the supervising physician(s) and in association with hospital/clinical staff .</v>
      </c>
    </row>
    <row r="1864" spans="1:8" ht="30" x14ac:dyDescent="0.25">
      <c r="A1864" s="16" t="s">
        <v>3395</v>
      </c>
      <c r="B1864" s="16" t="s">
        <v>3396</v>
      </c>
      <c r="C1864" s="16" t="s">
        <v>5641</v>
      </c>
      <c r="D1864" s="16" t="s">
        <v>5753</v>
      </c>
      <c r="E1864" s="16" t="s">
        <v>5811</v>
      </c>
      <c r="F1864" s="16" t="s">
        <v>5815</v>
      </c>
      <c r="G1864" s="16" t="s">
        <v>5912</v>
      </c>
      <c r="H1864" s="17" t="str">
        <f>VLOOKUP($B1864,[1]Sheet2!$B$2:$F$3100,5,FALSE)</f>
        <v>Assists in the delivery of quality medical care under the direction of the supervising physician(s) and in association with hospital/clinical staff.</v>
      </c>
    </row>
    <row r="1865" spans="1:8" ht="30" x14ac:dyDescent="0.25">
      <c r="A1865" s="16" t="s">
        <v>3397</v>
      </c>
      <c r="B1865" s="16" t="s">
        <v>3398</v>
      </c>
      <c r="C1865" s="16" t="s">
        <v>5641</v>
      </c>
      <c r="D1865" s="16" t="s">
        <v>5753</v>
      </c>
      <c r="E1865" s="16" t="s">
        <v>5811</v>
      </c>
      <c r="F1865" s="16" t="s">
        <v>5812</v>
      </c>
      <c r="G1865" s="16" t="s">
        <v>5862</v>
      </c>
      <c r="H1865" s="17" t="str">
        <f>VLOOKUP($B1865,[1]Sheet2!$B$2:$F$3100,5,FALSE)</f>
        <v>Assists in the delivery of quality medical care under the direction of the Supervising Physician(s) and in association with hospital/clinical staff.</v>
      </c>
    </row>
    <row r="1866" spans="1:8" ht="30" x14ac:dyDescent="0.25">
      <c r="A1866" s="16" t="s">
        <v>3399</v>
      </c>
      <c r="B1866" s="16" t="s">
        <v>3400</v>
      </c>
      <c r="C1866" s="16" t="s">
        <v>5641</v>
      </c>
      <c r="D1866" s="16" t="s">
        <v>5753</v>
      </c>
      <c r="E1866" s="16" t="s">
        <v>5811</v>
      </c>
      <c r="F1866" s="16" t="s">
        <v>5812</v>
      </c>
      <c r="G1866" s="16" t="s">
        <v>5912</v>
      </c>
      <c r="H1866" s="17" t="str">
        <f>VLOOKUP($B1866,[1]Sheet2!$B$2:$F$3100,5,FALSE)</f>
        <v>Assists in the delivery of quality medical care under the direction of the Supervising Physician(s) and in association with hospital/clinical staff.</v>
      </c>
    </row>
    <row r="1867" spans="1:8" ht="45" x14ac:dyDescent="0.25">
      <c r="A1867" s="16" t="s">
        <v>3401</v>
      </c>
      <c r="B1867" s="16" t="s">
        <v>3402</v>
      </c>
      <c r="C1867" s="16" t="s">
        <v>5641</v>
      </c>
      <c r="D1867" s="16" t="s">
        <v>5753</v>
      </c>
      <c r="E1867" s="16" t="s">
        <v>5811</v>
      </c>
      <c r="F1867" s="16" t="s">
        <v>5812</v>
      </c>
      <c r="G1867" s="16" t="s">
        <v>5912</v>
      </c>
      <c r="H1867" s="17" t="str">
        <f>VLOOKUP($B1867,[1]Sheet2!$B$2:$F$3100,5,FALSE)</f>
        <v>Assists in the delivery of quality medical care under the direction of the supervising physician(s) and in association with hospital/clinical staff.</v>
      </c>
    </row>
    <row r="1868" spans="1:8" ht="30" x14ac:dyDescent="0.25">
      <c r="A1868" s="16" t="s">
        <v>3403</v>
      </c>
      <c r="B1868" s="16" t="s">
        <v>3404</v>
      </c>
      <c r="C1868" s="16" t="s">
        <v>5641</v>
      </c>
      <c r="D1868" s="16" t="s">
        <v>5753</v>
      </c>
      <c r="E1868" s="16" t="s">
        <v>5811</v>
      </c>
      <c r="F1868" s="16" t="s">
        <v>5812</v>
      </c>
      <c r="G1868" s="16" t="s">
        <v>5912</v>
      </c>
      <c r="H1868" s="17" t="str">
        <f>VLOOKUP($B1868,[1]Sheet2!$B$2:$F$3100,5,FALSE)</f>
        <v>Assists in the delivery of quality medical care under the direction of the Supervising Physician(s) and in association with hospital/clinical staff.</v>
      </c>
    </row>
    <row r="1869" spans="1:8" ht="60" x14ac:dyDescent="0.25">
      <c r="A1869" s="16" t="s">
        <v>3405</v>
      </c>
      <c r="B1869" s="16" t="s">
        <v>3406</v>
      </c>
      <c r="C1869" s="16" t="s">
        <v>5641</v>
      </c>
      <c r="D1869" s="16" t="s">
        <v>5753</v>
      </c>
      <c r="E1869" s="16" t="s">
        <v>5811</v>
      </c>
      <c r="F1869" s="16" t="s">
        <v>5815</v>
      </c>
      <c r="G1869" s="16" t="s">
        <v>5919</v>
      </c>
      <c r="H1869" s="17" t="str">
        <f>VLOOKUP($B1869,[1]Sheet2!$B$2:$F$3100,5,FALSE)</f>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
    </row>
    <row r="1870" spans="1:8" ht="60" x14ac:dyDescent="0.25">
      <c r="A1870" s="16" t="s">
        <v>3407</v>
      </c>
      <c r="B1870" s="16" t="s">
        <v>3408</v>
      </c>
      <c r="C1870" s="16" t="s">
        <v>5641</v>
      </c>
      <c r="D1870" s="16" t="s">
        <v>5753</v>
      </c>
      <c r="E1870" s="16" t="s">
        <v>5811</v>
      </c>
      <c r="F1870" s="16" t="s">
        <v>5812</v>
      </c>
      <c r="G1870" s="16" t="s">
        <v>5919</v>
      </c>
      <c r="H1870" s="17" t="str">
        <f>VLOOKUP($B1870,[1]Sheet2!$B$2:$F$3100,5,FALSE)</f>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
    </row>
    <row r="1871" spans="1:8" ht="45" x14ac:dyDescent="0.25">
      <c r="A1871" s="16" t="s">
        <v>3409</v>
      </c>
      <c r="B1871" s="16" t="s">
        <v>3410</v>
      </c>
      <c r="C1871" s="16" t="s">
        <v>5641</v>
      </c>
      <c r="D1871" s="16" t="s">
        <v>5753</v>
      </c>
      <c r="E1871" s="16" t="s">
        <v>5811</v>
      </c>
      <c r="F1871" s="16" t="s">
        <v>5815</v>
      </c>
      <c r="G1871" s="16" t="s">
        <v>5914</v>
      </c>
      <c r="H1871" s="17" t="str">
        <f>VLOOKUP($B1871,[1]Sheet2!$B$2:$F$3100,5,FALSE)</f>
        <v>Assesses, plans, implements, and evaluates care of neonates in collaboration with a neonatologist or designee. Performs job duties in accordance with the values of the organization and principles of continuous improvement.</v>
      </c>
    </row>
    <row r="1872" spans="1:8" ht="75" x14ac:dyDescent="0.25">
      <c r="A1872" s="16" t="s">
        <v>3411</v>
      </c>
      <c r="B1872" s="16" t="s">
        <v>3412</v>
      </c>
      <c r="C1872" s="16" t="s">
        <v>5641</v>
      </c>
      <c r="D1872" s="16" t="s">
        <v>5753</v>
      </c>
      <c r="E1872" s="16" t="s">
        <v>5811</v>
      </c>
      <c r="F1872" s="16" t="s">
        <v>5815</v>
      </c>
      <c r="G1872" s="16" t="s">
        <v>5913</v>
      </c>
      <c r="H1872" s="17" t="str">
        <f>VLOOKUP($B1872,[1]Sheet2!$B$2:$F$3100,5,FALSE)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3" spans="1:8" ht="75" x14ac:dyDescent="0.25">
      <c r="A1873" s="16" t="s">
        <v>3413</v>
      </c>
      <c r="B1873" s="16" t="s">
        <v>3414</v>
      </c>
      <c r="C1873" s="16" t="s">
        <v>5641</v>
      </c>
      <c r="D1873" s="16" t="s">
        <v>5753</v>
      </c>
      <c r="E1873" s="16" t="s">
        <v>5811</v>
      </c>
      <c r="F1873" s="16" t="s">
        <v>5815</v>
      </c>
      <c r="G1873" s="16" t="s">
        <v>5913</v>
      </c>
      <c r="H1873" s="17" t="str">
        <f>VLOOKUP($B1873,[1]Sheet2!$B$2:$F$3100,5,FALSE)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4" spans="1:8" ht="75" x14ac:dyDescent="0.25">
      <c r="A1874" s="16" t="s">
        <v>3415</v>
      </c>
      <c r="B1874" s="16" t="s">
        <v>3416</v>
      </c>
      <c r="C1874" s="16" t="s">
        <v>5641</v>
      </c>
      <c r="D1874" s="16" t="s">
        <v>5753</v>
      </c>
      <c r="E1874" s="16" t="s">
        <v>5811</v>
      </c>
      <c r="F1874" s="16" t="s">
        <v>5815</v>
      </c>
      <c r="G1874" s="16" t="s">
        <v>5866</v>
      </c>
      <c r="H1874" s="17" t="str">
        <f>VLOOKUP($B1874,[1]Sheet2!$B$2:$F$3100,5,FALSE)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5" spans="1:8" ht="75" x14ac:dyDescent="0.25">
      <c r="A1875" s="16" t="s">
        <v>3417</v>
      </c>
      <c r="B1875" s="16" t="s">
        <v>3418</v>
      </c>
      <c r="C1875" s="16" t="s">
        <v>5641</v>
      </c>
      <c r="D1875" s="16" t="s">
        <v>5753</v>
      </c>
      <c r="E1875" s="16" t="s">
        <v>5811</v>
      </c>
      <c r="F1875" s="16" t="s">
        <v>5812</v>
      </c>
      <c r="G1875" s="16" t="s">
        <v>5913</v>
      </c>
      <c r="H1875" s="17" t="str">
        <f>VLOOKUP($B1875,[1]Sheet2!$B$2:$F$3100,5,FALSE)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6" spans="1:8" ht="75" x14ac:dyDescent="0.25">
      <c r="A1876" s="16" t="s">
        <v>3419</v>
      </c>
      <c r="B1876" s="16" t="s">
        <v>3420</v>
      </c>
      <c r="C1876" s="16" t="s">
        <v>5641</v>
      </c>
      <c r="D1876" s="16" t="s">
        <v>5753</v>
      </c>
      <c r="E1876" s="16" t="s">
        <v>5811</v>
      </c>
      <c r="F1876" s="16" t="s">
        <v>5812</v>
      </c>
      <c r="G1876" s="16" t="s">
        <v>5863</v>
      </c>
      <c r="H1876" s="17" t="str">
        <f>VLOOKUP($B1876,[1]Sheet2!$B$2:$F$3100,5,FALSE)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7" spans="1:8" ht="105" x14ac:dyDescent="0.25">
      <c r="A1877" s="16" t="s">
        <v>3421</v>
      </c>
      <c r="B1877" s="16" t="s">
        <v>3422</v>
      </c>
      <c r="C1877" s="16" t="s">
        <v>5641</v>
      </c>
      <c r="D1877" s="16" t="s">
        <v>5753</v>
      </c>
      <c r="E1877" s="16" t="s">
        <v>5811</v>
      </c>
      <c r="F1877" s="16" t="s">
        <v>5815</v>
      </c>
      <c r="G1877" s="16" t="s">
        <v>5914</v>
      </c>
      <c r="H1877" s="17" t="str">
        <f>VLOOKUP($B1877,[1]Sheet2!$B$2:$F$3100,5,FALSE)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78" spans="1:8" ht="105" x14ac:dyDescent="0.25">
      <c r="A1878" s="16" t="s">
        <v>3423</v>
      </c>
      <c r="B1878" s="16" t="s">
        <v>3424</v>
      </c>
      <c r="C1878" s="16" t="s">
        <v>5641</v>
      </c>
      <c r="D1878" s="16" t="s">
        <v>5753</v>
      </c>
      <c r="E1878" s="16" t="s">
        <v>5811</v>
      </c>
      <c r="F1878" s="16" t="s">
        <v>5815</v>
      </c>
      <c r="G1878" s="16" t="s">
        <v>5866</v>
      </c>
      <c r="H1878" s="17" t="str">
        <f>VLOOKUP($B1878,[1]Sheet2!$B$2:$F$3100,5,FALSE)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79" spans="1:8" ht="105" x14ac:dyDescent="0.25">
      <c r="A1879" s="16" t="s">
        <v>3425</v>
      </c>
      <c r="B1879" s="16" t="s">
        <v>3426</v>
      </c>
      <c r="C1879" s="16" t="s">
        <v>5641</v>
      </c>
      <c r="D1879" s="16" t="s">
        <v>5753</v>
      </c>
      <c r="E1879" s="16" t="s">
        <v>5811</v>
      </c>
      <c r="F1879" s="16" t="s">
        <v>5812</v>
      </c>
      <c r="G1879" s="16" t="s">
        <v>5914</v>
      </c>
      <c r="H1879" s="17" t="str">
        <f>VLOOKUP($B1879,[1]Sheet2!$B$2:$F$3100,5,FALSE)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80" spans="1:8" ht="105" x14ac:dyDescent="0.25">
      <c r="A1880" s="16" t="s">
        <v>3427</v>
      </c>
      <c r="B1880" s="16" t="s">
        <v>3428</v>
      </c>
      <c r="C1880" s="16" t="s">
        <v>5641</v>
      </c>
      <c r="D1880" s="16" t="s">
        <v>5753</v>
      </c>
      <c r="E1880" s="16" t="s">
        <v>5811</v>
      </c>
      <c r="F1880" s="16" t="s">
        <v>5812</v>
      </c>
      <c r="G1880" s="16" t="s">
        <v>5863</v>
      </c>
      <c r="H1880" s="17" t="str">
        <f>VLOOKUP($B1880,[1]Sheet2!$B$2:$F$3100,5,FALSE)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81" spans="1:8" ht="90" x14ac:dyDescent="0.25">
      <c r="A1881" s="16" t="s">
        <v>6443</v>
      </c>
      <c r="B1881" s="16" t="s">
        <v>6442</v>
      </c>
      <c r="C1881" s="16" t="s">
        <v>5641</v>
      </c>
      <c r="D1881" s="16" t="s">
        <v>5753</v>
      </c>
      <c r="E1881" s="16" t="s">
        <v>5811</v>
      </c>
      <c r="F1881" s="16" t="s">
        <v>5815</v>
      </c>
      <c r="G1881" s="16" t="s">
        <v>5922</v>
      </c>
      <c r="H1881" s="17" t="str">
        <f>VLOOKUP($B1881,[1]Sheet2!$B$2:$F$3100,5,FALSE)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2" spans="1:8" ht="90" x14ac:dyDescent="0.25">
      <c r="A1882" s="16" t="s">
        <v>6445</v>
      </c>
      <c r="B1882" s="16" t="s">
        <v>6444</v>
      </c>
      <c r="C1882" s="16" t="s">
        <v>5641</v>
      </c>
      <c r="D1882" s="16" t="s">
        <v>5753</v>
      </c>
      <c r="E1882" s="16" t="s">
        <v>5811</v>
      </c>
      <c r="F1882" s="16" t="s">
        <v>5812</v>
      </c>
      <c r="G1882" s="16" t="s">
        <v>5922</v>
      </c>
      <c r="H1882" s="17" t="str">
        <f>VLOOKUP($B1882,[1]Sheet2!$B$2:$F$3100,5,FALSE)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3" spans="1:8" ht="60" x14ac:dyDescent="0.25">
      <c r="A1883" s="16" t="s">
        <v>6447</v>
      </c>
      <c r="B1883" s="16" t="s">
        <v>6446</v>
      </c>
      <c r="C1883" s="16" t="s">
        <v>5641</v>
      </c>
      <c r="D1883" s="16" t="s">
        <v>5753</v>
      </c>
      <c r="E1883" s="16" t="s">
        <v>5811</v>
      </c>
      <c r="F1883" s="16" t="s">
        <v>5815</v>
      </c>
      <c r="G1883" s="16" t="s">
        <v>5913</v>
      </c>
      <c r="H1883" s="17" t="str">
        <f>VLOOKUP($B1883,[1]Sheet2!$B$2:$F$3100,5,FALSE)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884" spans="1:8" ht="60" x14ac:dyDescent="0.25">
      <c r="A1884" s="16" t="s">
        <v>6449</v>
      </c>
      <c r="B1884" s="16" t="s">
        <v>6448</v>
      </c>
      <c r="C1884" s="16" t="s">
        <v>5641</v>
      </c>
      <c r="D1884" s="16" t="s">
        <v>5753</v>
      </c>
      <c r="E1884" s="16" t="s">
        <v>5811</v>
      </c>
      <c r="F1884" s="16" t="s">
        <v>5812</v>
      </c>
      <c r="G1884" s="16" t="s">
        <v>5913</v>
      </c>
      <c r="H1884" s="17" t="str">
        <f>VLOOKUP($B1884,[1]Sheet2!$B$2:$F$3100,5,FALSE)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885" spans="1:8" ht="90" x14ac:dyDescent="0.25">
      <c r="A1885" s="16" t="s">
        <v>6451</v>
      </c>
      <c r="B1885" s="16" t="s">
        <v>6450</v>
      </c>
      <c r="C1885" s="16" t="s">
        <v>5641</v>
      </c>
      <c r="D1885" s="16" t="s">
        <v>5753</v>
      </c>
      <c r="E1885" s="16" t="s">
        <v>5811</v>
      </c>
      <c r="F1885" s="16" t="s">
        <v>5815</v>
      </c>
      <c r="G1885" s="16" t="s">
        <v>5922</v>
      </c>
      <c r="H1885" s="17" t="str">
        <f>VLOOKUP($B1885,[1]Sheet2!$B$2:$F$3100,5,FALSE)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6" spans="1:8" ht="90" x14ac:dyDescent="0.25">
      <c r="A1886" s="16" t="s">
        <v>6453</v>
      </c>
      <c r="B1886" s="16" t="s">
        <v>6452</v>
      </c>
      <c r="C1886" s="16" t="s">
        <v>5641</v>
      </c>
      <c r="D1886" s="16" t="s">
        <v>5753</v>
      </c>
      <c r="E1886" s="16" t="s">
        <v>5811</v>
      </c>
      <c r="F1886" s="16" t="s">
        <v>5812</v>
      </c>
      <c r="G1886" s="16" t="s">
        <v>5922</v>
      </c>
      <c r="H1886" s="17" t="str">
        <f>VLOOKUP($B1886,[1]Sheet2!$B$2:$F$3100,5,FALSE)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7" spans="1:8" ht="60" x14ac:dyDescent="0.25">
      <c r="A1887" s="16" t="s">
        <v>6455</v>
      </c>
      <c r="B1887" s="16" t="s">
        <v>6454</v>
      </c>
      <c r="C1887" s="16" t="s">
        <v>5641</v>
      </c>
      <c r="D1887" s="16" t="s">
        <v>5753</v>
      </c>
      <c r="E1887" s="16" t="s">
        <v>5811</v>
      </c>
      <c r="F1887" s="16" t="s">
        <v>5815</v>
      </c>
      <c r="G1887" s="16" t="s">
        <v>5919</v>
      </c>
      <c r="H1887" s="17" t="str">
        <f>VLOOKUP($B1887,[1]Sheet2!$B$2:$F$3100,5,FALSE)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888" spans="1:8" ht="60" x14ac:dyDescent="0.25">
      <c r="A1888" s="16" t="s">
        <v>6457</v>
      </c>
      <c r="B1888" s="16" t="s">
        <v>6456</v>
      </c>
      <c r="C1888" s="16" t="s">
        <v>5641</v>
      </c>
      <c r="D1888" s="16" t="s">
        <v>5753</v>
      </c>
      <c r="E1888" s="16" t="s">
        <v>5811</v>
      </c>
      <c r="F1888" s="16" t="s">
        <v>5812</v>
      </c>
      <c r="G1888" s="16" t="s">
        <v>5919</v>
      </c>
      <c r="H1888" s="17" t="str">
        <f>VLOOKUP($B1888,[1]Sheet2!$B$2:$F$3100,5,FALSE)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889" spans="1:8" ht="45" x14ac:dyDescent="0.25">
      <c r="A1889" s="16" t="s">
        <v>3429</v>
      </c>
      <c r="B1889" s="16" t="s">
        <v>3430</v>
      </c>
      <c r="C1889" s="16" t="s">
        <v>5641</v>
      </c>
      <c r="D1889" s="16" t="s">
        <v>5753</v>
      </c>
      <c r="E1889" s="16" t="s">
        <v>5811</v>
      </c>
      <c r="F1889" s="16" t="s">
        <v>5815</v>
      </c>
      <c r="G1889" s="16" t="s">
        <v>5913</v>
      </c>
      <c r="H1889" s="17" t="str">
        <f>VLOOKUP($B1889,[1]Sheet2!$B$2:$F$3100,5,FALSE)</f>
        <v>Assesses, plans, implements, and evaluates care of critically ill pediatric patients in collaboration with a physician or designee. Performs job duties in accordance with the values of the organization and principles of continuous improvement.</v>
      </c>
    </row>
    <row r="1890" spans="1:8" ht="45" x14ac:dyDescent="0.25">
      <c r="A1890" s="16" t="s">
        <v>3431</v>
      </c>
      <c r="B1890" s="16" t="s">
        <v>3432</v>
      </c>
      <c r="C1890" s="16" t="s">
        <v>5641</v>
      </c>
      <c r="D1890" s="16" t="s">
        <v>5753</v>
      </c>
      <c r="E1890" s="16" t="s">
        <v>5811</v>
      </c>
      <c r="F1890" s="16" t="s">
        <v>5812</v>
      </c>
      <c r="G1890" s="16" t="s">
        <v>5913</v>
      </c>
      <c r="H1890" s="17" t="str">
        <f>VLOOKUP($B1890,[1]Sheet2!$B$2:$F$3100,5,FALSE)</f>
        <v>Assesses, plans, implements, and evaluates care of critically ill pediatric patients in collaboration with a physician or designee. Performs job duties in accordance with the values of the organization and principles of continuous improvement.</v>
      </c>
    </row>
    <row r="1891" spans="1:8" ht="90" x14ac:dyDescent="0.25">
      <c r="A1891" s="16" t="s">
        <v>3433</v>
      </c>
      <c r="B1891" s="16" t="s">
        <v>3434</v>
      </c>
      <c r="C1891" s="16" t="s">
        <v>5641</v>
      </c>
      <c r="D1891" s="16" t="s">
        <v>5753</v>
      </c>
      <c r="E1891" s="16" t="s">
        <v>5811</v>
      </c>
      <c r="F1891" s="16" t="s">
        <v>5815</v>
      </c>
      <c r="G1891" s="16" t="s">
        <v>5914</v>
      </c>
      <c r="H1891" s="17" t="str">
        <f>VLOOKUP($B1891,[1]Sheet2!$B$2:$F$3100,5,FALSE)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2" spans="1:8" ht="90" x14ac:dyDescent="0.25">
      <c r="A1892" s="16" t="s">
        <v>3435</v>
      </c>
      <c r="B1892" s="16" t="s">
        <v>3436</v>
      </c>
      <c r="C1892" s="16" t="s">
        <v>5641</v>
      </c>
      <c r="D1892" s="16" t="s">
        <v>5753</v>
      </c>
      <c r="E1892" s="16" t="s">
        <v>5811</v>
      </c>
      <c r="F1892" s="16" t="s">
        <v>5815</v>
      </c>
      <c r="G1892" s="16" t="s">
        <v>5866</v>
      </c>
      <c r="H1892" s="17" t="str">
        <f>VLOOKUP($B1892,[1]Sheet2!$B$2:$F$3100,5,FALSE)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3" spans="1:8" ht="90" x14ac:dyDescent="0.25">
      <c r="A1893" s="16" t="s">
        <v>3437</v>
      </c>
      <c r="B1893" s="16" t="s">
        <v>3438</v>
      </c>
      <c r="C1893" s="16" t="s">
        <v>5641</v>
      </c>
      <c r="D1893" s="16" t="s">
        <v>5753</v>
      </c>
      <c r="E1893" s="16" t="s">
        <v>5811</v>
      </c>
      <c r="F1893" s="16" t="s">
        <v>5812</v>
      </c>
      <c r="G1893" s="16" t="s">
        <v>5914</v>
      </c>
      <c r="H1893" s="17" t="str">
        <f>VLOOKUP($B1893,[1]Sheet2!$B$2:$F$3100,5,FALSE)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4" spans="1:8" ht="90" x14ac:dyDescent="0.25">
      <c r="A1894" s="16" t="s">
        <v>3439</v>
      </c>
      <c r="B1894" s="16" t="s">
        <v>3440</v>
      </c>
      <c r="C1894" s="16" t="s">
        <v>5641</v>
      </c>
      <c r="D1894" s="16" t="s">
        <v>5753</v>
      </c>
      <c r="E1894" s="16" t="s">
        <v>5811</v>
      </c>
      <c r="F1894" s="16" t="s">
        <v>5812</v>
      </c>
      <c r="G1894" s="16" t="s">
        <v>5863</v>
      </c>
      <c r="H1894" s="17" t="str">
        <f>VLOOKUP($B1894,[1]Sheet2!$B$2:$F$3100,5,FALSE)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5" spans="1:8" ht="30" x14ac:dyDescent="0.25">
      <c r="A1895" s="16" t="s">
        <v>3441</v>
      </c>
      <c r="B1895" s="16" t="s">
        <v>3442</v>
      </c>
      <c r="C1895" s="16" t="s">
        <v>5641</v>
      </c>
      <c r="D1895" s="16" t="s">
        <v>5753</v>
      </c>
      <c r="E1895" s="16" t="s">
        <v>5811</v>
      </c>
      <c r="F1895" s="16" t="s">
        <v>5815</v>
      </c>
      <c r="G1895" s="16" t="s">
        <v>5922</v>
      </c>
      <c r="H1895" s="17" t="str">
        <f>VLOOKUP($B1895,[1]Sheet2!$B$2:$F$3100,5,FALSE)</f>
        <v>Assists in the delivery of quality medical care under the direction of the clinical manager/supervising physician(s), and in association with clinic staff.</v>
      </c>
    </row>
    <row r="1896" spans="1:8" ht="30" x14ac:dyDescent="0.25">
      <c r="A1896" s="16" t="s">
        <v>3443</v>
      </c>
      <c r="B1896" s="16" t="s">
        <v>3444</v>
      </c>
      <c r="C1896" s="16" t="s">
        <v>5641</v>
      </c>
      <c r="D1896" s="16" t="s">
        <v>5753</v>
      </c>
      <c r="E1896" s="16" t="s">
        <v>5811</v>
      </c>
      <c r="F1896" s="16" t="s">
        <v>5815</v>
      </c>
      <c r="G1896" s="16" t="s">
        <v>5922</v>
      </c>
      <c r="H1896" s="17" t="str">
        <f>VLOOKUP($B1896,[1]Sheet2!$B$2:$F$3100,5,FALSE)</f>
        <v>Assists in the delivery of quality medical care under the direction of the clinical manager/supervising physician(s), and in association with clinic staff.</v>
      </c>
    </row>
    <row r="1897" spans="1:8" ht="30" x14ac:dyDescent="0.25">
      <c r="A1897" s="16" t="s">
        <v>3445</v>
      </c>
      <c r="B1897" s="16" t="s">
        <v>3446</v>
      </c>
      <c r="C1897" s="16" t="s">
        <v>5641</v>
      </c>
      <c r="D1897" s="16" t="s">
        <v>5753</v>
      </c>
      <c r="E1897" s="16" t="s">
        <v>5811</v>
      </c>
      <c r="F1897" s="16" t="s">
        <v>5815</v>
      </c>
      <c r="G1897" s="16" t="s">
        <v>5866</v>
      </c>
      <c r="H1897" s="17" t="str">
        <f>VLOOKUP($B1897,[1]Sheet2!$B$2:$F$3100,5,FALSE)</f>
        <v>Assists in the delivery of quality medical care under the direction of the clinical manager/supervising physician(s), and in association with clinic staff.</v>
      </c>
    </row>
    <row r="1898" spans="1:8" ht="30" x14ac:dyDescent="0.25">
      <c r="A1898" s="16" t="s">
        <v>3447</v>
      </c>
      <c r="B1898" s="16" t="s">
        <v>3448</v>
      </c>
      <c r="C1898" s="16" t="s">
        <v>5641</v>
      </c>
      <c r="D1898" s="16" t="s">
        <v>5753</v>
      </c>
      <c r="E1898" s="16" t="s">
        <v>5811</v>
      </c>
      <c r="F1898" s="16" t="s">
        <v>5812</v>
      </c>
      <c r="G1898" s="16" t="s">
        <v>5922</v>
      </c>
      <c r="H1898" s="17" t="str">
        <f>VLOOKUP($B1898,[1]Sheet2!$B$2:$F$3100,5,FALSE)</f>
        <v>Assists in the delivery of quality medical care under the direction of the clinical manager/supervising physician(s), and in association with clinic staff.</v>
      </c>
    </row>
    <row r="1899" spans="1:8" ht="30" x14ac:dyDescent="0.25">
      <c r="A1899" s="16" t="s">
        <v>3449</v>
      </c>
      <c r="B1899" s="16" t="s">
        <v>3450</v>
      </c>
      <c r="C1899" s="16" t="s">
        <v>5641</v>
      </c>
      <c r="D1899" s="16" t="s">
        <v>5753</v>
      </c>
      <c r="E1899" s="16" t="s">
        <v>5811</v>
      </c>
      <c r="F1899" s="16" t="s">
        <v>5812</v>
      </c>
      <c r="G1899" s="16" t="s">
        <v>5863</v>
      </c>
      <c r="H1899" s="17" t="str">
        <f>VLOOKUP($B1899,[1]Sheet2!$B$2:$F$3100,5,FALSE)</f>
        <v>Assists in the delivery of quality medical care under the direction of the clinical manager/supervising physician(s), and in association with clinic staff.</v>
      </c>
    </row>
    <row r="1900" spans="1:8" ht="30" x14ac:dyDescent="0.25">
      <c r="A1900" s="16" t="s">
        <v>5756</v>
      </c>
      <c r="B1900" s="16" t="s">
        <v>5757</v>
      </c>
      <c r="C1900" s="16" t="s">
        <v>5641</v>
      </c>
      <c r="D1900" s="16" t="s">
        <v>5753</v>
      </c>
      <c r="E1900" s="16" t="s">
        <v>5811</v>
      </c>
      <c r="F1900" s="16" t="s">
        <v>5815</v>
      </c>
      <c r="G1900" s="16" t="s">
        <v>5922</v>
      </c>
      <c r="H1900" s="17" t="str">
        <f>VLOOKUP($B1900,[1]Sheet2!$B$2:$F$3100,5,FALSE)</f>
        <v>Assists in the delivery of quality medical care under the direction of the clinical manager/supervising physician(s), and in association with clinic staff.</v>
      </c>
    </row>
    <row r="1901" spans="1:8" ht="60" x14ac:dyDescent="0.25">
      <c r="A1901" s="16" t="s">
        <v>3451</v>
      </c>
      <c r="B1901" s="16" t="s">
        <v>3452</v>
      </c>
      <c r="C1901" s="16" t="s">
        <v>5641</v>
      </c>
      <c r="D1901" s="16" t="s">
        <v>5753</v>
      </c>
      <c r="E1901" s="16" t="s">
        <v>5811</v>
      </c>
      <c r="F1901" s="16" t="s">
        <v>5815</v>
      </c>
      <c r="G1901" s="16" t="s">
        <v>5919</v>
      </c>
      <c r="H1901" s="17" t="str">
        <f>VLOOKUP($B1901,[1]Sheet2!$B$2:$F$3100,5,FALSE)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2" spans="1:8" ht="60" x14ac:dyDescent="0.25">
      <c r="A1902" s="16" t="s">
        <v>3453</v>
      </c>
      <c r="B1902" s="16" t="s">
        <v>3454</v>
      </c>
      <c r="C1902" s="16" t="s">
        <v>5641</v>
      </c>
      <c r="D1902" s="16" t="s">
        <v>5753</v>
      </c>
      <c r="E1902" s="16" t="s">
        <v>5811</v>
      </c>
      <c r="F1902" s="16" t="s">
        <v>5815</v>
      </c>
      <c r="G1902" s="16" t="s">
        <v>5866</v>
      </c>
      <c r="H1902" s="17" t="str">
        <f>VLOOKUP($B1902,[1]Sheet2!$B$2:$F$3100,5,FALSE)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3" spans="1:8" ht="60" x14ac:dyDescent="0.25">
      <c r="A1903" s="16" t="s">
        <v>3455</v>
      </c>
      <c r="B1903" s="16" t="s">
        <v>3456</v>
      </c>
      <c r="C1903" s="16" t="s">
        <v>5641</v>
      </c>
      <c r="D1903" s="16" t="s">
        <v>5753</v>
      </c>
      <c r="E1903" s="16" t="s">
        <v>5811</v>
      </c>
      <c r="F1903" s="16" t="s">
        <v>5812</v>
      </c>
      <c r="G1903" s="16" t="s">
        <v>5919</v>
      </c>
      <c r="H1903" s="17" t="str">
        <f>VLOOKUP($B1903,[1]Sheet2!$B$2:$F$3100,5,FALSE)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4" spans="1:8" ht="60" x14ac:dyDescent="0.25">
      <c r="A1904" s="16" t="s">
        <v>3457</v>
      </c>
      <c r="B1904" s="16" t="s">
        <v>3458</v>
      </c>
      <c r="C1904" s="16" t="s">
        <v>5641</v>
      </c>
      <c r="D1904" s="16" t="s">
        <v>5753</v>
      </c>
      <c r="E1904" s="16" t="s">
        <v>5811</v>
      </c>
      <c r="F1904" s="16" t="s">
        <v>5812</v>
      </c>
      <c r="G1904" s="16" t="s">
        <v>5863</v>
      </c>
      <c r="H1904" s="17" t="str">
        <f>VLOOKUP($B1904,[1]Sheet2!$B$2:$F$3100,5,FALSE)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5" spans="1:8" ht="45" x14ac:dyDescent="0.25">
      <c r="A1905" s="16" t="s">
        <v>3459</v>
      </c>
      <c r="B1905" s="16" t="s">
        <v>3460</v>
      </c>
      <c r="C1905" s="16" t="s">
        <v>5641</v>
      </c>
      <c r="D1905" s="16" t="s">
        <v>5753</v>
      </c>
      <c r="E1905" s="16" t="s">
        <v>5811</v>
      </c>
      <c r="F1905" s="16" t="s">
        <v>5815</v>
      </c>
      <c r="G1905" s="16" t="s">
        <v>5913</v>
      </c>
      <c r="H1905" s="17" t="str">
        <f>VLOOKUP($B1905,[1]Sheet2!$B$2:$F$3100,5,FALSE)</f>
        <v>Works independently in a multi-disciplinary approach to provide care to patients, in collaboration with psychiatrist(s).</v>
      </c>
    </row>
    <row r="1906" spans="1:8" ht="45" x14ac:dyDescent="0.25">
      <c r="A1906" s="16" t="s">
        <v>3461</v>
      </c>
      <c r="B1906" s="16" t="s">
        <v>3462</v>
      </c>
      <c r="C1906" s="16" t="s">
        <v>5641</v>
      </c>
      <c r="D1906" s="16" t="s">
        <v>5753</v>
      </c>
      <c r="E1906" s="16" t="s">
        <v>5811</v>
      </c>
      <c r="F1906" s="16" t="s">
        <v>5812</v>
      </c>
      <c r="G1906" s="16" t="s">
        <v>5913</v>
      </c>
      <c r="H1906" s="17" t="str">
        <f>VLOOKUP($B1906,[1]Sheet2!$B$2:$F$3100,5,FALSE)</f>
        <v>Works independently in a multi-disciplinary approach to provide care to patients, in collaboration with psychiatrist(s).</v>
      </c>
    </row>
    <row r="1907" spans="1:8" ht="45" x14ac:dyDescent="0.25">
      <c r="A1907" s="16" t="s">
        <v>6459</v>
      </c>
      <c r="B1907" s="16" t="s">
        <v>6458</v>
      </c>
      <c r="C1907" s="16" t="s">
        <v>5641</v>
      </c>
      <c r="D1907" s="16" t="s">
        <v>5753</v>
      </c>
      <c r="E1907" s="16" t="s">
        <v>5811</v>
      </c>
      <c r="F1907" s="16" t="s">
        <v>5812</v>
      </c>
      <c r="G1907" s="16" t="s">
        <v>5863</v>
      </c>
      <c r="H1907" s="17" t="str">
        <f>VLOOKUP($B1907,[1]Sheet2!$B$2:$F$3100,5,FALSE)</f>
        <v>Works independently in a multi-disciplinary approach to provide care to patients, in collaboration with psychiatrist(s).</v>
      </c>
    </row>
    <row r="1908" spans="1:8" ht="60" x14ac:dyDescent="0.25">
      <c r="A1908" s="16" t="s">
        <v>3463</v>
      </c>
      <c r="B1908" s="16" t="s">
        <v>3464</v>
      </c>
      <c r="C1908" s="16" t="s">
        <v>5641</v>
      </c>
      <c r="D1908" s="16" t="s">
        <v>5753</v>
      </c>
      <c r="E1908" s="16" t="s">
        <v>5811</v>
      </c>
      <c r="F1908" s="16" t="s">
        <v>5812</v>
      </c>
      <c r="G1908" s="16" t="s">
        <v>5922</v>
      </c>
      <c r="H1908" s="17" t="str">
        <f>VLOOKUP($B1908,[1]Sheet2!$B$2:$F$3100,5,FALSE)</f>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
    </row>
    <row r="1909" spans="1:8" ht="60" x14ac:dyDescent="0.25">
      <c r="A1909" s="16" t="s">
        <v>3465</v>
      </c>
      <c r="B1909" s="16" t="s">
        <v>3466</v>
      </c>
      <c r="C1909" s="16" t="s">
        <v>5641</v>
      </c>
      <c r="D1909" s="16" t="s">
        <v>5753</v>
      </c>
      <c r="E1909" s="16" t="s">
        <v>5811</v>
      </c>
      <c r="F1909" s="16" t="s">
        <v>5812</v>
      </c>
      <c r="G1909" s="16" t="s">
        <v>5863</v>
      </c>
      <c r="H1909" s="17" t="str">
        <f>VLOOKUP($B1909,[1]Sheet2!$B$2:$F$3100,5,FALSE)</f>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
    </row>
    <row r="1910" spans="1:8" ht="30" x14ac:dyDescent="0.25">
      <c r="A1910" s="16" t="s">
        <v>3467</v>
      </c>
      <c r="B1910" s="16" t="s">
        <v>3468</v>
      </c>
      <c r="C1910" s="16" t="s">
        <v>5641</v>
      </c>
      <c r="D1910" s="16" t="s">
        <v>5753</v>
      </c>
      <c r="E1910" s="16" t="s">
        <v>5811</v>
      </c>
      <c r="F1910" s="16" t="s">
        <v>5812</v>
      </c>
      <c r="G1910" s="16" t="s">
        <v>5919</v>
      </c>
      <c r="H1910" s="17" t="str">
        <f>VLOOKUP($B1910,[1]Sheet2!$B$2:$F$3100,5,FALSE)</f>
        <v>Provides for the expansion of individualized primary healthcare services by diagnosing and treating certain acute or chronic health conditions in collaboration with a physician(s).</v>
      </c>
    </row>
    <row r="1911" spans="1:8" ht="30" x14ac:dyDescent="0.25">
      <c r="A1911" s="16" t="s">
        <v>3469</v>
      </c>
      <c r="B1911" s="16" t="s">
        <v>3470</v>
      </c>
      <c r="C1911" s="16" t="s">
        <v>5641</v>
      </c>
      <c r="D1911" s="16" t="s">
        <v>5753</v>
      </c>
      <c r="E1911" s="16" t="s">
        <v>5811</v>
      </c>
      <c r="F1911" s="16" t="s">
        <v>5812</v>
      </c>
      <c r="G1911" s="16" t="s">
        <v>5863</v>
      </c>
      <c r="H1911" s="17" t="str">
        <f>VLOOKUP($B1911,[1]Sheet2!$B$2:$F$3100,5,FALSE)</f>
        <v>Provides for the expansion of individualized primary healthcare services by diagnosing and treating certain acute or chronic health conditions in collaboration with a physician(s).</v>
      </c>
    </row>
    <row r="1912" spans="1:8" ht="45" x14ac:dyDescent="0.25">
      <c r="A1912" s="16" t="s">
        <v>3471</v>
      </c>
      <c r="B1912" s="16" t="s">
        <v>3472</v>
      </c>
      <c r="C1912" s="16" t="s">
        <v>5641</v>
      </c>
      <c r="D1912" s="16" t="s">
        <v>5753</v>
      </c>
      <c r="E1912" s="16" t="s">
        <v>5811</v>
      </c>
      <c r="F1912" s="16" t="s">
        <v>5815</v>
      </c>
      <c r="G1912" s="16" t="s">
        <v>5919</v>
      </c>
      <c r="H1912" s="17" t="str">
        <f>VLOOKUP($B1912,[1]Sheet2!$B$2:$F$3100,5,FALSE)</f>
        <v>Assists in the delivery of quality medical care under the direction of the supervising physician(s) and in association with hospital staff. Designation of Time:  At least 50% of time designated to Surgical/Hospital Procedures.</v>
      </c>
    </row>
    <row r="1913" spans="1:8" ht="45" x14ac:dyDescent="0.25">
      <c r="A1913" s="16" t="s">
        <v>3473</v>
      </c>
      <c r="B1913" s="16" t="s">
        <v>3474</v>
      </c>
      <c r="C1913" s="16" t="s">
        <v>5641</v>
      </c>
      <c r="D1913" s="16" t="s">
        <v>5753</v>
      </c>
      <c r="E1913" s="16" t="s">
        <v>5811</v>
      </c>
      <c r="F1913" s="16" t="s">
        <v>5815</v>
      </c>
      <c r="G1913" s="16" t="s">
        <v>5866</v>
      </c>
      <c r="H1913" s="17" t="str">
        <f>VLOOKUP($B1913,[1]Sheet2!$B$2:$F$3100,5,FALSE)</f>
        <v>Assists in the delivery of quality medical care under the direction of the supervising physician(s) and in association with hospital staff. Designation of Time:  At least 50% of time designated to Surgical/Hospital Procedures.</v>
      </c>
    </row>
    <row r="1914" spans="1:8" ht="45" x14ac:dyDescent="0.25">
      <c r="A1914" s="16" t="s">
        <v>3475</v>
      </c>
      <c r="B1914" s="16" t="s">
        <v>3476</v>
      </c>
      <c r="C1914" s="16" t="s">
        <v>5641</v>
      </c>
      <c r="D1914" s="16" t="s">
        <v>5753</v>
      </c>
      <c r="E1914" s="16" t="s">
        <v>5811</v>
      </c>
      <c r="F1914" s="16" t="s">
        <v>5812</v>
      </c>
      <c r="G1914" s="16" t="s">
        <v>5919</v>
      </c>
      <c r="H1914" s="17" t="str">
        <f>VLOOKUP($B1914,[1]Sheet2!$B$2:$F$3100,5,FALSE)</f>
        <v>Assists in the delivery of quality medical care under the direction of the supervising physician(s) and in association with hospital staff. Designation of Time:  At least 50% of time designated to Surgical/Hospital Procedures.</v>
      </c>
    </row>
    <row r="1915" spans="1:8" ht="45" x14ac:dyDescent="0.25">
      <c r="A1915" s="16" t="s">
        <v>3477</v>
      </c>
      <c r="B1915" s="16" t="s">
        <v>3478</v>
      </c>
      <c r="C1915" s="16" t="s">
        <v>5641</v>
      </c>
      <c r="D1915" s="16" t="s">
        <v>5753</v>
      </c>
      <c r="E1915" s="16" t="s">
        <v>5811</v>
      </c>
      <c r="F1915" s="16" t="s">
        <v>5812</v>
      </c>
      <c r="G1915" s="16" t="s">
        <v>5863</v>
      </c>
      <c r="H1915" s="17" t="str">
        <f>VLOOKUP($B1915,[1]Sheet2!$B$2:$F$3100,5,FALSE)</f>
        <v>Assists in the delivery of quality medical care under the direction of the supervising physician(s) and in association with hospital staff. Designation of Time:  At least 50% of time designated to Surgical/Hospital Procedures.</v>
      </c>
    </row>
    <row r="1916" spans="1:8" ht="45" x14ac:dyDescent="0.25">
      <c r="A1916" s="16" t="s">
        <v>3479</v>
      </c>
      <c r="B1916" s="16" t="s">
        <v>3480</v>
      </c>
      <c r="C1916" s="16" t="s">
        <v>5641</v>
      </c>
      <c r="D1916" s="16" t="s">
        <v>5753</v>
      </c>
      <c r="E1916" s="16" t="s">
        <v>5811</v>
      </c>
      <c r="F1916" s="16" t="s">
        <v>5812</v>
      </c>
      <c r="G1916" s="16" t="s">
        <v>5863</v>
      </c>
      <c r="H1916" s="17" t="str">
        <f>VLOOKUP($B1916,[1]Sheet2!$B$2:$F$3100,5,FALSE)</f>
        <v>Responsible for serving as a liaison for advanced practitioners in designated specialty under the direction of the division chiefs and in collaboration with the medical director and OMA. Designation of Time:  At least 50% of time designated to Surgical/Hospital Procedures.</v>
      </c>
    </row>
    <row r="1917" spans="1:8" ht="45" x14ac:dyDescent="0.25">
      <c r="A1917" s="16" t="s">
        <v>3481</v>
      </c>
      <c r="B1917" s="16" t="s">
        <v>3482</v>
      </c>
      <c r="C1917" s="16" t="s">
        <v>5641</v>
      </c>
      <c r="D1917" s="16" t="s">
        <v>5753</v>
      </c>
      <c r="E1917" s="16" t="s">
        <v>5811</v>
      </c>
      <c r="F1917" s="16" t="s">
        <v>5815</v>
      </c>
      <c r="G1917" s="16" t="s">
        <v>5913</v>
      </c>
      <c r="H1917" s="17" t="str">
        <f>VLOOKUP($B1917,[1]Sheet2!$B$2:$F$3100,5,FALSE)</f>
        <v>Responsible for serving as a liaison for advanced practitioners in designated specialty under the direction of the division chiefs and in collaboration with the medical director and OMA. Designation of Time:  At least 50% of time designated to Surgical/Hospital Procedures.</v>
      </c>
    </row>
    <row r="1918" spans="1:8" ht="45" x14ac:dyDescent="0.25">
      <c r="A1918" s="16" t="s">
        <v>3483</v>
      </c>
      <c r="B1918" s="16" t="s">
        <v>3484</v>
      </c>
      <c r="C1918" s="16" t="s">
        <v>5641</v>
      </c>
      <c r="D1918" s="16" t="s">
        <v>5753</v>
      </c>
      <c r="E1918" s="16" t="s">
        <v>5811</v>
      </c>
      <c r="F1918" s="16" t="s">
        <v>5812</v>
      </c>
      <c r="G1918" s="16" t="s">
        <v>5913</v>
      </c>
      <c r="H1918" s="17" t="str">
        <f>VLOOKUP($B1918,[1]Sheet2!$B$2:$F$3100,5,FALSE)</f>
        <v>Responsible for serving as a liaison for advanced practitioners in designated specialty under the direction of the division chiefs and in collaboration with the medical director and OMA. Designation of Time:  At least 50% of time designated to Surgical/Hospital Procedures.</v>
      </c>
    </row>
    <row r="1919" spans="1:8" ht="30" x14ac:dyDescent="0.25">
      <c r="A1919" s="16" t="s">
        <v>3485</v>
      </c>
      <c r="B1919" s="16" t="s">
        <v>3486</v>
      </c>
      <c r="C1919" s="16" t="s">
        <v>22</v>
      </c>
      <c r="D1919" s="16" t="s">
        <v>21</v>
      </c>
      <c r="E1919" s="16" t="s">
        <v>5811</v>
      </c>
      <c r="F1919" s="16" t="s">
        <v>5812</v>
      </c>
      <c r="G1919" s="16" t="s">
        <v>5813</v>
      </c>
      <c r="H1919" s="17" t="str">
        <f>VLOOKUP($B1919,[1]Sheet2!$B$2:$F$3100,5,FALSE)</f>
        <v>Supports the development, communication, and administration of physician compensation models to meet the strategic needs of the organization.</v>
      </c>
    </row>
    <row r="1920" spans="1:8" x14ac:dyDescent="0.25">
      <c r="A1920" s="16" t="s">
        <v>3487</v>
      </c>
      <c r="B1920" s="16" t="s">
        <v>3488</v>
      </c>
      <c r="C1920" s="16" t="s">
        <v>5627</v>
      </c>
      <c r="D1920" s="16" t="s">
        <v>5682</v>
      </c>
      <c r="E1920" s="16" t="s">
        <v>5811</v>
      </c>
      <c r="F1920" s="16" t="s">
        <v>5812</v>
      </c>
      <c r="G1920" s="16" t="s">
        <v>5825</v>
      </c>
      <c r="H1920" s="17" t="str">
        <f>VLOOKUP($B1920,[1]Sheet2!$B$2:$F$3100,5,FALSE)</f>
        <v>Diagnose and treat injuries or illnesses.</v>
      </c>
    </row>
    <row r="1921" spans="1:8" x14ac:dyDescent="0.25">
      <c r="A1921" s="16" t="s">
        <v>3489</v>
      </c>
      <c r="B1921" s="16" t="s">
        <v>3490</v>
      </c>
      <c r="C1921" s="16" t="s">
        <v>5627</v>
      </c>
      <c r="D1921" s="16" t="s">
        <v>5682</v>
      </c>
      <c r="E1921" s="16" t="s">
        <v>5811</v>
      </c>
      <c r="F1921" s="16" t="s">
        <v>5815</v>
      </c>
      <c r="G1921" s="16" t="s">
        <v>5890</v>
      </c>
      <c r="H1921" s="17" t="str">
        <f>VLOOKUP($B1921,[1]Sheet2!$B$2:$F$3100,5,FALSE)</f>
        <v>Diagnose and treat injuries or illnesses.</v>
      </c>
    </row>
    <row r="1922" spans="1:8" ht="409.5" x14ac:dyDescent="0.25">
      <c r="A1922" s="16" t="s">
        <v>3491</v>
      </c>
      <c r="B1922" s="16" t="s">
        <v>3492</v>
      </c>
      <c r="C1922" s="16" t="s">
        <v>5627</v>
      </c>
      <c r="D1922" s="16" t="s">
        <v>235</v>
      </c>
      <c r="E1922" s="16" t="s">
        <v>5811</v>
      </c>
      <c r="F1922" s="16" t="s">
        <v>5812</v>
      </c>
      <c r="G1922" s="16" t="s">
        <v>5862</v>
      </c>
      <c r="H1922" s="17" t="str">
        <f>VLOOKUP($B1922,[1]Sheet2!$B$2:$F$3100,5,FALSE)</f>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
    </row>
    <row r="1923" spans="1:8" ht="409.5" x14ac:dyDescent="0.25">
      <c r="A1923" s="16" t="s">
        <v>3493</v>
      </c>
      <c r="B1923" s="16" t="s">
        <v>3494</v>
      </c>
      <c r="C1923" s="16" t="s">
        <v>5627</v>
      </c>
      <c r="D1923" s="16" t="s">
        <v>235</v>
      </c>
      <c r="E1923" s="16" t="s">
        <v>6127</v>
      </c>
      <c r="F1923" s="16" t="s">
        <v>5812</v>
      </c>
      <c r="G1923" s="16" t="s">
        <v>5862</v>
      </c>
      <c r="H1923" s="17" t="str">
        <f>VLOOKUP($B1923,[1]Sheet2!$B$2:$F$3100,5,FALSE)</f>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
    </row>
    <row r="1924" spans="1:8" ht="409.5" x14ac:dyDescent="0.25">
      <c r="A1924" s="16" t="s">
        <v>3495</v>
      </c>
      <c r="B1924" s="16" t="s">
        <v>3496</v>
      </c>
      <c r="C1924" s="16" t="s">
        <v>5627</v>
      </c>
      <c r="D1924" s="16" t="s">
        <v>235</v>
      </c>
      <c r="E1924" s="16" t="s">
        <v>5811</v>
      </c>
      <c r="F1924" s="16" t="s">
        <v>5815</v>
      </c>
      <c r="G1924" s="16" t="s">
        <v>5890</v>
      </c>
      <c r="H1924" s="17" t="str">
        <f>VLOOKUP($B1924,[1]Sheet2!$B$2:$F$3100,5,FALSE)</f>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
    </row>
    <row r="1925" spans="1:8" ht="45" x14ac:dyDescent="0.25">
      <c r="A1925" s="16" t="s">
        <v>3497</v>
      </c>
      <c r="B1925" s="16" t="s">
        <v>3498</v>
      </c>
      <c r="C1925" s="16" t="s">
        <v>5648</v>
      </c>
      <c r="D1925" s="16" t="s">
        <v>5649</v>
      </c>
      <c r="E1925" s="16" t="s">
        <v>5811</v>
      </c>
      <c r="F1925" s="16" t="s">
        <v>5815</v>
      </c>
      <c r="G1925" s="16" t="s">
        <v>5895</v>
      </c>
      <c r="H1925" s="17" t="str">
        <f>VLOOKUP($B1925,[1]Sheet2!$B$2:$F$3100,5,FALSE)</f>
        <v>Supports all physics aspects of patient treatment including consultation with radiation oncologists, calculation of radiation doses, design and fabrication of treatment aids and assurance of the accuracy of all treatment parameters.</v>
      </c>
    </row>
    <row r="1926" spans="1:8" ht="45" x14ac:dyDescent="0.25">
      <c r="A1926" s="16" t="s">
        <v>3499</v>
      </c>
      <c r="B1926" s="16" t="s">
        <v>3500</v>
      </c>
      <c r="C1926" s="16" t="s">
        <v>5648</v>
      </c>
      <c r="D1926" s="16" t="s">
        <v>5649</v>
      </c>
      <c r="E1926" s="16" t="s">
        <v>5811</v>
      </c>
      <c r="F1926" s="16" t="s">
        <v>5812</v>
      </c>
      <c r="G1926" s="16" t="s">
        <v>5895</v>
      </c>
      <c r="H1926" s="17" t="str">
        <f>VLOOKUP($B1926,[1]Sheet2!$B$2:$F$3100,5,FALSE)</f>
        <v>Supports all physics aspects of patient treatment including consultation with radiation oncologists, calculation of radiation doses, design and fabrication of treatment aids and assurance of the accuracy of all treatment parameters.</v>
      </c>
    </row>
    <row r="1927" spans="1:8" ht="45" x14ac:dyDescent="0.25">
      <c r="A1927" s="16" t="s">
        <v>3501</v>
      </c>
      <c r="B1927" s="16" t="s">
        <v>3502</v>
      </c>
      <c r="C1927" s="16" t="s">
        <v>5648</v>
      </c>
      <c r="D1927" s="16" t="s">
        <v>5649</v>
      </c>
      <c r="E1927" s="16" t="s">
        <v>5811</v>
      </c>
      <c r="F1927" s="16" t="s">
        <v>5812</v>
      </c>
      <c r="G1927" s="16" t="s">
        <v>5895</v>
      </c>
      <c r="H1927" s="17" t="str">
        <f>VLOOKUP($B1927,[1]Sheet2!$B$2:$F$3100,5,FALSE)</f>
        <v>Supports all physics aspects of patient treatment including consultation with radiation oncologists, calculation of radiation doses, design and fabrication of treatment aids and assurance of the accuracy of all treatment parameters.</v>
      </c>
    </row>
    <row r="1928" spans="1:8" ht="45" x14ac:dyDescent="0.25">
      <c r="A1928" s="16" t="s">
        <v>3503</v>
      </c>
      <c r="B1928" s="16" t="s">
        <v>3504</v>
      </c>
      <c r="C1928" s="16" t="s">
        <v>5648</v>
      </c>
      <c r="D1928" s="16" t="s">
        <v>5649</v>
      </c>
      <c r="E1928" s="16" t="s">
        <v>5811</v>
      </c>
      <c r="F1928" s="16" t="s">
        <v>5812</v>
      </c>
      <c r="G1928" s="16" t="s">
        <v>5831</v>
      </c>
      <c r="H1928" s="17" t="str">
        <f>VLOOKUP($B1928,[1]Sheet2!$B$2:$F$3100,5,FALSE)</f>
        <v>Supports the physics team by performing aspects of quality assurance processes related to radiation delivery equipment and patient-specific treatment plan delivery verification, in addition to other facility responsibilities.</v>
      </c>
    </row>
    <row r="1929" spans="1:8" ht="45" x14ac:dyDescent="0.25">
      <c r="A1929" s="16" t="s">
        <v>3505</v>
      </c>
      <c r="B1929" s="16" t="s">
        <v>3506</v>
      </c>
      <c r="C1929" s="16" t="s">
        <v>5648</v>
      </c>
      <c r="D1929" s="16" t="s">
        <v>5649</v>
      </c>
      <c r="E1929" s="16" t="s">
        <v>5811</v>
      </c>
      <c r="F1929" s="16" t="s">
        <v>5812</v>
      </c>
      <c r="G1929" s="16" t="s">
        <v>5998</v>
      </c>
      <c r="H1929" s="17" t="str">
        <f>VLOOKUP($B1929,[1]Sheet2!$B$2:$F$3100,5,FALSE)</f>
        <v>Under supervision of a certified Physicist, supports all physics aspects of patient treatment including consultation with radiation oncologists, calculation of radiation doses, design and fabrication of treatment aids and assurance of the accuracy of all treatment parameters.</v>
      </c>
    </row>
    <row r="1930" spans="1:8" ht="45" x14ac:dyDescent="0.25">
      <c r="A1930" s="16" t="s">
        <v>3507</v>
      </c>
      <c r="B1930" s="16" t="s">
        <v>3508</v>
      </c>
      <c r="C1930" s="16" t="s">
        <v>149</v>
      </c>
      <c r="D1930" s="16" t="s">
        <v>148</v>
      </c>
      <c r="E1930" s="16" t="s">
        <v>5811</v>
      </c>
      <c r="F1930" s="16" t="s">
        <v>5812</v>
      </c>
      <c r="G1930" s="16" t="s">
        <v>5849</v>
      </c>
      <c r="H1930" s="17" t="str">
        <f>VLOOKUP($B1930,[1]Sheet2!$B$2:$F$3100,5,FALSE)</f>
        <v>Directs strategic planning to develop and implement key initiatives to ensure a strong base of longstanding financial support from financial vehicles including trusts/estates, appreciated securities and property, life insurance, and charitable gift annuities.</v>
      </c>
    </row>
    <row r="1931" spans="1:8" ht="75" x14ac:dyDescent="0.25">
      <c r="A1931" s="16" t="s">
        <v>3509</v>
      </c>
      <c r="B1931" s="16" t="s">
        <v>3510</v>
      </c>
      <c r="C1931" s="16" t="s">
        <v>135</v>
      </c>
      <c r="D1931" s="16" t="s">
        <v>409</v>
      </c>
      <c r="E1931" s="16" t="s">
        <v>5811</v>
      </c>
      <c r="F1931" s="16" t="s">
        <v>5812</v>
      </c>
      <c r="G1931" s="16" t="s">
        <v>5828</v>
      </c>
      <c r="H1931" s="17" t="str">
        <f>VLOOKUP($B1931,[1]Sheet2!$B$2:$F$3100,5,FALSE)</f>
        <v>Prepares strategic plans, expedites the affiliation process with other hospitals, develops and manages relationships with community and other organizations, does research, analyzes information, prepares plans and other materials and implements projects supporting the strategic planning and marketing functions. Takes the leadership role in decision support. Provides project management for service expansions.</v>
      </c>
    </row>
    <row r="1932" spans="1:8" ht="45" x14ac:dyDescent="0.25">
      <c r="A1932" s="16" t="s">
        <v>3511</v>
      </c>
      <c r="B1932" s="16" t="s">
        <v>3512</v>
      </c>
      <c r="C1932" s="16" t="s">
        <v>386</v>
      </c>
      <c r="D1932" s="16" t="s">
        <v>385</v>
      </c>
      <c r="E1932" s="16" t="s">
        <v>5811</v>
      </c>
      <c r="F1932" s="16" t="s">
        <v>5815</v>
      </c>
      <c r="G1932" s="16" t="s">
        <v>5819</v>
      </c>
      <c r="H1932" s="17" t="str">
        <f>VLOOKUP($B1932,[1]Sheet2!$B$2:$F$3100,5,FALSE)</f>
        <v>Operates and performs routine repairs and preventive maintenance on heating and air conditioning systems, boilers and power plant equipment.  Assists with complex and non-routine maintenance tasks.</v>
      </c>
    </row>
    <row r="1933" spans="1:8" ht="30" x14ac:dyDescent="0.25">
      <c r="A1933" s="16" t="s">
        <v>3513</v>
      </c>
      <c r="B1933" s="16" t="s">
        <v>3514</v>
      </c>
      <c r="C1933" s="16" t="s">
        <v>386</v>
      </c>
      <c r="D1933" s="16" t="s">
        <v>385</v>
      </c>
      <c r="E1933" s="16" t="s">
        <v>5811</v>
      </c>
      <c r="F1933" s="16" t="s">
        <v>5815</v>
      </c>
      <c r="G1933" s="16" t="s">
        <v>5804</v>
      </c>
      <c r="H1933" s="17" t="str">
        <f>VLOOKUP($B1933,[1]Sheet2!$B$2:$F$3100,5,FALSE)</f>
        <v>Operates and performs repairs and preventive maintenance on heating and air conditioning systems, boilers and power plant equipment.</v>
      </c>
    </row>
    <row r="1934" spans="1:8" ht="30" x14ac:dyDescent="0.25">
      <c r="A1934" s="16" t="s">
        <v>3515</v>
      </c>
      <c r="B1934" s="16" t="s">
        <v>3516</v>
      </c>
      <c r="C1934" s="16" t="s">
        <v>386</v>
      </c>
      <c r="D1934" s="16" t="s">
        <v>385</v>
      </c>
      <c r="E1934" s="16" t="s">
        <v>5811</v>
      </c>
      <c r="F1934" s="16" t="s">
        <v>5815</v>
      </c>
      <c r="G1934" s="16" t="s">
        <v>5820</v>
      </c>
      <c r="H1934" s="17" t="str">
        <f>VLOOKUP($B1934,[1]Sheet2!$B$2:$F$3100,5,FALSE)</f>
        <v>Serves as a technical leader on daily tasks, coordinates the scheduling of work assignments and daily priorities of assigned staff.</v>
      </c>
    </row>
    <row r="1935" spans="1:8" ht="30" x14ac:dyDescent="0.25">
      <c r="A1935" s="16" t="s">
        <v>3517</v>
      </c>
      <c r="B1935" s="16" t="s">
        <v>3518</v>
      </c>
      <c r="C1935" s="16" t="s">
        <v>386</v>
      </c>
      <c r="D1935" s="16" t="s">
        <v>385</v>
      </c>
      <c r="E1935" s="16" t="s">
        <v>5811</v>
      </c>
      <c r="F1935" s="16" t="s">
        <v>5815</v>
      </c>
      <c r="G1935" s="16" t="s">
        <v>5820</v>
      </c>
      <c r="H1935" s="17" t="str">
        <f>VLOOKUP($B1935,[1]Sheet2!$B$2:$F$3100,5,FALSE)</f>
        <v>Plans, assembles, installs, maintains and repair plumbing systems as well as steam, compressed air, oxygen, vacuum lines, etc. throughout the hospital complex and adjunct facilities.</v>
      </c>
    </row>
    <row r="1936" spans="1:8" ht="60" x14ac:dyDescent="0.25">
      <c r="A1936" s="16" t="s">
        <v>3519</v>
      </c>
      <c r="B1936" s="16" t="s">
        <v>3520</v>
      </c>
      <c r="C1936" s="16" t="s">
        <v>386</v>
      </c>
      <c r="D1936" s="16" t="s">
        <v>385</v>
      </c>
      <c r="E1936" s="16" t="s">
        <v>5811</v>
      </c>
      <c r="F1936" s="16" t="s">
        <v>5815</v>
      </c>
      <c r="G1936" s="16" t="s">
        <v>5821</v>
      </c>
      <c r="H1936" s="17" t="str">
        <f>VLOOKUP($B1936,[1]Sheet2!$B$2:$F$3100,5,FALSE)</f>
        <v>Serves as a technical leader on daily tasks, coordinates the scheduling of work assignments and daily priorities of assigned staff. Plans, assembles, installs, maintains and repair plumbing systems as well as steam, compressed air, oxygen, vacuum lines, etc. throughout the hospital complex and adjunct facilities.</v>
      </c>
    </row>
    <row r="1937" spans="1:8" ht="30" x14ac:dyDescent="0.25">
      <c r="A1937" s="16" t="s">
        <v>5758</v>
      </c>
      <c r="B1937" s="16" t="s">
        <v>3521</v>
      </c>
      <c r="C1937" s="16" t="s">
        <v>386</v>
      </c>
      <c r="D1937" s="16" t="s">
        <v>385</v>
      </c>
      <c r="E1937" s="16" t="s">
        <v>5811</v>
      </c>
      <c r="F1937" s="16" t="s">
        <v>5815</v>
      </c>
      <c r="G1937" s="16" t="s">
        <v>5890</v>
      </c>
      <c r="H1937" s="17" t="str">
        <f>VLOOKUP($B1937,[1]Sheet2!$B$2:$F$3100,5,FALSE)</f>
        <v>Gains skills related to the use of plumbing safety, drawings and blueprints, materials, tools, materials, and general worksite procedures.</v>
      </c>
    </row>
    <row r="1938" spans="1:8" ht="60" x14ac:dyDescent="0.25">
      <c r="A1938" s="16" t="s">
        <v>3522</v>
      </c>
      <c r="B1938" s="16" t="s">
        <v>3523</v>
      </c>
      <c r="C1938" s="16" t="s">
        <v>252</v>
      </c>
      <c r="D1938" s="16" t="s">
        <v>705</v>
      </c>
      <c r="E1938" s="16" t="s">
        <v>5811</v>
      </c>
      <c r="F1938" s="16" t="s">
        <v>5815</v>
      </c>
      <c r="G1938" s="16" t="s">
        <v>5816</v>
      </c>
      <c r="H1938" s="17" t="str">
        <f>VLOOKUP($B1938,[1]Sheet2!$B$2:$F$3100,5,FALSE)</f>
        <v>Under general direction, coordinates the design, development and implementation of the Point of Care (POC) testing program.  Point of care testing is diagnostic testing performed at or near the time of patient care rather than exclusively in a laboratory and may be performed by staff who are not otherwise trained in laboratory technique.</v>
      </c>
    </row>
    <row r="1939" spans="1:8" ht="60" x14ac:dyDescent="0.25">
      <c r="A1939" s="16" t="s">
        <v>3524</v>
      </c>
      <c r="B1939" s="16" t="s">
        <v>3525</v>
      </c>
      <c r="C1939" s="16" t="s">
        <v>217</v>
      </c>
      <c r="D1939" s="16" t="s">
        <v>216</v>
      </c>
      <c r="E1939" s="16" t="s">
        <v>5811</v>
      </c>
      <c r="F1939" s="16" t="s">
        <v>5812</v>
      </c>
      <c r="G1939" s="16" t="s">
        <v>5828</v>
      </c>
      <c r="H1939" s="17" t="str">
        <f>VLOOKUP($B1939,[1]Sheet2!$B$2:$F$3100,5,FALSE)</f>
        <v>Oversees the development, implementation, and evaluation of organizational documents including, but not limited to, policies and procedures. Leads cross-functional committees. Works closely with senior leadership, regulatory bodies, and non-clinical departments to ensure the organization complies with federal, state, and local regulations, and follows industry best practices.</v>
      </c>
    </row>
    <row r="1940" spans="1:8" ht="30" x14ac:dyDescent="0.25">
      <c r="A1940" s="16" t="s">
        <v>3526</v>
      </c>
      <c r="B1940" s="16" t="s">
        <v>3527</v>
      </c>
      <c r="C1940" s="16" t="s">
        <v>1309</v>
      </c>
      <c r="D1940" s="16" t="s">
        <v>2648</v>
      </c>
      <c r="E1940" s="16" t="s">
        <v>5811</v>
      </c>
      <c r="F1940" s="16" t="s">
        <v>5815</v>
      </c>
      <c r="G1940" s="16" t="s">
        <v>5804</v>
      </c>
      <c r="H1940" s="17" t="str">
        <f>VLOOKUP($B1940,[1]Sheet2!$B$2:$F$3100,5,FALSE)</f>
        <v>Performs diagnostic sleep studies related to the evaluation and treatment of patients with sleep disorders.</v>
      </c>
    </row>
    <row r="1941" spans="1:8" ht="30" x14ac:dyDescent="0.25">
      <c r="A1941" s="16" t="s">
        <v>3528</v>
      </c>
      <c r="B1941" s="16" t="s">
        <v>3529</v>
      </c>
      <c r="C1941" s="16" t="s">
        <v>1309</v>
      </c>
      <c r="D1941" s="16" t="s">
        <v>2648</v>
      </c>
      <c r="E1941" s="16" t="s">
        <v>5811</v>
      </c>
      <c r="F1941" s="16" t="s">
        <v>5815</v>
      </c>
      <c r="G1941" s="16" t="s">
        <v>5804</v>
      </c>
      <c r="H1941" s="17" t="str">
        <f>VLOOKUP($B1941,[1]Sheet2!$B$2:$F$3100,5,FALSE)</f>
        <v>Performs diagnostic sleep studies related to the evaluation and treatment of patients with sleep disorders.</v>
      </c>
    </row>
    <row r="1942" spans="1:8" ht="30" x14ac:dyDescent="0.25">
      <c r="A1942" s="16" t="s">
        <v>3530</v>
      </c>
      <c r="B1942" s="16" t="s">
        <v>3531</v>
      </c>
      <c r="C1942" s="16" t="s">
        <v>1309</v>
      </c>
      <c r="D1942" s="16" t="s">
        <v>2648</v>
      </c>
      <c r="E1942" s="16" t="s">
        <v>5811</v>
      </c>
      <c r="F1942" s="16" t="s">
        <v>5812</v>
      </c>
      <c r="G1942" s="16" t="s">
        <v>5820</v>
      </c>
      <c r="H1942" s="17" t="str">
        <f>VLOOKUP($B1942,[1]Sheet2!$B$2:$F$3100,5,FALSE)</f>
        <v>Coordinates operations at offsite affiliate facilities in conjunction with the manager.  Performs diagnostic sleep studies related to the evaluation and treatment of patients with sleep disorders.</v>
      </c>
    </row>
    <row r="1943" spans="1:8" x14ac:dyDescent="0.25">
      <c r="A1943" s="16" t="s">
        <v>3532</v>
      </c>
      <c r="B1943" s="16" t="s">
        <v>3533</v>
      </c>
      <c r="C1943" s="16" t="s">
        <v>1309</v>
      </c>
      <c r="D1943" s="16" t="s">
        <v>2648</v>
      </c>
      <c r="E1943" s="16" t="s">
        <v>5811</v>
      </c>
      <c r="F1943" s="16" t="s">
        <v>5815</v>
      </c>
      <c r="G1943" s="16" t="s">
        <v>5820</v>
      </c>
      <c r="H1943" s="17" t="str">
        <f>VLOOKUP($B1943,[1]Sheet2!$B$2:$F$3100,5,FALSE)</f>
        <v>Leads assigned staff in performing diagnostic sleep studies and polysomnographic activities.</v>
      </c>
    </row>
    <row r="1944" spans="1:8" ht="30" x14ac:dyDescent="0.25">
      <c r="A1944" s="16" t="s">
        <v>6461</v>
      </c>
      <c r="B1944" s="16" t="s">
        <v>6460</v>
      </c>
      <c r="C1944" s="16" t="s">
        <v>1309</v>
      </c>
      <c r="D1944" s="16" t="s">
        <v>2648</v>
      </c>
      <c r="E1944" s="16" t="s">
        <v>5811</v>
      </c>
      <c r="F1944" s="16" t="s">
        <v>5815</v>
      </c>
      <c r="G1944" s="16" t="s">
        <v>5819</v>
      </c>
      <c r="H1944" s="17" t="str">
        <f>VLOOKUP($B1944,[1]Sheet2!$B$2:$F$3100,5,FALSE)</f>
        <v>Supports the diagnosis and treatment of patients with sleep disorders by assisting in the preparation, monitoring, and documentation of diagnostic sleep studies under direct supervision.</v>
      </c>
    </row>
    <row r="1945" spans="1:8" ht="60" x14ac:dyDescent="0.25">
      <c r="A1945" s="16" t="s">
        <v>3534</v>
      </c>
      <c r="B1945" s="16" t="s">
        <v>3535</v>
      </c>
      <c r="C1945" s="16" t="s">
        <v>78</v>
      </c>
      <c r="D1945" s="16" t="s">
        <v>2022</v>
      </c>
      <c r="E1945" s="16" t="s">
        <v>5811</v>
      </c>
      <c r="F1945" s="16" t="s">
        <v>5815</v>
      </c>
      <c r="G1945" s="16" t="s">
        <v>6228</v>
      </c>
      <c r="H1945" s="17" t="str">
        <f>VLOOKUP($B1945,[1]Sheet2!$B$2:$F$3100,5,FALSE)</f>
        <v>Pre-licensure graduate of an accredited practical nursing program.  May be a participant in the SSM Health New Graduate Nurse Residency Program.  Under the direction of RN, provides care to patients within scope of role and professional standards.  Responsible for the delivery of age appropriate care for assigned patients with a wide variety of medical conditions.</v>
      </c>
    </row>
    <row r="1946" spans="1:8" ht="60" x14ac:dyDescent="0.25">
      <c r="A1946" s="16" t="s">
        <v>3536</v>
      </c>
      <c r="B1946" s="16" t="s">
        <v>3537</v>
      </c>
      <c r="C1946" s="16" t="s">
        <v>78</v>
      </c>
      <c r="D1946" s="16" t="s">
        <v>2022</v>
      </c>
      <c r="E1946" s="16" t="s">
        <v>5811</v>
      </c>
      <c r="F1946" s="16" t="s">
        <v>5815</v>
      </c>
      <c r="G1946" s="16" t="s">
        <v>6228</v>
      </c>
      <c r="H1946" s="17" t="str">
        <f>VLOOKUP($B1946,[1]Sheet2!$B$2:$F$3100,5,FALSE)</f>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
    </row>
    <row r="1947" spans="1:8" ht="30" x14ac:dyDescent="0.25">
      <c r="A1947" s="16" t="s">
        <v>3538</v>
      </c>
      <c r="B1947" s="16" t="s">
        <v>3539</v>
      </c>
      <c r="C1947" s="16" t="s">
        <v>78</v>
      </c>
      <c r="D1947" s="16" t="s">
        <v>2022</v>
      </c>
      <c r="E1947" s="16" t="s">
        <v>5811</v>
      </c>
      <c r="F1947" s="16" t="s">
        <v>5815</v>
      </c>
      <c r="G1947" s="16" t="s">
        <v>6228</v>
      </c>
      <c r="H1947" s="17" t="str">
        <f>VLOOKUP($B1947,[1]Sheet2!$B$2:$F$3100,5,FALSE)</f>
        <v>Under supervision and in collaboration with other health care professionals, assists in performing a variety of nursing care services for patients.</v>
      </c>
    </row>
    <row r="1948" spans="1:8" ht="30" x14ac:dyDescent="0.25">
      <c r="A1948" s="16" t="s">
        <v>6462</v>
      </c>
      <c r="B1948" s="16" t="s">
        <v>3540</v>
      </c>
      <c r="C1948" s="16" t="s">
        <v>78</v>
      </c>
      <c r="D1948" s="16" t="s">
        <v>2022</v>
      </c>
      <c r="E1948" s="16" t="s">
        <v>5811</v>
      </c>
      <c r="F1948" s="16" t="s">
        <v>5815</v>
      </c>
      <c r="G1948" s="16" t="s">
        <v>6228</v>
      </c>
      <c r="H1948" s="17" t="str">
        <f>VLOOKUP($B1948,[1]Sheet2!$B$2:$F$3100,5,FALSE)</f>
        <v>Under supervision and in collaboration with other health care professionals, assists in performing a variety of nursing care services for patients.</v>
      </c>
    </row>
    <row r="1949" spans="1:8" ht="30" x14ac:dyDescent="0.25">
      <c r="A1949" s="16" t="s">
        <v>3541</v>
      </c>
      <c r="B1949" s="16" t="s">
        <v>3542</v>
      </c>
      <c r="C1949" s="16" t="s">
        <v>352</v>
      </c>
      <c r="D1949" s="16" t="s">
        <v>1042</v>
      </c>
      <c r="E1949" s="16" t="s">
        <v>5811</v>
      </c>
      <c r="F1949" s="16" t="s">
        <v>5812</v>
      </c>
      <c r="G1949" s="16" t="s">
        <v>5816</v>
      </c>
      <c r="H1949" s="17" t="str">
        <f>VLOOKUP($B1949,[1]Sheet2!$B$2:$F$3100,5,FALSE)</f>
        <v>Works collaboratively with new hires, rehires and internal transfers, hiring leaders, Talent and market HR to ensure all regulatory requirements are met prior to start date.</v>
      </c>
    </row>
    <row r="1950" spans="1:8" ht="75" x14ac:dyDescent="0.25">
      <c r="A1950" s="16" t="s">
        <v>3543</v>
      </c>
      <c r="B1950" s="16" t="s">
        <v>3544</v>
      </c>
      <c r="C1950" s="16" t="s">
        <v>352</v>
      </c>
      <c r="D1950" s="16" t="s">
        <v>1042</v>
      </c>
      <c r="E1950" s="16" t="s">
        <v>5811</v>
      </c>
      <c r="F1950" s="16" t="s">
        <v>5812</v>
      </c>
      <c r="G1950" s="16" t="s">
        <v>5804</v>
      </c>
      <c r="H1950" s="17" t="str">
        <f>VLOOKUP($B1950,[1]Sheet2!$B$2:$F$3100,5,FALSE)</f>
        <v>Responsible for the timely and accurate onboarding of new hires, rehires, and internal transfers for all regions to ensure clearance of background checks and all requirements for compliance purposes.  Effectively delivers service in an efficient and professional manner in order to achieve customer satisfaction, manage expectations, and attain optimal quality. Must meet onboarding timeframes and collaborate with multiple departments throughout the organization.</v>
      </c>
    </row>
    <row r="1951" spans="1:8" ht="45" x14ac:dyDescent="0.25">
      <c r="A1951" s="16" t="s">
        <v>3545</v>
      </c>
      <c r="B1951" s="16" t="s">
        <v>3546</v>
      </c>
      <c r="C1951" s="16" t="s">
        <v>463</v>
      </c>
      <c r="D1951" s="16" t="s">
        <v>462</v>
      </c>
      <c r="E1951" s="16" t="s">
        <v>5811</v>
      </c>
      <c r="F1951" s="16" t="s">
        <v>5812</v>
      </c>
      <c r="G1951" s="16" t="s">
        <v>5821</v>
      </c>
      <c r="H1951" s="17" t="str">
        <f>VLOOKUP($B1951,[1]Sheet2!$B$2:$F$3100,5,FALSE)</f>
        <v>Supports the centralized implementation of preference card updates across surgical services for the organization.  Ensures timely, accurate maintenance of preference card programs and supports stakeholders across the organization.</v>
      </c>
    </row>
    <row r="1952" spans="1:8" ht="45" x14ac:dyDescent="0.25">
      <c r="A1952" s="16" t="s">
        <v>3547</v>
      </c>
      <c r="B1952" s="16" t="s">
        <v>3548</v>
      </c>
      <c r="C1952" s="16" t="s">
        <v>463</v>
      </c>
      <c r="D1952" s="16" t="s">
        <v>462</v>
      </c>
      <c r="E1952" s="16" t="s">
        <v>5811</v>
      </c>
      <c r="F1952" s="16" t="s">
        <v>5812</v>
      </c>
      <c r="G1952" s="16" t="s">
        <v>5816</v>
      </c>
      <c r="H1952" s="17" t="str">
        <f>VLOOKUP($B1952,[1]Sheet2!$B$2:$F$3100,5,FALSE)</f>
        <v>Supports the centralized implementation of preference card updates across surgical services for the organization.  Provides senior level support and ensures timely, accurate maintenance of preference card programs and supports stakeholders across the organization.</v>
      </c>
    </row>
    <row r="1953" spans="1:8" ht="60" x14ac:dyDescent="0.25">
      <c r="A1953" s="16" t="s">
        <v>3549</v>
      </c>
      <c r="B1953" s="16" t="s">
        <v>3550</v>
      </c>
      <c r="C1953" s="16" t="s">
        <v>32</v>
      </c>
      <c r="D1953" s="16" t="s">
        <v>1127</v>
      </c>
      <c r="E1953" s="16" t="s">
        <v>5811</v>
      </c>
      <c r="F1953" s="16" t="s">
        <v>5815</v>
      </c>
      <c r="G1953" s="16" t="s">
        <v>5826</v>
      </c>
      <c r="H1953" s="17" t="str">
        <f>VLOOKUP($B1953,[1]Sheet2!$B$2:$F$3100,5,FALSE)</f>
        <v>Works under the supervision of the Director. Responsible for the supervision of an assigned group of children to insure their health and safety. Develop a well balanced daily schedule and an age appropriate lesson plans, including activities to stimulate social, emotional, physical, and intellectual growth.</v>
      </c>
    </row>
    <row r="1954" spans="1:8" ht="45" x14ac:dyDescent="0.25">
      <c r="A1954" s="16" t="s">
        <v>3551</v>
      </c>
      <c r="B1954" s="16" t="s">
        <v>3552</v>
      </c>
      <c r="C1954" s="16" t="s">
        <v>32</v>
      </c>
      <c r="D1954" s="16" t="s">
        <v>109</v>
      </c>
      <c r="E1954" s="16" t="s">
        <v>5811</v>
      </c>
      <c r="F1954" s="16" t="s">
        <v>5815</v>
      </c>
      <c r="G1954" s="16" t="s">
        <v>5900</v>
      </c>
      <c r="H1954" s="17" t="str">
        <f>VLOOKUP($B1954,[1]Sheet2!$B$2:$F$3100,5,FALSE)</f>
        <v>Train and support team members to, and develop processes to, secure scheduled encounters by verifying insurance, identifying, and completing payer authorization requirements, creating, and communicating estimated patient liabilities preservice.</v>
      </c>
    </row>
    <row r="1955" spans="1:8" ht="30" x14ac:dyDescent="0.25">
      <c r="A1955" s="16" t="s">
        <v>3553</v>
      </c>
      <c r="B1955" s="16" t="s">
        <v>3554</v>
      </c>
      <c r="C1955" s="16" t="s">
        <v>32</v>
      </c>
      <c r="D1955" s="16" t="s">
        <v>109</v>
      </c>
      <c r="E1955" s="16" t="s">
        <v>5811</v>
      </c>
      <c r="F1955" s="16" t="s">
        <v>5815</v>
      </c>
      <c r="G1955" s="16" t="s">
        <v>5858</v>
      </c>
      <c r="H1955" s="17" t="str">
        <f>VLOOKUP($B1955,[1]Sheet2!$B$2:$F$3100,5,FALSE)</f>
        <v>Secures scheduled encounters by verifying insurance, identifying, and completing payer authorization requirements, creating, and communicating estimated patient liabilities preservice.</v>
      </c>
    </row>
    <row r="1956" spans="1:8" ht="120" x14ac:dyDescent="0.25">
      <c r="A1956" s="16" t="s">
        <v>3560</v>
      </c>
      <c r="B1956" s="16" t="s">
        <v>3561</v>
      </c>
      <c r="C1956" s="16" t="s">
        <v>119</v>
      </c>
      <c r="D1956" s="16" t="s">
        <v>3557</v>
      </c>
      <c r="E1956" s="16" t="s">
        <v>6463</v>
      </c>
      <c r="F1956" s="16" t="s">
        <v>5812</v>
      </c>
      <c r="G1956" s="16" t="s">
        <v>5825</v>
      </c>
      <c r="H1956" s="17" t="str">
        <f>VLOOKUP($B1956,[1]Sheet2!$B$2:$F$3100,5,FALSE)</f>
        <v>Provides leadership and direction to post-acute services including home care, hospice, home infusion, long term care facilities, rehabilitation services and senior services.  Integrates post-acute services into organization in order to create lifelong relationships with acute care patients and position organization as a market leader for integrated care.  Directs operational and clinical integration of post-acute services to achieve exceptional outcomes and position organization in the competitive marketplace.  Develops short- and long-term goals and plans ensuring alignment with broader organization priorities.  Utilizes metrics and organization vision to lead and direct post-acute practice and standards.  Develops and implements standards and guidelines across organization.</v>
      </c>
    </row>
    <row r="1957" spans="1:8" ht="90" x14ac:dyDescent="0.25">
      <c r="A1957" s="16" t="s">
        <v>3562</v>
      </c>
      <c r="B1957" s="16" t="s">
        <v>3563</v>
      </c>
      <c r="C1957" s="16" t="s">
        <v>119</v>
      </c>
      <c r="D1957" s="16" t="s">
        <v>3557</v>
      </c>
      <c r="E1957" s="16" t="s">
        <v>5880</v>
      </c>
      <c r="F1957" s="16" t="s">
        <v>5812</v>
      </c>
      <c r="G1957" s="16" t="s">
        <v>5825</v>
      </c>
      <c r="H1957" s="17" t="str">
        <f>VLOOKUP($B1957,[1]Sheet2!$B$2:$F$3100,5,FALSE)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1958" spans="1:8" ht="90" x14ac:dyDescent="0.25">
      <c r="A1958" s="16" t="s">
        <v>3555</v>
      </c>
      <c r="B1958" s="16" t="s">
        <v>3556</v>
      </c>
      <c r="C1958" s="16" t="s">
        <v>119</v>
      </c>
      <c r="D1958" s="16" t="s">
        <v>3557</v>
      </c>
      <c r="E1958" s="16" t="s">
        <v>6463</v>
      </c>
      <c r="F1958" s="16" t="s">
        <v>5812</v>
      </c>
      <c r="G1958" s="16" t="s">
        <v>5825</v>
      </c>
      <c r="H1958" s="17" t="str">
        <f>VLOOKUP($B1958,[1]Sheet2!$B$2:$F$3100,5,FALSE)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1959" spans="1:8" ht="135" x14ac:dyDescent="0.25">
      <c r="A1959" s="16" t="s">
        <v>3558</v>
      </c>
      <c r="B1959" s="16" t="s">
        <v>3559</v>
      </c>
      <c r="C1959" s="16" t="s">
        <v>119</v>
      </c>
      <c r="D1959" s="16" t="s">
        <v>599</v>
      </c>
      <c r="E1959" s="16" t="s">
        <v>6464</v>
      </c>
      <c r="F1959" s="16" t="s">
        <v>5812</v>
      </c>
      <c r="G1959" s="16" t="s">
        <v>5825</v>
      </c>
      <c r="H1959" s="17" t="str">
        <f>VLOOKUP($B1959,[1]Sheet2!$B$2:$F$3100,5,FALSE)</f>
        <v>Oversees all integrated health activities in the system.  Represents the organization to the various national and local publics served by the organization. Serves as the highest level of organizational leadership and operational accountability.  Ensures the growth and successful operations of the organization.  Utilizes metrics and organization vision to lead the development of short- and long-term strategic and operational plans. Provides broad leadership to help grow organization.  Obtains board approval for plans and translates plans into clear goals and objectives.  Achieves health system clinical and financial goals and objectives as they are defined by the board.  Partners with leadership to achieve system, network and market goals.  Oversees all entities and related health services within the organization.</v>
      </c>
    </row>
    <row r="1960" spans="1:8" ht="75" x14ac:dyDescent="0.25">
      <c r="A1960" s="16" t="s">
        <v>3564</v>
      </c>
      <c r="B1960" s="16" t="s">
        <v>3565</v>
      </c>
      <c r="C1960" s="16" t="s">
        <v>217</v>
      </c>
      <c r="D1960" s="16" t="s">
        <v>216</v>
      </c>
      <c r="E1960" s="16" t="s">
        <v>5811</v>
      </c>
      <c r="F1960" s="16" t="s">
        <v>5812</v>
      </c>
      <c r="G1960" s="16" t="s">
        <v>5832</v>
      </c>
      <c r="H1960" s="17" t="str">
        <f>VLOOKUP($B1960,[1]Sheet2!$B$2:$F$3100,5,FALSE)</f>
        <v>Responsible for managing staff investigation, workforce monitoring, and training and communication activities. Oversees routine data sharing with third parties, performs risk assessments and develops work plans to manage critical risks, maintains effective privacy policies, and assists leadership in implementing strategic privacy initiatives and reporting on all elements of the system privacy program.</v>
      </c>
    </row>
    <row r="1961" spans="1:8" ht="60" x14ac:dyDescent="0.25">
      <c r="A1961" s="16" t="s">
        <v>3566</v>
      </c>
      <c r="B1961" s="16" t="s">
        <v>3567</v>
      </c>
      <c r="C1961" s="16" t="s">
        <v>217</v>
      </c>
      <c r="D1961" s="16" t="s">
        <v>216</v>
      </c>
      <c r="E1961" s="16" t="s">
        <v>5811</v>
      </c>
      <c r="F1961" s="16" t="s">
        <v>5812</v>
      </c>
      <c r="G1961" s="16" t="s">
        <v>5832</v>
      </c>
      <c r="H1961" s="17" t="str">
        <f>VLOOKUP($B1961,[1]Sheet2!$B$2:$F$3100,5,FALSE)</f>
        <v>Under general direction, creates and implements a University wide information privacy program; coordinates development of policies for and maintains compliance with laws related to privacy, security, confidentiality, and protection of information; Serves as liaison to regulatory and accrediting bodies for matters relating to privacy and security.</v>
      </c>
    </row>
    <row r="1962" spans="1:8" ht="60" x14ac:dyDescent="0.25">
      <c r="A1962" s="16" t="s">
        <v>3568</v>
      </c>
      <c r="B1962" s="16" t="s">
        <v>3569</v>
      </c>
      <c r="C1962" s="16" t="s">
        <v>217</v>
      </c>
      <c r="D1962" s="16" t="s">
        <v>216</v>
      </c>
      <c r="E1962" s="16" t="s">
        <v>5811</v>
      </c>
      <c r="F1962" s="16" t="s">
        <v>5812</v>
      </c>
      <c r="G1962" s="16" t="s">
        <v>5821</v>
      </c>
      <c r="H1962" s="17" t="str">
        <f>VLOOKUP($B1962,[1]Sheet2!$B$2:$F$3100,5,FALSE)</f>
        <v>Supports the implementation and facilitation of ongoing privacy compliance auditing, monitoring, and education activities.  This position will provide support and guidance to ensure that SSM remain in compliance with all Federal and state privacy program rules, regulations, and administrative requirements.</v>
      </c>
    </row>
    <row r="1963" spans="1:8" ht="45" x14ac:dyDescent="0.25">
      <c r="A1963" s="16" t="s">
        <v>3570</v>
      </c>
      <c r="B1963" s="16" t="s">
        <v>3571</v>
      </c>
      <c r="C1963" s="16" t="s">
        <v>135</v>
      </c>
      <c r="D1963" s="16" t="s">
        <v>134</v>
      </c>
      <c r="E1963" s="16" t="s">
        <v>5811</v>
      </c>
      <c r="F1963" s="16" t="s">
        <v>5812</v>
      </c>
      <c r="G1963" s="16" t="s">
        <v>5832</v>
      </c>
      <c r="H1963" s="17" t="str">
        <f>VLOOKUP($B1963,[1]Sheet2!$B$2:$F$3100,5,FALSE)</f>
        <v>Provides technical expertise in the design and implementation of customized analytics products. Analyzes and optimizes the user experience.  Authors user stories, creates process flow documentation, and communicates complex topics.</v>
      </c>
    </row>
    <row r="1964" spans="1:8" ht="30" x14ac:dyDescent="0.25">
      <c r="A1964" s="16" t="s">
        <v>3572</v>
      </c>
      <c r="B1964" s="16" t="s">
        <v>3573</v>
      </c>
      <c r="C1964" s="16" t="s">
        <v>135</v>
      </c>
      <c r="D1964" s="16" t="s">
        <v>134</v>
      </c>
      <c r="E1964" s="16" t="s">
        <v>5811</v>
      </c>
      <c r="F1964" s="16" t="s">
        <v>5812</v>
      </c>
      <c r="G1964" s="16" t="s">
        <v>5849</v>
      </c>
      <c r="H1964" s="17" t="str">
        <f>VLOOKUP($B1964,[1]Sheet2!$B$2:$F$3100,5,FALSE)</f>
        <v>Influences the work of others to drive small and medium projects to completion through effective collaboration, customer interaction, and IT coordination.</v>
      </c>
    </row>
    <row r="1965" spans="1:8" ht="45" x14ac:dyDescent="0.25">
      <c r="A1965" s="16" t="s">
        <v>3574</v>
      </c>
      <c r="B1965" s="16" t="s">
        <v>3575</v>
      </c>
      <c r="C1965" s="16" t="s">
        <v>149</v>
      </c>
      <c r="D1965" s="16" t="s">
        <v>665</v>
      </c>
      <c r="E1965" s="16" t="s">
        <v>5811</v>
      </c>
      <c r="F1965" s="16" t="s">
        <v>5812</v>
      </c>
      <c r="G1965" s="16" t="s">
        <v>5813</v>
      </c>
      <c r="H1965" s="17" t="str">
        <f>VLOOKUP($B1965,[1]Sheet2!$B$2:$F$3100,5,FALSE)</f>
        <v>Coordinates the design and production of marketing and communication materials, including camera-ready artwork, video, digital and other media.</v>
      </c>
    </row>
    <row r="1966" spans="1:8" ht="105" x14ac:dyDescent="0.25">
      <c r="A1966" s="16" t="s">
        <v>3580</v>
      </c>
      <c r="B1966" s="16" t="s">
        <v>3581</v>
      </c>
      <c r="C1966" s="16" t="s">
        <v>149</v>
      </c>
      <c r="D1966" s="16" t="s">
        <v>852</v>
      </c>
      <c r="E1966" s="16" t="s">
        <v>5811</v>
      </c>
      <c r="F1966" s="16" t="s">
        <v>5812</v>
      </c>
      <c r="G1966" s="16" t="s">
        <v>5820</v>
      </c>
      <c r="H1966" s="17" t="str">
        <f>VLOOKUP($B1966,[1]Sheet2!$B$2:$F$3100,5,FALSE)</f>
        <v>The Program Coordinator at SSM Health Treffert Studios will support the operational and strategic growth goals, regionally and internationally, of the Treffert Studios business model in partnership with local leadership, providers, and staff. This role will work in partnership with the local marketing and communications team to adhere to the overarching brand standards of SSM Health. This position will report to the Treffert Studios supervisor, with dotted line reporting structure to the local marketing and communications team who will provide guidance and oversight into the marketing and communication activities.</v>
      </c>
    </row>
    <row r="1967" spans="1:8" ht="30" x14ac:dyDescent="0.25">
      <c r="A1967" s="16" t="s">
        <v>3576</v>
      </c>
      <c r="B1967" s="16" t="s">
        <v>3577</v>
      </c>
      <c r="C1967" s="16" t="s">
        <v>32</v>
      </c>
      <c r="D1967" s="16" t="s">
        <v>31</v>
      </c>
      <c r="E1967" s="16" t="s">
        <v>5811</v>
      </c>
      <c r="F1967" s="16" t="s">
        <v>5815</v>
      </c>
      <c r="G1967" s="16" t="s">
        <v>5900</v>
      </c>
      <c r="H1967" s="17" t="str">
        <f>VLOOKUP($B1967,[1]Sheet2!$B$2:$F$3100,5,FALSE)</f>
        <v>Coordinate and support the daily operations of assigned programs.</v>
      </c>
    </row>
    <row r="1968" spans="1:8" ht="60" x14ac:dyDescent="0.25">
      <c r="A1968" s="16" t="s">
        <v>3578</v>
      </c>
      <c r="B1968" s="16" t="s">
        <v>3579</v>
      </c>
      <c r="C1968" s="16" t="s">
        <v>149</v>
      </c>
      <c r="D1968" s="16" t="s">
        <v>861</v>
      </c>
      <c r="E1968" s="16" t="s">
        <v>5811</v>
      </c>
      <c r="F1968" s="16" t="s">
        <v>5815</v>
      </c>
      <c r="G1968" s="16" t="s">
        <v>5804</v>
      </c>
      <c r="H1968" s="17" t="str">
        <f>VLOOKUP($B1968,[1]Sheet2!$B$2:$F$3100,5,FALSE)</f>
        <v>Supports implementation/management of programs and operational/strategic growth goals, both regionally and internationally, of the Treffert Studios and Treffert Center’s community-based services. Partners with local leadership, providers, and staff, including direct communication with clients and community partners.</v>
      </c>
    </row>
    <row r="1969" spans="1:8" ht="105" x14ac:dyDescent="0.25">
      <c r="A1969" s="16" t="s">
        <v>3582</v>
      </c>
      <c r="B1969" s="16" t="s">
        <v>3583</v>
      </c>
      <c r="C1969" s="16" t="s">
        <v>624</v>
      </c>
      <c r="D1969" s="16" t="s">
        <v>623</v>
      </c>
      <c r="E1969" s="16" t="s">
        <v>5811</v>
      </c>
      <c r="F1969" s="16" t="s">
        <v>5812</v>
      </c>
      <c r="G1969" s="16" t="s">
        <v>6266</v>
      </c>
      <c r="H1969" s="17" t="str">
        <f>VLOOKUP($B1969,[1]Sheet2!$B$2:$F$3100,5,FALSE)</f>
        <v>Leads and supports area clinical/business leaders and executive leadership in the development and implementation of new business/clinical programs and optimization of current services/programs. Works with various units within the organization to analyze, develop, and implement new lines of business and clinical offerings. Assists the unit owners in creation of business and project plans, implementation of the plans, and development and tracking of success metrics. Identifies key strategic and operational requirements and ensures those requirements are adequately developed across various healthcare settings.</v>
      </c>
    </row>
    <row r="1970" spans="1:8" ht="75" x14ac:dyDescent="0.25">
      <c r="A1970" s="16" t="s">
        <v>3584</v>
      </c>
      <c r="B1970" s="16" t="s">
        <v>3585</v>
      </c>
      <c r="C1970" s="16" t="s">
        <v>135</v>
      </c>
      <c r="D1970" s="16" t="s">
        <v>409</v>
      </c>
      <c r="E1970" s="16" t="s">
        <v>5811</v>
      </c>
      <c r="F1970" s="16" t="s">
        <v>5812</v>
      </c>
      <c r="G1970" s="16" t="s">
        <v>5849</v>
      </c>
      <c r="H1970" s="17" t="str">
        <f>VLOOKUP($B1970,[1]Sheet2!$B$2:$F$3100,5,FALSE)</f>
        <v>Responsible for the development, direction, and performance of multi-faceted health service programs within a region and in alignment with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
    </row>
    <row r="1971" spans="1:8" ht="30" x14ac:dyDescent="0.25">
      <c r="A1971" s="16" t="s">
        <v>3586</v>
      </c>
      <c r="B1971" s="16" t="s">
        <v>3587</v>
      </c>
      <c r="C1971" s="16" t="s">
        <v>22</v>
      </c>
      <c r="D1971" s="16" t="s">
        <v>127</v>
      </c>
      <c r="E1971" s="16" t="s">
        <v>5811</v>
      </c>
      <c r="F1971" s="16" t="s">
        <v>5815</v>
      </c>
      <c r="G1971" s="16" t="s">
        <v>5877</v>
      </c>
      <c r="H1971" s="17" t="str">
        <f>VLOOKUP($B1971,[1]Sheet2!$B$2:$F$3100,5,FALSE)</f>
        <v>Responsible for working Medicaid application follow up, Spend Downs, ESCAN Reports, all Medicaid add a newborn accounts and any self pay reports to identify patients who have Medicaid coverage.</v>
      </c>
    </row>
    <row r="1972" spans="1:8" ht="30" x14ac:dyDescent="0.25">
      <c r="A1972" s="16" t="s">
        <v>3588</v>
      </c>
      <c r="B1972" s="16" t="s">
        <v>3589</v>
      </c>
      <c r="C1972" s="16" t="s">
        <v>135</v>
      </c>
      <c r="D1972" s="16" t="s">
        <v>134</v>
      </c>
      <c r="E1972" s="16" t="s">
        <v>5811</v>
      </c>
      <c r="F1972" s="16" t="s">
        <v>5812</v>
      </c>
      <c r="G1972" s="16" t="s">
        <v>5813</v>
      </c>
      <c r="H1972" s="17" t="str">
        <f>VLOOKUP($B1972,[1]Sheet2!$B$2:$F$3100,5,FALSE)</f>
        <v>Responsible for providing advisory and management support across the care transformation function.</v>
      </c>
    </row>
    <row r="1973" spans="1:8" ht="135" x14ac:dyDescent="0.25">
      <c r="A1973" s="16" t="s">
        <v>3590</v>
      </c>
      <c r="B1973" s="16" t="s">
        <v>3591</v>
      </c>
      <c r="C1973" s="16" t="s">
        <v>149</v>
      </c>
      <c r="D1973" s="16" t="s">
        <v>665</v>
      </c>
      <c r="E1973" s="16" t="s">
        <v>5811</v>
      </c>
      <c r="F1973" s="16" t="s">
        <v>5812</v>
      </c>
      <c r="G1973" s="16" t="s">
        <v>5816</v>
      </c>
      <c r="H1973" s="17" t="str">
        <f>VLOOKUP($B1973,[1]Sheet2!$B$2:$F$3100,5,FALSE)</f>
        <v>Guides workflow and process for marketing and communications efforts. Manages the project timelines and approvals for marketing and communication deliverables, including prioritizing daily workflow to ensure that personnel, project work &amp; budget expenses are maximized. Manages some projects independently including initiating projects based on identified trends and other opportunities. Works with department leadership to evaluate incoming projects and determine project priorities and timelines. Evaluates current workflow processes to ensure efficiency. Presents orderly requests and supports timely delivery of projects and materials to shared support teams. Administers and leads participation in the shared marketing workflow system. Provides technical guidance to users for the shared marketing workflow system.</v>
      </c>
    </row>
    <row r="1974" spans="1:8" ht="60" x14ac:dyDescent="0.25">
      <c r="A1974" s="16" t="s">
        <v>3592</v>
      </c>
      <c r="B1974" s="16" t="s">
        <v>3593</v>
      </c>
      <c r="C1974" s="16" t="s">
        <v>455</v>
      </c>
      <c r="D1974" s="16" t="s">
        <v>1186</v>
      </c>
      <c r="E1974" s="16" t="s">
        <v>5811</v>
      </c>
      <c r="F1974" s="16" t="s">
        <v>5812</v>
      </c>
      <c r="G1974" s="16" t="s">
        <v>5828</v>
      </c>
      <c r="H1974" s="17" t="str">
        <f>VLOOKUP($B1974,[1]Sheet2!$B$2:$F$3100,5,FALSE)</f>
        <v>Manages various medium to large sized technical and strategic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
    </row>
    <row r="1975" spans="1:8" ht="30" x14ac:dyDescent="0.25">
      <c r="A1975" s="16" t="s">
        <v>3594</v>
      </c>
      <c r="B1975" s="16" t="s">
        <v>3595</v>
      </c>
      <c r="C1975" s="16" t="s">
        <v>455</v>
      </c>
      <c r="D1975" s="16" t="s">
        <v>1186</v>
      </c>
      <c r="E1975" s="16" t="s">
        <v>5811</v>
      </c>
      <c r="F1975" s="16" t="s">
        <v>5815</v>
      </c>
      <c r="G1975" s="16" t="s">
        <v>5813</v>
      </c>
      <c r="H1975" s="17" t="str">
        <f>VLOOKUP($B1975,[1]Sheet2!$B$2:$F$3100,5,FALSE)</f>
        <v>Manages small to moderately complex projects to completion using project management methodologies and tools.</v>
      </c>
    </row>
    <row r="1976" spans="1:8" ht="30" x14ac:dyDescent="0.25">
      <c r="A1976" s="16" t="s">
        <v>3596</v>
      </c>
      <c r="B1976" s="16" t="s">
        <v>3597</v>
      </c>
      <c r="C1976" s="16" t="s">
        <v>455</v>
      </c>
      <c r="D1976" s="16" t="s">
        <v>1186</v>
      </c>
      <c r="E1976" s="16" t="s">
        <v>5811</v>
      </c>
      <c r="F1976" s="16" t="s">
        <v>5812</v>
      </c>
      <c r="G1976" s="16" t="s">
        <v>5813</v>
      </c>
      <c r="H1976" s="17" t="str">
        <f>VLOOKUP($B1976,[1]Sheet2!$B$2:$F$3100,5,FALSE)</f>
        <v>Manages small to moderately complex projects to completion using project management methodologies and tools.</v>
      </c>
    </row>
    <row r="1977" spans="1:8" ht="90" x14ac:dyDescent="0.25">
      <c r="A1977" s="16" t="s">
        <v>3598</v>
      </c>
      <c r="B1977" s="16" t="s">
        <v>3599</v>
      </c>
      <c r="C1977" s="16" t="s">
        <v>455</v>
      </c>
      <c r="D1977" s="16" t="s">
        <v>1186</v>
      </c>
      <c r="E1977" s="16" t="s">
        <v>5811</v>
      </c>
      <c r="F1977" s="16" t="s">
        <v>5812</v>
      </c>
      <c r="G1977" s="16" t="s">
        <v>5832</v>
      </c>
      <c r="H1977" s="17" t="str">
        <f>VLOOKUP($B1977,[1]Sheet2!$B$2:$F$3100,5,FALSE)</f>
        <v>Manages various large and complex technical and strategic projects and initiatives which impact the entire organization. May also manage system-level programs comprised of multiple related independent/interdependent projects. Builds strong working relationships with executives, physicians, management, and staff. Coordinates the efforts of resources from multiple teams and vendor groups. Creates and manages project budget, scope, schedule, resourcing, and communication plans for large and complex technical and strategic projects and initiatives.</v>
      </c>
    </row>
    <row r="1978" spans="1:8" ht="30" x14ac:dyDescent="0.25">
      <c r="A1978" s="16" t="s">
        <v>3600</v>
      </c>
      <c r="B1978" s="16" t="s">
        <v>3601</v>
      </c>
      <c r="C1978" s="16" t="s">
        <v>455</v>
      </c>
      <c r="D1978" s="16" t="s">
        <v>1186</v>
      </c>
      <c r="E1978" s="16" t="s">
        <v>5811</v>
      </c>
      <c r="F1978" s="16" t="s">
        <v>5812</v>
      </c>
      <c r="G1978" s="16" t="s">
        <v>5814</v>
      </c>
      <c r="H1978" s="17" t="str">
        <f>VLOOKUP($B1978,[1]Sheet2!$B$2:$F$3100,5,FALSE)</f>
        <v>Manages medium to large projects using project management methodologies and tools.</v>
      </c>
    </row>
    <row r="1979" spans="1:8" ht="45" x14ac:dyDescent="0.25">
      <c r="A1979" s="16" t="s">
        <v>6466</v>
      </c>
      <c r="B1979" s="16" t="s">
        <v>6465</v>
      </c>
      <c r="C1979" s="16" t="s">
        <v>455</v>
      </c>
      <c r="D1979" s="16" t="s">
        <v>1186</v>
      </c>
      <c r="E1979" s="16" t="s">
        <v>5811</v>
      </c>
      <c r="F1979" s="16" t="s">
        <v>5815</v>
      </c>
      <c r="G1979" s="16" t="s">
        <v>5820</v>
      </c>
      <c r="H1979" s="17" t="str">
        <f>VLOOKUP($B1979,[1]Sheet2!$B$2:$F$3100,5,FALSE)</f>
        <v>Possesses advanced skills to work as a member of project team.  Identifies issues and implements solutions.  Responsible for completing assigned tasks to achieve project goals.  Limited degree of supervision.</v>
      </c>
    </row>
    <row r="1980" spans="1:8" ht="45" x14ac:dyDescent="0.25">
      <c r="A1980" s="16" t="s">
        <v>3602</v>
      </c>
      <c r="B1980" s="16" t="s">
        <v>3603</v>
      </c>
      <c r="C1980" s="16" t="s">
        <v>455</v>
      </c>
      <c r="D1980" s="16" t="s">
        <v>1186</v>
      </c>
      <c r="E1980" s="16" t="s">
        <v>5811</v>
      </c>
      <c r="F1980" s="16" t="s">
        <v>5812</v>
      </c>
      <c r="G1980" s="16" t="s">
        <v>5820</v>
      </c>
      <c r="H1980" s="17" t="str">
        <f>VLOOKUP($B1980,[1]Sheet2!$B$2:$F$3100,5,FALSE)</f>
        <v>Possesses advanced skills to work as a member of project team.  Identifies issues and implements solutions.  Responsible for completing assigned tasks to achieve project goals.  Limited degree of supervision.</v>
      </c>
    </row>
    <row r="1981" spans="1:8" ht="75" x14ac:dyDescent="0.25">
      <c r="A1981" s="16" t="s">
        <v>3604</v>
      </c>
      <c r="B1981" s="16" t="s">
        <v>3605</v>
      </c>
      <c r="C1981" s="16" t="s">
        <v>352</v>
      </c>
      <c r="D1981" s="16" t="s">
        <v>516</v>
      </c>
      <c r="E1981" s="16" t="s">
        <v>5824</v>
      </c>
      <c r="F1981" s="16" t="s">
        <v>5812</v>
      </c>
      <c r="G1981" s="16" t="s">
        <v>5825</v>
      </c>
      <c r="H1981" s="17" t="str">
        <f>VLOOKUP($B1981,[1]Sheet2!$B$2:$F$3100,5,FALSE)</f>
        <v>Leads and directs the enterprise-wide provider, executive, and corporate talent acquisition function within Human Resources. Advises and collaborates with business leaders and staff throughout the health system to optimize recruitment strategies, processes, talent pipeline growth and selection. Oversees interim clinical, physician, and provider and interim leadership levels that are director and above staffing as well as system onboarding experience.</v>
      </c>
    </row>
    <row r="1982" spans="1:8" ht="90" x14ac:dyDescent="0.25">
      <c r="A1982" s="16" t="s">
        <v>3606</v>
      </c>
      <c r="B1982" s="16" t="s">
        <v>3607</v>
      </c>
      <c r="C1982" s="16" t="s">
        <v>624</v>
      </c>
      <c r="D1982" s="16" t="s">
        <v>623</v>
      </c>
      <c r="E1982" s="16" t="s">
        <v>5811</v>
      </c>
      <c r="F1982" s="16" t="s">
        <v>5815</v>
      </c>
      <c r="G1982" s="16" t="s">
        <v>5819</v>
      </c>
      <c r="H1982" s="17" t="str">
        <f>VLOOKUP($B1982,[1]Sheet2!$B$2:$F$3100,5,FALSE)</f>
        <v>Ensures that clinics and providers are successfully credentialed and credentialed with the appropriate hospitals and insurance plans.  Serves as a link between various verification and medical offices to ensure reimbursement for services provided by contracted and permanent providers.  Resolves any discrepancies for providers/clinics for credentialing/certifications with hospitals and payors.  Participates in acquisition and purchase activities to ensure proper certification of clinics and providers.</v>
      </c>
    </row>
    <row r="1983" spans="1:8" ht="30" x14ac:dyDescent="0.25">
      <c r="A1983" s="16" t="s">
        <v>3608</v>
      </c>
      <c r="B1983" s="16" t="s">
        <v>3609</v>
      </c>
      <c r="C1983" s="16" t="s">
        <v>22</v>
      </c>
      <c r="D1983" s="16" t="s">
        <v>127</v>
      </c>
      <c r="E1983" s="16" t="s">
        <v>5811</v>
      </c>
      <c r="F1983" s="16" t="s">
        <v>5815</v>
      </c>
      <c r="G1983" s="16" t="s">
        <v>5818</v>
      </c>
      <c r="H1983" s="17" t="str">
        <f>VLOOKUP($B1983,[1]Sheet2!$B$2:$F$3100,5,FALSE)</f>
        <v>Responsible for proactive enrollment of physicians and other health care practitioners for participation in government programs and with contracting commercial payers.</v>
      </c>
    </row>
    <row r="1984" spans="1:8" ht="30" x14ac:dyDescent="0.25">
      <c r="A1984" s="16" t="s">
        <v>3610</v>
      </c>
      <c r="B1984" s="16" t="s">
        <v>3611</v>
      </c>
      <c r="C1984" s="16" t="s">
        <v>22</v>
      </c>
      <c r="D1984" s="16" t="s">
        <v>127</v>
      </c>
      <c r="E1984" s="16" t="s">
        <v>5811</v>
      </c>
      <c r="F1984" s="16" t="s">
        <v>5815</v>
      </c>
      <c r="G1984" s="16" t="s">
        <v>5804</v>
      </c>
      <c r="H1984" s="17" t="str">
        <f>VLOOKUP($B1984,[1]Sheet2!$B$2:$F$3100,5,FALSE)</f>
        <v>Leads assigned staff in performing activities or tasks relating to Provider Enrollment.</v>
      </c>
    </row>
    <row r="1985" spans="1:8" ht="30" x14ac:dyDescent="0.25">
      <c r="A1985" s="16" t="s">
        <v>3612</v>
      </c>
      <c r="B1985" s="16" t="s">
        <v>3613</v>
      </c>
      <c r="C1985" s="16" t="s">
        <v>5648</v>
      </c>
      <c r="D1985" s="16" t="s">
        <v>5661</v>
      </c>
      <c r="E1985" s="16" t="s">
        <v>5811</v>
      </c>
      <c r="F1985" s="16" t="s">
        <v>5812</v>
      </c>
      <c r="G1985" s="16" t="s">
        <v>5863</v>
      </c>
      <c r="H1985" s="17" t="str">
        <f>VLOOKUP($B1985,[1]Sheet2!$B$2:$F$3100,5,FALSE)</f>
        <v>Provides therapeutic psychological counseling.</v>
      </c>
    </row>
    <row r="1986" spans="1:8" ht="30" x14ac:dyDescent="0.25">
      <c r="A1986" s="16" t="s">
        <v>3614</v>
      </c>
      <c r="B1986" s="16" t="s">
        <v>3615</v>
      </c>
      <c r="C1986" s="16" t="s">
        <v>5648</v>
      </c>
      <c r="D1986" s="16" t="s">
        <v>5661</v>
      </c>
      <c r="E1986" s="16" t="s">
        <v>5811</v>
      </c>
      <c r="F1986" s="16" t="s">
        <v>5815</v>
      </c>
      <c r="G1986" s="16" t="s">
        <v>5814</v>
      </c>
      <c r="H1986" s="17" t="str">
        <f>VLOOKUP($B1986,[1]Sheet2!$B$2:$F$3100,5,FALSE)</f>
        <v>Provides therapeutic psychological counseling.</v>
      </c>
    </row>
    <row r="1987" spans="1:8" ht="30" x14ac:dyDescent="0.25">
      <c r="A1987" s="16" t="s">
        <v>3616</v>
      </c>
      <c r="B1987" s="16" t="s">
        <v>3617</v>
      </c>
      <c r="C1987" s="16" t="s">
        <v>5648</v>
      </c>
      <c r="D1987" s="16" t="s">
        <v>5661</v>
      </c>
      <c r="E1987" s="16" t="s">
        <v>5811</v>
      </c>
      <c r="F1987" s="16" t="s">
        <v>5815</v>
      </c>
      <c r="G1987" s="16" t="s">
        <v>5814</v>
      </c>
      <c r="H1987" s="17" t="str">
        <f>VLOOKUP($B1987,[1]Sheet2!$B$2:$F$3100,5,FALSE)</f>
        <v>Provides therapeutic psychological counseling.</v>
      </c>
    </row>
    <row r="1988" spans="1:8" ht="30" x14ac:dyDescent="0.25">
      <c r="A1988" s="16" t="s">
        <v>3618</v>
      </c>
      <c r="B1988" s="16" t="s">
        <v>3619</v>
      </c>
      <c r="C1988" s="16" t="s">
        <v>5648</v>
      </c>
      <c r="D1988" s="16" t="s">
        <v>5661</v>
      </c>
      <c r="E1988" s="16" t="s">
        <v>5811</v>
      </c>
      <c r="F1988" s="16" t="s">
        <v>5812</v>
      </c>
      <c r="G1988" s="16" t="s">
        <v>5814</v>
      </c>
      <c r="H1988" s="17" t="str">
        <f>VLOOKUP($B1988,[1]Sheet2!$B$2:$F$3100,5,FALSE)</f>
        <v>Provides therapeutic psychological counseling.</v>
      </c>
    </row>
    <row r="1989" spans="1:8" ht="30" x14ac:dyDescent="0.25">
      <c r="A1989" s="16" t="s">
        <v>3620</v>
      </c>
      <c r="B1989" s="16" t="s">
        <v>3621</v>
      </c>
      <c r="C1989" s="16" t="s">
        <v>5648</v>
      </c>
      <c r="D1989" s="16" t="s">
        <v>5661</v>
      </c>
      <c r="E1989" s="16" t="s">
        <v>5811</v>
      </c>
      <c r="F1989" s="16" t="s">
        <v>5812</v>
      </c>
      <c r="G1989" s="16" t="s">
        <v>5814</v>
      </c>
      <c r="H1989" s="17" t="str">
        <f>VLOOKUP($B1989,[1]Sheet2!$B$2:$F$3100,5,FALSE)</f>
        <v>Provides therapeutic psychological counseling.</v>
      </c>
    </row>
    <row r="1990" spans="1:8" ht="30" x14ac:dyDescent="0.25">
      <c r="A1990" s="16" t="s">
        <v>3622</v>
      </c>
      <c r="B1990" s="16" t="s">
        <v>3623</v>
      </c>
      <c r="C1990" s="16" t="s">
        <v>5648</v>
      </c>
      <c r="D1990" s="16" t="s">
        <v>5674</v>
      </c>
      <c r="E1990" s="16" t="s">
        <v>5811</v>
      </c>
      <c r="F1990" s="16" t="s">
        <v>5812</v>
      </c>
      <c r="G1990" s="16" t="s">
        <v>5816</v>
      </c>
      <c r="H1990" s="17" t="str">
        <f>VLOOKUP($B1990,[1]Sheet2!$B$2:$F$3100,5,FALSE)</f>
        <v>Manages psychological problems of patients through services consisting of assessment, diagnosis, treatment planning and psychotherapy.</v>
      </c>
    </row>
    <row r="1991" spans="1:8" ht="30" x14ac:dyDescent="0.25">
      <c r="A1991" s="16" t="s">
        <v>3624</v>
      </c>
      <c r="B1991" s="16" t="s">
        <v>3625</v>
      </c>
      <c r="C1991" s="16" t="s">
        <v>5648</v>
      </c>
      <c r="D1991" s="16" t="s">
        <v>5661</v>
      </c>
      <c r="E1991" s="16" t="s">
        <v>5811</v>
      </c>
      <c r="F1991" s="16" t="s">
        <v>5815</v>
      </c>
      <c r="G1991" s="16" t="s">
        <v>5814</v>
      </c>
      <c r="H1991" s="17" t="str">
        <f>VLOOKUP($B1991,[1]Sheet2!$B$2:$F$3100,5,FALSE)</f>
        <v>Responsible for leading and clinical guidance to Psychologists and Psychology residents.</v>
      </c>
    </row>
    <row r="1992" spans="1:8" ht="30" x14ac:dyDescent="0.25">
      <c r="A1992" s="16" t="s">
        <v>3626</v>
      </c>
      <c r="B1992" s="16" t="s">
        <v>3627</v>
      </c>
      <c r="C1992" s="16" t="s">
        <v>5648</v>
      </c>
      <c r="D1992" s="16" t="s">
        <v>5661</v>
      </c>
      <c r="E1992" s="16" t="s">
        <v>5811</v>
      </c>
      <c r="F1992" s="16" t="s">
        <v>5812</v>
      </c>
      <c r="G1992" s="16" t="s">
        <v>5814</v>
      </c>
      <c r="H1992" s="17" t="str">
        <f>VLOOKUP($B1992,[1]Sheet2!$B$2:$F$3100,5,FALSE)</f>
        <v>Responsible for leading and clinical guidance to Psychologists and Psychology residents.</v>
      </c>
    </row>
    <row r="1993" spans="1:8" ht="30" x14ac:dyDescent="0.25">
      <c r="A1993" s="16" t="s">
        <v>6468</v>
      </c>
      <c r="B1993" s="16" t="s">
        <v>6467</v>
      </c>
      <c r="C1993" s="16" t="s">
        <v>5648</v>
      </c>
      <c r="D1993" s="16" t="s">
        <v>5661</v>
      </c>
      <c r="E1993" s="16" t="s">
        <v>5811</v>
      </c>
      <c r="F1993" s="16" t="s">
        <v>5812</v>
      </c>
      <c r="G1993" s="16" t="s">
        <v>5814</v>
      </c>
      <c r="H1993" s="17" t="str">
        <f>VLOOKUP($B1993,[1]Sheet2!$B$2:$F$3100,5,FALSE)</f>
        <v>Responsible for leading and clinical guidance to Psychologists and Psychology residents.</v>
      </c>
    </row>
    <row r="1994" spans="1:8" ht="30" x14ac:dyDescent="0.25">
      <c r="A1994" s="16" t="s">
        <v>3628</v>
      </c>
      <c r="B1994" s="16" t="s">
        <v>3629</v>
      </c>
      <c r="C1994" s="16" t="s">
        <v>5648</v>
      </c>
      <c r="D1994" s="16" t="s">
        <v>5674</v>
      </c>
      <c r="E1994" s="16" t="s">
        <v>5811</v>
      </c>
      <c r="F1994" s="16" t="s">
        <v>5815</v>
      </c>
      <c r="G1994" s="16" t="s">
        <v>5877</v>
      </c>
      <c r="H1994" s="17" t="str">
        <f>VLOOKUP($B1994,[1]Sheet2!$B$2:$F$3100,5,FALSE)</f>
        <v>Manages psychological problems such as depression, anxiety, stress, and personality disorders of patients.</v>
      </c>
    </row>
    <row r="1995" spans="1:8" ht="30" x14ac:dyDescent="0.25">
      <c r="A1995" s="16" t="s">
        <v>3630</v>
      </c>
      <c r="B1995" s="16" t="s">
        <v>3631</v>
      </c>
      <c r="C1995" s="16" t="s">
        <v>62</v>
      </c>
      <c r="D1995" s="16" t="s">
        <v>61</v>
      </c>
      <c r="E1995" s="16" t="s">
        <v>5811</v>
      </c>
      <c r="F1995" s="16" t="s">
        <v>5815</v>
      </c>
      <c r="G1995" s="16" t="s">
        <v>5818</v>
      </c>
      <c r="H1995" s="17" t="str">
        <f>VLOOKUP($B1995,[1]Sheet2!$B$2:$F$3100,5,FALSE)</f>
        <v>Provides comprehensive psychometric services.</v>
      </c>
    </row>
    <row r="1996" spans="1:8" ht="30" x14ac:dyDescent="0.25">
      <c r="A1996" s="16" t="s">
        <v>3632</v>
      </c>
      <c r="B1996" s="16" t="s">
        <v>3633</v>
      </c>
      <c r="C1996" s="16" t="s">
        <v>62</v>
      </c>
      <c r="D1996" s="16" t="s">
        <v>61</v>
      </c>
      <c r="E1996" s="16" t="s">
        <v>5811</v>
      </c>
      <c r="F1996" s="16" t="s">
        <v>5815</v>
      </c>
      <c r="G1996" s="16" t="s">
        <v>5819</v>
      </c>
      <c r="H1996" s="17" t="str">
        <f>VLOOKUP($B1996,[1]Sheet2!$B$2:$F$3100,5,FALSE)</f>
        <v>Coordinates daily assignments and acts as a resource to Psychometrists.  Provides comprehensive psychometric services.</v>
      </c>
    </row>
    <row r="1997" spans="1:8" ht="30" x14ac:dyDescent="0.25">
      <c r="A1997" s="16" t="s">
        <v>3634</v>
      </c>
      <c r="B1997" s="16" t="s">
        <v>3635</v>
      </c>
      <c r="C1997" s="16" t="s">
        <v>62</v>
      </c>
      <c r="D1997" s="16" t="s">
        <v>211</v>
      </c>
      <c r="E1997" s="16" t="s">
        <v>5811</v>
      </c>
      <c r="F1997" s="16" t="s">
        <v>5815</v>
      </c>
      <c r="G1997" s="16" t="s">
        <v>5821</v>
      </c>
      <c r="H1997" s="17" t="str">
        <f>VLOOKUP($B1997,[1]Sheet2!$B$2:$F$3100,5,FALSE)</f>
        <v>Manages psychological problems of patients through services consisting of assessment, diagnosis, treatment planning and psychotherapy.</v>
      </c>
    </row>
    <row r="1998" spans="1:8" ht="30" x14ac:dyDescent="0.25">
      <c r="A1998" s="16" t="s">
        <v>5759</v>
      </c>
      <c r="B1998" s="16" t="s">
        <v>5760</v>
      </c>
      <c r="C1998" s="16" t="s">
        <v>62</v>
      </c>
      <c r="D1998" s="16" t="s">
        <v>211</v>
      </c>
      <c r="E1998" s="16" t="s">
        <v>5811</v>
      </c>
      <c r="F1998" s="16" t="s">
        <v>5812</v>
      </c>
      <c r="G1998" s="16" t="s">
        <v>5862</v>
      </c>
      <c r="H1998" s="17" t="str">
        <f>VLOOKUP($B1998,[1]Sheet2!$B$2:$F$3100,5,FALSE)</f>
        <v>Manages psychological problems of patients through services consisting of assessment, diagnosis, treatment planning and psychotherapy.</v>
      </c>
    </row>
    <row r="1999" spans="1:8" ht="30" x14ac:dyDescent="0.25">
      <c r="A1999" s="16" t="s">
        <v>3636</v>
      </c>
      <c r="B1999" s="16" t="s">
        <v>3637</v>
      </c>
      <c r="C1999" s="16" t="s">
        <v>62</v>
      </c>
      <c r="D1999" s="16" t="s">
        <v>211</v>
      </c>
      <c r="E1999" s="16" t="s">
        <v>5811</v>
      </c>
      <c r="F1999" s="16" t="s">
        <v>5812</v>
      </c>
      <c r="G1999" s="16" t="s">
        <v>5821</v>
      </c>
      <c r="H1999" s="17" t="str">
        <f>VLOOKUP($B1999,[1]Sheet2!$B$2:$F$3100,5,FALSE)</f>
        <v>Manages psychological problems of patients through services consisting of assessment, diagnosis, treatment planning and psychotherapy.</v>
      </c>
    </row>
    <row r="2000" spans="1:8" ht="30" x14ac:dyDescent="0.25">
      <c r="A2000" s="16" t="s">
        <v>3638</v>
      </c>
      <c r="B2000" s="16" t="s">
        <v>3639</v>
      </c>
      <c r="C2000" s="16" t="s">
        <v>62</v>
      </c>
      <c r="D2000" s="16" t="s">
        <v>211</v>
      </c>
      <c r="E2000" s="16" t="s">
        <v>5811</v>
      </c>
      <c r="F2000" s="16" t="s">
        <v>5815</v>
      </c>
      <c r="G2000" s="16" t="s">
        <v>5821</v>
      </c>
      <c r="H2000" s="17" t="str">
        <f>VLOOKUP($B2000,[1]Sheet2!$B$2:$F$3100,5,FALSE)</f>
        <v>Manages psychological problems of patients through services consisting of assessment, diagnosis, treatment planning and psychotherapy.</v>
      </c>
    </row>
    <row r="2001" spans="1:8" ht="30" x14ac:dyDescent="0.25">
      <c r="A2001" s="16" t="s">
        <v>3640</v>
      </c>
      <c r="B2001" s="16" t="s">
        <v>3641</v>
      </c>
      <c r="C2001" s="16" t="s">
        <v>62</v>
      </c>
      <c r="D2001" s="16" t="s">
        <v>211</v>
      </c>
      <c r="E2001" s="16" t="s">
        <v>5811</v>
      </c>
      <c r="F2001" s="16" t="s">
        <v>5815</v>
      </c>
      <c r="G2001" s="16" t="s">
        <v>5821</v>
      </c>
      <c r="H2001" s="17" t="str">
        <f>VLOOKUP($B2001,[1]Sheet2!$B$2:$F$3100,5,FALSE)</f>
        <v>Manages psychological problems of patients through services consisting of assessment, diagnosis, treatment planning and psychotherapy, under supervision of a clinically licensed therapist.</v>
      </c>
    </row>
    <row r="2002" spans="1:8" ht="30" x14ac:dyDescent="0.25">
      <c r="A2002" s="16" t="s">
        <v>3642</v>
      </c>
      <c r="B2002" s="16" t="s">
        <v>3643</v>
      </c>
      <c r="C2002" s="16" t="s">
        <v>62</v>
      </c>
      <c r="D2002" s="16" t="s">
        <v>211</v>
      </c>
      <c r="E2002" s="16" t="s">
        <v>5811</v>
      </c>
      <c r="F2002" s="16" t="s">
        <v>5812</v>
      </c>
      <c r="G2002" s="16" t="s">
        <v>5821</v>
      </c>
      <c r="H2002" s="17" t="str">
        <f>VLOOKUP($B2002,[1]Sheet2!$B$2:$F$3100,5,FALSE)</f>
        <v>Manages psychological problems of patients through services consisting of assessment, diagnosis, treatment planning and psychotherapy, under supervision of a clinically licensed therapist.</v>
      </c>
    </row>
    <row r="2003" spans="1:8" ht="75" x14ac:dyDescent="0.25">
      <c r="A2003" s="16" t="s">
        <v>3644</v>
      </c>
      <c r="B2003" s="16" t="s">
        <v>3645</v>
      </c>
      <c r="C2003" s="16" t="s">
        <v>62</v>
      </c>
      <c r="D2003" s="16" t="s">
        <v>211</v>
      </c>
      <c r="E2003" s="16" t="s">
        <v>5811</v>
      </c>
      <c r="F2003" s="16" t="s">
        <v>5815</v>
      </c>
      <c r="G2003" s="16" t="s">
        <v>5816</v>
      </c>
      <c r="H2003" s="17" t="str">
        <f>VLOOKUP($B2003,[1]Sheet2!$B$2:$F$3100,5,FALSE)</f>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
    </row>
    <row r="2004" spans="1:8" ht="75" x14ac:dyDescent="0.25">
      <c r="A2004" s="16" t="s">
        <v>3646</v>
      </c>
      <c r="B2004" s="16" t="s">
        <v>3647</v>
      </c>
      <c r="C2004" s="16" t="s">
        <v>62</v>
      </c>
      <c r="D2004" s="16" t="s">
        <v>211</v>
      </c>
      <c r="E2004" s="16" t="s">
        <v>5811</v>
      </c>
      <c r="F2004" s="16" t="s">
        <v>5812</v>
      </c>
      <c r="G2004" s="16" t="s">
        <v>5863</v>
      </c>
      <c r="H2004" s="17" t="str">
        <f>VLOOKUP($B2004,[1]Sheet2!$B$2:$F$3100,5,FALSE)</f>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
    </row>
    <row r="2005" spans="1:8" ht="75" x14ac:dyDescent="0.25">
      <c r="A2005" s="16" t="s">
        <v>3648</v>
      </c>
      <c r="B2005" s="16" t="s">
        <v>3649</v>
      </c>
      <c r="C2005" s="16" t="s">
        <v>62</v>
      </c>
      <c r="D2005" s="16" t="s">
        <v>211</v>
      </c>
      <c r="E2005" s="16" t="s">
        <v>5811</v>
      </c>
      <c r="F2005" s="16" t="s">
        <v>5812</v>
      </c>
      <c r="G2005" s="16" t="s">
        <v>5816</v>
      </c>
      <c r="H2005" s="17" t="str">
        <f>VLOOKUP($B2005,[1]Sheet2!$B$2:$F$3100,5,FALSE)</f>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
    </row>
    <row r="2006" spans="1:8" ht="45" x14ac:dyDescent="0.25">
      <c r="A2006" s="16" t="s">
        <v>3650</v>
      </c>
      <c r="B2006" s="16" t="s">
        <v>3651</v>
      </c>
      <c r="C2006" s="16" t="s">
        <v>62</v>
      </c>
      <c r="D2006" s="16" t="s">
        <v>211</v>
      </c>
      <c r="E2006" s="16" t="s">
        <v>5811</v>
      </c>
      <c r="F2006" s="16" t="s">
        <v>5812</v>
      </c>
      <c r="G2006" s="16" t="s">
        <v>5816</v>
      </c>
      <c r="H2006" s="17" t="str">
        <f>VLOOKUP($B2006,[1]Sheet2!$B$2:$F$3100,5,FALSE)</f>
        <v>Manages psychological problems of patients through services consisting of assessment, diagnosis, treatment planning and psychotherapy. Serves as a referral resource and content area expert for clinicians in need across region.</v>
      </c>
    </row>
    <row r="2007" spans="1:8" ht="45" x14ac:dyDescent="0.25">
      <c r="A2007" s="16" t="s">
        <v>3652</v>
      </c>
      <c r="B2007" s="16" t="s">
        <v>3653</v>
      </c>
      <c r="C2007" s="16" t="s">
        <v>62</v>
      </c>
      <c r="D2007" s="16" t="s">
        <v>211</v>
      </c>
      <c r="E2007" s="16" t="s">
        <v>5811</v>
      </c>
      <c r="F2007" s="16" t="s">
        <v>5815</v>
      </c>
      <c r="G2007" s="16" t="s">
        <v>5816</v>
      </c>
      <c r="H2007" s="17" t="str">
        <f>VLOOKUP($B2007,[1]Sheet2!$B$2:$F$3100,5,FALSE)</f>
        <v>Manages psychological problems of patients through services consisting of assessment, diagnosis, treatment planning and psychotherapy. Serves as a referral resource and content area expert for clinicians in need across region.</v>
      </c>
    </row>
    <row r="2008" spans="1:8" ht="30" x14ac:dyDescent="0.25">
      <c r="A2008" s="16" t="s">
        <v>3654</v>
      </c>
      <c r="B2008" s="16" t="s">
        <v>3655</v>
      </c>
      <c r="C2008" s="16" t="s">
        <v>62</v>
      </c>
      <c r="D2008" s="16" t="s">
        <v>211</v>
      </c>
      <c r="E2008" s="16" t="s">
        <v>5811</v>
      </c>
      <c r="F2008" s="16" t="s">
        <v>5815</v>
      </c>
      <c r="G2008" s="16" t="s">
        <v>5821</v>
      </c>
      <c r="H2008" s="17" t="str">
        <f>VLOOKUP($B2008,[1]Sheet2!$B$2:$F$3100,5,FALSE)</f>
        <v>Manages psychological problems of patients through services consisting of assessment, diagnosis, treatment planning and psychotherapy.</v>
      </c>
    </row>
    <row r="2009" spans="1:8" ht="30" x14ac:dyDescent="0.25">
      <c r="A2009" s="16" t="s">
        <v>3656</v>
      </c>
      <c r="B2009" s="16" t="s">
        <v>3657</v>
      </c>
      <c r="C2009" s="16" t="s">
        <v>62</v>
      </c>
      <c r="D2009" s="16" t="s">
        <v>211</v>
      </c>
      <c r="E2009" s="16" t="s">
        <v>5811</v>
      </c>
      <c r="F2009" s="16" t="s">
        <v>5812</v>
      </c>
      <c r="G2009" s="16" t="s">
        <v>5821</v>
      </c>
      <c r="H2009" s="17" t="str">
        <f>VLOOKUP($B2009,[1]Sheet2!$B$2:$F$3100,5,FALSE)</f>
        <v>Manages psychological problems of patients through services consisting of assessment, diagnosis, treatment planning and psychotherapy.</v>
      </c>
    </row>
    <row r="2010" spans="1:8" ht="60" x14ac:dyDescent="0.25">
      <c r="A2010" s="16" t="s">
        <v>3658</v>
      </c>
      <c r="B2010" s="16" t="s">
        <v>3659</v>
      </c>
      <c r="C2010" s="16" t="s">
        <v>624</v>
      </c>
      <c r="D2010" s="16" t="s">
        <v>623</v>
      </c>
      <c r="E2010" s="16" t="s">
        <v>5811</v>
      </c>
      <c r="F2010" s="16" t="s">
        <v>5812</v>
      </c>
      <c r="G2010" s="16" t="s">
        <v>5814</v>
      </c>
      <c r="H2010" s="17" t="str">
        <f>VLOOKUP($B2010,[1]Sheet2!$B$2:$F$3100,5,FALSE)</f>
        <v>Responsible for acheivement of clinical quality, safety and peer review strategic goals of assigned entity.  Leads and facilitates teams to ensure ongoing monitoring of key metrics and processes that lead to compliance with The Joint Commision and state requirements as well as regional and entity  safety/quality goals.  Shares best practices with staff as well as between entity teams.</v>
      </c>
    </row>
    <row r="2011" spans="1:8" ht="75" x14ac:dyDescent="0.25">
      <c r="A2011" s="16" t="s">
        <v>3660</v>
      </c>
      <c r="B2011" s="16" t="s">
        <v>3661</v>
      </c>
      <c r="C2011" s="16" t="s">
        <v>624</v>
      </c>
      <c r="D2011" s="16" t="s">
        <v>623</v>
      </c>
      <c r="E2011" s="16" t="s">
        <v>5811</v>
      </c>
      <c r="F2011" s="16" t="s">
        <v>5815</v>
      </c>
      <c r="G2011" s="16" t="s">
        <v>5813</v>
      </c>
      <c r="H2011" s="17" t="str">
        <f>VLOOKUP($B2011,[1]Sheet2!$B$2:$F$3100,5,FALSE)</f>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
    </row>
    <row r="2012" spans="1:8" ht="75" x14ac:dyDescent="0.25">
      <c r="A2012" s="16" t="s">
        <v>3662</v>
      </c>
      <c r="B2012" s="16" t="s">
        <v>3663</v>
      </c>
      <c r="C2012" s="16" t="s">
        <v>624</v>
      </c>
      <c r="D2012" s="16" t="s">
        <v>623</v>
      </c>
      <c r="E2012" s="16" t="s">
        <v>5811</v>
      </c>
      <c r="F2012" s="16" t="s">
        <v>5812</v>
      </c>
      <c r="G2012" s="16" t="s">
        <v>5813</v>
      </c>
      <c r="H2012" s="17" t="str">
        <f>VLOOKUP($B2012,[1]Sheet2!$B$2:$F$3100,5,FALSE)</f>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
    </row>
    <row r="2013" spans="1:8" ht="105" x14ac:dyDescent="0.25">
      <c r="A2013" s="16" t="s">
        <v>3664</v>
      </c>
      <c r="B2013" s="16" t="s">
        <v>3665</v>
      </c>
      <c r="C2013" s="16" t="s">
        <v>624</v>
      </c>
      <c r="D2013" s="16" t="s">
        <v>623</v>
      </c>
      <c r="E2013" s="16" t="s">
        <v>5811</v>
      </c>
      <c r="F2013" s="16" t="s">
        <v>5812</v>
      </c>
      <c r="G2013" s="16" t="s">
        <v>5828</v>
      </c>
      <c r="H2013" s="17" t="str">
        <f>VLOOKUP($B2013,[1]Sheet2!$B$2:$F$3100,5,FALSE)</f>
        <v>Responsible for or primary back up for the production, manipulation, and analysis of data used for patient safety quality systems databases.  Collects, trends, and analyzes information abstracted from patient records, system reports, and other information sources.  Provides reports to appropriate medical staff committees for routine reviews, such as Ongoing Professional Practice Evaluation (OPPE) and recredentialing and for special studies, such as Focused Professional Practice Evaluation (FPPE) and initial credentialing.  Works with managers to identify opportunities for improvement and relies on expertise to offer suggestions for changes.</v>
      </c>
    </row>
    <row r="2014" spans="1:8" ht="90" x14ac:dyDescent="0.25">
      <c r="A2014" s="16" t="s">
        <v>3666</v>
      </c>
      <c r="B2014" s="16" t="s">
        <v>3667</v>
      </c>
      <c r="C2014" s="16" t="s">
        <v>1082</v>
      </c>
      <c r="D2014" s="16" t="s">
        <v>1262</v>
      </c>
      <c r="E2014" s="16" t="s">
        <v>5811</v>
      </c>
      <c r="F2014" s="16" t="s">
        <v>5815</v>
      </c>
      <c r="G2014" s="16" t="s">
        <v>5804</v>
      </c>
      <c r="H2014" s="17" t="str">
        <f>VLOOKUP($B2014,[1]Sheet2!$B$2:$F$3100,5,FALSE)</f>
        <v>Responsible for quality assurance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
    </row>
    <row r="2015" spans="1:8" ht="105" x14ac:dyDescent="0.25">
      <c r="A2015" s="16" t="s">
        <v>3668</v>
      </c>
      <c r="B2015" s="16" t="s">
        <v>3669</v>
      </c>
      <c r="C2015" s="16" t="s">
        <v>1082</v>
      </c>
      <c r="D2015" s="16" t="s">
        <v>1262</v>
      </c>
      <c r="E2015" s="16" t="s">
        <v>5811</v>
      </c>
      <c r="F2015" s="16" t="s">
        <v>5815</v>
      </c>
      <c r="G2015" s="16" t="s">
        <v>5804</v>
      </c>
      <c r="H2015" s="17" t="str">
        <f>VLOOKUP($B2015,[1]Sheet2!$B$2:$F$3100,5,FALSE)</f>
        <v>Responsible for quality control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
    </row>
    <row r="2016" spans="1:8" ht="75" x14ac:dyDescent="0.25">
      <c r="A2016" s="16" t="s">
        <v>3670</v>
      </c>
      <c r="B2016" s="16" t="s">
        <v>3671</v>
      </c>
      <c r="C2016" s="16" t="s">
        <v>624</v>
      </c>
      <c r="D2016" s="16" t="s">
        <v>623</v>
      </c>
      <c r="E2016" s="16" t="s">
        <v>5811</v>
      </c>
      <c r="F2016" s="16" t="s">
        <v>5812</v>
      </c>
      <c r="G2016" s="16" t="s">
        <v>5828</v>
      </c>
      <c r="H2016" s="17" t="str">
        <f>VLOOKUP($B2016,[1]Sheet2!$B$2:$F$3100,5,FALSE)</f>
        <v>Plans and leads activities to develop, implement, support, and promote the organization’s quality improvement programs, leads quality initiatives to improve quality of care and services for the organization, and assists in the development and evaluation of annual quality management programming and documentation. Evaluates and analyzes the effectiveness of quality improvement activities.</v>
      </c>
    </row>
    <row r="2017" spans="1:8" ht="45" x14ac:dyDescent="0.25">
      <c r="A2017" s="16" t="s">
        <v>6470</v>
      </c>
      <c r="B2017" s="16" t="s">
        <v>6469</v>
      </c>
      <c r="C2017" s="16" t="s">
        <v>374</v>
      </c>
      <c r="D2017" s="16" t="s">
        <v>373</v>
      </c>
      <c r="E2017" s="16" t="s">
        <v>5811</v>
      </c>
      <c r="F2017" s="16" t="s">
        <v>5815</v>
      </c>
      <c r="G2017" s="16" t="s">
        <v>5892</v>
      </c>
      <c r="H2017" s="17" t="str">
        <f>VLOOKUP($B2017,[1]Sheet2!$B$2:$F$3100,5,FALSE)</f>
        <v>Responsible for performing audits and coding patient charts at the appropriate timepoints in care.  This role will review assessments and plans of care to ensure that the coded diagnoses on patient charts are accurately reflected in assessment and plan of care documentation.</v>
      </c>
    </row>
    <row r="2018" spans="1:8" ht="45" x14ac:dyDescent="0.25">
      <c r="A2018" s="16" t="s">
        <v>3672</v>
      </c>
      <c r="B2018" s="16" t="s">
        <v>3673</v>
      </c>
      <c r="C2018" s="16" t="s">
        <v>624</v>
      </c>
      <c r="D2018" s="16" t="s">
        <v>623</v>
      </c>
      <c r="E2018" s="16" t="s">
        <v>5811</v>
      </c>
      <c r="F2018" s="16" t="s">
        <v>5815</v>
      </c>
      <c r="G2018" s="16" t="s">
        <v>5858</v>
      </c>
      <c r="H2018" s="17" t="str">
        <f>VLOOKUP($B2018,[1]Sheet2!$B$2:$F$3100,5,FALSE)</f>
        <v>Reviews Outcome and Assessment Information Set (OASIS) assessments and Plan of Cares (POC) submitted by clinical staff. Ensures accuracy of assessments, compliance with applicable regulations, and submission to appropriate third party vendors.</v>
      </c>
    </row>
    <row r="2019" spans="1:8" ht="60" x14ac:dyDescent="0.25">
      <c r="A2019" s="16" t="s">
        <v>3674</v>
      </c>
      <c r="B2019" s="16" t="s">
        <v>3675</v>
      </c>
      <c r="C2019" s="16" t="s">
        <v>624</v>
      </c>
      <c r="D2019" s="16" t="s">
        <v>623</v>
      </c>
      <c r="E2019" s="16" t="s">
        <v>5811</v>
      </c>
      <c r="F2019" s="16" t="s">
        <v>5812</v>
      </c>
      <c r="G2019" s="16" t="s">
        <v>5813</v>
      </c>
      <c r="H2019" s="17" t="str">
        <f>VLOOKUP($B2019,[1]Sheet2!$B$2:$F$3100,5,FALSE)</f>
        <v>Leads quality and clinical improvement initiatives, in partnership with assigned clinical teams. Works collaboratively with leaders, clinicians and other staff in developing and implementing strategies to identify and reduce risks, improve quality and safety, and meet regulatory requirements using various data sources.</v>
      </c>
    </row>
    <row r="2020" spans="1:8" ht="30" x14ac:dyDescent="0.25">
      <c r="A2020" s="16" t="s">
        <v>3676</v>
      </c>
      <c r="B2020" s="16" t="s">
        <v>3677</v>
      </c>
      <c r="C2020" s="16" t="s">
        <v>624</v>
      </c>
      <c r="D2020" s="16" t="s">
        <v>623</v>
      </c>
      <c r="E2020" s="16" t="s">
        <v>5811</v>
      </c>
      <c r="F2020" s="16" t="s">
        <v>5812</v>
      </c>
      <c r="G2020" s="16" t="s">
        <v>5828</v>
      </c>
      <c r="H2020" s="17" t="str">
        <f>VLOOKUP($B2020,[1]Sheet2!$B$2:$F$3100,5,FALSE)</f>
        <v>Leads assigned staff in performing activities or tasks for ensuring corporate compliance with regulatory agencies.</v>
      </c>
    </row>
    <row r="2021" spans="1:8" ht="30" x14ac:dyDescent="0.25">
      <c r="A2021" s="16" t="s">
        <v>3678</v>
      </c>
      <c r="B2021" s="16" t="s">
        <v>3679</v>
      </c>
      <c r="C2021" s="16" t="s">
        <v>28</v>
      </c>
      <c r="D2021" s="16" t="s">
        <v>27</v>
      </c>
      <c r="E2021" s="16" t="s">
        <v>5811</v>
      </c>
      <c r="F2021" s="16" t="s">
        <v>5812</v>
      </c>
      <c r="G2021" s="16" t="s">
        <v>5828</v>
      </c>
      <c r="H2021" s="17" t="str">
        <f>VLOOKUP($B2021,[1]Sheet2!$B$2:$F$3100,5,FALSE)</f>
        <v>Implements and monitors a radiation safety program to protect patients, personnel and the public from undesirable radiation exposure.</v>
      </c>
    </row>
    <row r="2022" spans="1:8" ht="30" x14ac:dyDescent="0.25">
      <c r="A2022" s="16" t="s">
        <v>3680</v>
      </c>
      <c r="B2022" s="16" t="s">
        <v>3681</v>
      </c>
      <c r="C2022" s="16" t="s">
        <v>28</v>
      </c>
      <c r="D2022" s="16" t="s">
        <v>633</v>
      </c>
      <c r="E2022" s="16" t="s">
        <v>5811</v>
      </c>
      <c r="F2022" s="16" t="s">
        <v>5815</v>
      </c>
      <c r="G2022" s="16" t="s">
        <v>5813</v>
      </c>
      <c r="H2022" s="17" t="str">
        <f>VLOOKUP($B2022,[1]Sheet2!$B$2:$F$3100,5,FALSE)</f>
        <v>Administers radiation therapy by exposing specific areas of the patient's body to prescribed doses of radiation.</v>
      </c>
    </row>
    <row r="2023" spans="1:8" x14ac:dyDescent="0.25">
      <c r="A2023" s="16" t="s">
        <v>3682</v>
      </c>
      <c r="B2023" s="16" t="s">
        <v>3683</v>
      </c>
      <c r="C2023" s="16" t="s">
        <v>28</v>
      </c>
      <c r="D2023" s="16" t="s">
        <v>633</v>
      </c>
      <c r="E2023" s="16" t="s">
        <v>5811</v>
      </c>
      <c r="F2023" s="16" t="s">
        <v>5815</v>
      </c>
      <c r="G2023" s="16" t="s">
        <v>5828</v>
      </c>
      <c r="H2023" s="17" t="str">
        <f>VLOOKUP($B2023,[1]Sheet2!$B$2:$F$3100,5,FALSE)</f>
        <v>Leads assigned staff in performing activities or tasks in radiation therapy services.</v>
      </c>
    </row>
    <row r="2024" spans="1:8" ht="30" x14ac:dyDescent="0.25">
      <c r="A2024" s="16" t="s">
        <v>3684</v>
      </c>
      <c r="B2024" s="16" t="s">
        <v>3685</v>
      </c>
      <c r="C2024" s="16" t="s">
        <v>5648</v>
      </c>
      <c r="D2024" s="16" t="s">
        <v>5674</v>
      </c>
      <c r="E2024" s="16" t="s">
        <v>5811</v>
      </c>
      <c r="F2024" s="16" t="s">
        <v>5815</v>
      </c>
      <c r="G2024" s="16" t="s">
        <v>5890</v>
      </c>
      <c r="H2024" s="17" t="str">
        <f>VLOOKUP($B2024,[1]Sheet2!$B$2:$F$3100,5,FALSE)</f>
        <v>Provides Radiation Therapy services to patients within the student scope of practice.</v>
      </c>
    </row>
    <row r="2025" spans="1:8" ht="30" x14ac:dyDescent="0.25">
      <c r="A2025" s="16" t="s">
        <v>3686</v>
      </c>
      <c r="B2025" s="16" t="s">
        <v>3687</v>
      </c>
      <c r="C2025" s="16" t="s">
        <v>28</v>
      </c>
      <c r="D2025" s="16" t="s">
        <v>27</v>
      </c>
      <c r="E2025" s="16" t="s">
        <v>5811</v>
      </c>
      <c r="F2025" s="16" t="s">
        <v>5815</v>
      </c>
      <c r="G2025" s="16" t="s">
        <v>5804</v>
      </c>
      <c r="H2025" s="17" t="str">
        <f>VLOOKUP($B2025,[1]Sheet2!$B$2:$F$3100,5,FALSE)</f>
        <v>Takes x-rays of designated parts of the human body for diagnostic purposes and provides support for the imaging department. This position only performs plain films and fluoro.</v>
      </c>
    </row>
    <row r="2026" spans="1:8" ht="30" x14ac:dyDescent="0.25">
      <c r="A2026" s="16" t="s">
        <v>3688</v>
      </c>
      <c r="B2026" s="16" t="s">
        <v>3689</v>
      </c>
      <c r="C2026" s="16" t="s">
        <v>28</v>
      </c>
      <c r="D2026" s="16" t="s">
        <v>27</v>
      </c>
      <c r="E2026" s="16" t="s">
        <v>5811</v>
      </c>
      <c r="F2026" s="16" t="s">
        <v>5815</v>
      </c>
      <c r="G2026" s="16" t="s">
        <v>5804</v>
      </c>
      <c r="H2026" s="17" t="str">
        <f>VLOOKUP($B2026,[1]Sheet2!$B$2:$F$3100,5,FALSE)</f>
        <v>Takes x-rays of designated parts of the human body for diagnostic purposes and provides support for the imaging department. This position only performs plain films and fluoro.</v>
      </c>
    </row>
    <row r="2027" spans="1:8" ht="30" x14ac:dyDescent="0.25">
      <c r="A2027" s="16" t="s">
        <v>3690</v>
      </c>
      <c r="B2027" s="16" t="s">
        <v>3691</v>
      </c>
      <c r="C2027" s="16" t="s">
        <v>28</v>
      </c>
      <c r="D2027" s="16" t="s">
        <v>27</v>
      </c>
      <c r="E2027" s="16" t="s">
        <v>5811</v>
      </c>
      <c r="F2027" s="16" t="s">
        <v>5815</v>
      </c>
      <c r="G2027" s="16" t="s">
        <v>5804</v>
      </c>
      <c r="H2027" s="17" t="str">
        <f>VLOOKUP($B2027,[1]Sheet2!$B$2:$F$3100,5,FALSE)</f>
        <v>Takes x-rays of designated parts of the human body for diagnostic purposes and provides support for the imaging department. This position only performs plain films and fluoro.</v>
      </c>
    </row>
    <row r="2028" spans="1:8" ht="30" x14ac:dyDescent="0.25">
      <c r="A2028" s="16" t="s">
        <v>3692</v>
      </c>
      <c r="B2028" s="16" t="s">
        <v>3693</v>
      </c>
      <c r="C2028" s="16" t="s">
        <v>28</v>
      </c>
      <c r="D2028" s="16" t="s">
        <v>27</v>
      </c>
      <c r="E2028" s="16" t="s">
        <v>5811</v>
      </c>
      <c r="F2028" s="16" t="s">
        <v>5815</v>
      </c>
      <c r="G2028" s="16" t="s">
        <v>5804</v>
      </c>
      <c r="H2028" s="17" t="str">
        <f>VLOOKUP($B2028,[1]Sheet2!$B$2:$F$3100,5,FALSE)</f>
        <v>Takes x-rays of designated parts of the human body for diagnostic purposes and provides support for the imaging department. This position only performs plain films and fluoro.</v>
      </c>
    </row>
    <row r="2029" spans="1:8" ht="45" x14ac:dyDescent="0.25">
      <c r="A2029" s="16" t="s">
        <v>3694</v>
      </c>
      <c r="B2029" s="16" t="s">
        <v>3695</v>
      </c>
      <c r="C2029" s="16" t="s">
        <v>28</v>
      </c>
      <c r="D2029" s="16" t="s">
        <v>490</v>
      </c>
      <c r="E2029" s="16" t="s">
        <v>5811</v>
      </c>
      <c r="F2029" s="16" t="s">
        <v>5815</v>
      </c>
      <c r="G2029" s="16" t="s">
        <v>5816</v>
      </c>
      <c r="H2029" s="17" t="str">
        <f>VLOOKUP($B2029,[1]Sheet2!$B$2:$F$3100,5,FALSE)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0" spans="1:8" ht="45" x14ac:dyDescent="0.25">
      <c r="A2030" s="16" t="s">
        <v>3696</v>
      </c>
      <c r="B2030" s="16" t="s">
        <v>3697</v>
      </c>
      <c r="C2030" s="16" t="s">
        <v>28</v>
      </c>
      <c r="D2030" s="16" t="s">
        <v>490</v>
      </c>
      <c r="E2030" s="16" t="s">
        <v>5811</v>
      </c>
      <c r="F2030" s="16" t="s">
        <v>5815</v>
      </c>
      <c r="G2030" s="16" t="s">
        <v>5816</v>
      </c>
      <c r="H2030" s="17" t="str">
        <f>VLOOKUP($B2030,[1]Sheet2!$B$2:$F$3100,5,FALSE)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1" spans="1:8" ht="45" x14ac:dyDescent="0.25">
      <c r="A2031" s="16" t="s">
        <v>3698</v>
      </c>
      <c r="B2031" s="16" t="s">
        <v>3699</v>
      </c>
      <c r="C2031" s="16" t="s">
        <v>28</v>
      </c>
      <c r="D2031" s="16" t="s">
        <v>490</v>
      </c>
      <c r="E2031" s="16" t="s">
        <v>5811</v>
      </c>
      <c r="F2031" s="16" t="s">
        <v>5815</v>
      </c>
      <c r="G2031" s="16" t="s">
        <v>5816</v>
      </c>
      <c r="H2031" s="17" t="str">
        <f>VLOOKUP($B2031,[1]Sheet2!$B$2:$F$3100,5,FALSE)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2" spans="1:8" ht="45" x14ac:dyDescent="0.25">
      <c r="A2032" s="16" t="s">
        <v>3700</v>
      </c>
      <c r="B2032" s="16" t="s">
        <v>3701</v>
      </c>
      <c r="C2032" s="16" t="s">
        <v>28</v>
      </c>
      <c r="D2032" s="16" t="s">
        <v>490</v>
      </c>
      <c r="E2032" s="16" t="s">
        <v>5811</v>
      </c>
      <c r="F2032" s="16" t="s">
        <v>5815</v>
      </c>
      <c r="G2032" s="16" t="s">
        <v>5816</v>
      </c>
      <c r="H2032" s="17" t="str">
        <f>VLOOKUP($B2032,[1]Sheet2!$B$2:$F$3100,5,FALSE)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3" spans="1:8" ht="60" x14ac:dyDescent="0.25">
      <c r="A2033" s="16" t="s">
        <v>3702</v>
      </c>
      <c r="B2033" s="16" t="s">
        <v>3703</v>
      </c>
      <c r="C2033" s="16" t="s">
        <v>28</v>
      </c>
      <c r="D2033" s="16" t="s">
        <v>27</v>
      </c>
      <c r="E2033" s="16" t="s">
        <v>5811</v>
      </c>
      <c r="F2033" s="16" t="s">
        <v>5815</v>
      </c>
      <c r="G2033" s="16" t="s">
        <v>5804</v>
      </c>
      <c r="H2033" s="17" t="str">
        <f>VLOOKUP($B2033,[1]Sheet2!$B$2:$F$3100,5,FALSE)</f>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
    </row>
    <row r="2034" spans="1:8" ht="60" x14ac:dyDescent="0.25">
      <c r="A2034" s="16" t="s">
        <v>3704</v>
      </c>
      <c r="B2034" s="16" t="s">
        <v>3705</v>
      </c>
      <c r="C2034" s="16" t="s">
        <v>28</v>
      </c>
      <c r="D2034" s="16" t="s">
        <v>27</v>
      </c>
      <c r="E2034" s="16" t="s">
        <v>5811</v>
      </c>
      <c r="F2034" s="16" t="s">
        <v>5815</v>
      </c>
      <c r="G2034" s="16" t="s">
        <v>5804</v>
      </c>
      <c r="H2034" s="17" t="str">
        <f>VLOOKUP($B2034,[1]Sheet2!$B$2:$F$3100,5,FALSE)</f>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
    </row>
    <row r="2035" spans="1:8" ht="45" x14ac:dyDescent="0.25">
      <c r="A2035" s="16" t="s">
        <v>3706</v>
      </c>
      <c r="B2035" s="16" t="s">
        <v>3707</v>
      </c>
      <c r="C2035" s="16" t="s">
        <v>28</v>
      </c>
      <c r="D2035" s="16" t="s">
        <v>27</v>
      </c>
      <c r="E2035" s="16" t="s">
        <v>5811</v>
      </c>
      <c r="F2035" s="16" t="s">
        <v>5815</v>
      </c>
      <c r="G2035" s="16" t="s">
        <v>5820</v>
      </c>
      <c r="H2035" s="17" t="str">
        <f>VLOOKUP($B2035,[1]Sheet2!$B$2:$F$3100,5,FALSE)</f>
        <v>Takes x-rays of designated parts of the human body for diagnostic purposes and provides support for the imaging department.  This position performs plain films, fluoro, portables, and OR exams and/or plain films and Bone Density (BD registry required).</v>
      </c>
    </row>
    <row r="2036" spans="1:8" ht="45" x14ac:dyDescent="0.25">
      <c r="A2036" s="16" t="s">
        <v>3708</v>
      </c>
      <c r="B2036" s="16" t="s">
        <v>3709</v>
      </c>
      <c r="C2036" s="16" t="s">
        <v>28</v>
      </c>
      <c r="D2036" s="16" t="s">
        <v>27</v>
      </c>
      <c r="E2036" s="16" t="s">
        <v>5811</v>
      </c>
      <c r="F2036" s="16" t="s">
        <v>5815</v>
      </c>
      <c r="G2036" s="16" t="s">
        <v>5820</v>
      </c>
      <c r="H2036" s="17" t="str">
        <f>VLOOKUP($B2036,[1]Sheet2!$B$2:$F$3100,5,FALSE)</f>
        <v>Takes x-rays of designated parts of the human body for diagnostic purposes and provides support for the imaging department.  This position performs plain films, fluoro, portables, and OR exams and/or plain films and Bone Density (BD registry required).</v>
      </c>
    </row>
    <row r="2037" spans="1:8" ht="45" x14ac:dyDescent="0.25">
      <c r="A2037" s="16" t="s">
        <v>3710</v>
      </c>
      <c r="B2037" s="16" t="s">
        <v>3711</v>
      </c>
      <c r="C2037" s="16" t="s">
        <v>28</v>
      </c>
      <c r="D2037" s="16" t="s">
        <v>27</v>
      </c>
      <c r="E2037" s="16" t="s">
        <v>5811</v>
      </c>
      <c r="F2037" s="16" t="s">
        <v>5815</v>
      </c>
      <c r="G2037" s="16" t="s">
        <v>5820</v>
      </c>
      <c r="H2037" s="17" t="str">
        <f>VLOOKUP($B2037,[1]Sheet2!$B$2:$F$3100,5,FALSE)</f>
        <v>Takes x-rays of designated parts of the human body for diagnostic purposes and provides support for the imaging department.  This position performs plain films, fluoro, portables, and OR exams and/or plain films and Bone Density (BD registry required).</v>
      </c>
    </row>
    <row r="2038" spans="1:8" ht="45" x14ac:dyDescent="0.25">
      <c r="A2038" s="16" t="s">
        <v>3712</v>
      </c>
      <c r="B2038" s="16" t="s">
        <v>3713</v>
      </c>
      <c r="C2038" s="16" t="s">
        <v>28</v>
      </c>
      <c r="D2038" s="16" t="s">
        <v>490</v>
      </c>
      <c r="E2038" s="16" t="s">
        <v>5811</v>
      </c>
      <c r="F2038" s="16" t="s">
        <v>5815</v>
      </c>
      <c r="G2038" s="16" t="s">
        <v>5813</v>
      </c>
      <c r="H2038" s="17" t="str">
        <f>VLOOKUP($B2038,[1]Sheet2!$B$2:$F$3100,5,FALSE)</f>
        <v>Performs specialized imaging procedures such as angio, complex vascular and nonvascular and neuro interventional and therapeutic procedures, along with assisting the Radiologist/PA. Must be registered in both Radiography and Interventional Radiography.</v>
      </c>
    </row>
    <row r="2039" spans="1:8" ht="45" x14ac:dyDescent="0.25">
      <c r="A2039" s="16" t="s">
        <v>3714</v>
      </c>
      <c r="B2039" s="16" t="s">
        <v>3715</v>
      </c>
      <c r="C2039" s="16" t="s">
        <v>28</v>
      </c>
      <c r="D2039" s="16" t="s">
        <v>490</v>
      </c>
      <c r="E2039" s="16" t="s">
        <v>5811</v>
      </c>
      <c r="F2039" s="16" t="s">
        <v>5815</v>
      </c>
      <c r="G2039" s="16" t="s">
        <v>5813</v>
      </c>
      <c r="H2039" s="17" t="str">
        <f>VLOOKUP($B2039,[1]Sheet2!$B$2:$F$3100,5,FALSE)</f>
        <v>Performs specialized imaging procedures such as angio, complex vascular and nonvascular and neuro interventional and therapeutic procedures, along with assisting the Radiologist/PA. Must be registered in both Radiography and Interventional Radiography.</v>
      </c>
    </row>
    <row r="2040" spans="1:8" ht="30" x14ac:dyDescent="0.25">
      <c r="A2040" s="16" t="s">
        <v>3716</v>
      </c>
      <c r="B2040" s="16" t="s">
        <v>3717</v>
      </c>
      <c r="C2040" s="16" t="s">
        <v>28</v>
      </c>
      <c r="D2040" s="16" t="s">
        <v>27</v>
      </c>
      <c r="E2040" s="16" t="s">
        <v>5811</v>
      </c>
      <c r="F2040" s="16" t="s">
        <v>5815</v>
      </c>
      <c r="G2040" s="16" t="s">
        <v>5890</v>
      </c>
      <c r="H2040" s="17" t="str">
        <f>VLOOKUP($B2040,[1]Sheet2!$B$2:$F$3100,5,FALSE)</f>
        <v>Provides Radiology Technologist Interventional services to patients within the student scope of practice.</v>
      </c>
    </row>
    <row r="2041" spans="1:8" ht="30" x14ac:dyDescent="0.25">
      <c r="A2041" s="16" t="s">
        <v>3718</v>
      </c>
      <c r="B2041" s="16" t="s">
        <v>3719</v>
      </c>
      <c r="C2041" s="16" t="s">
        <v>28</v>
      </c>
      <c r="D2041" s="16" t="s">
        <v>27</v>
      </c>
      <c r="E2041" s="16" t="s">
        <v>5811</v>
      </c>
      <c r="F2041" s="16" t="s">
        <v>5815</v>
      </c>
      <c r="G2041" s="16" t="s">
        <v>5821</v>
      </c>
      <c r="H2041" s="17" t="str">
        <f>VLOOKUP($B2041,[1]Sheet2!$B$2:$F$3100,5,FALSE)</f>
        <v>Leads the daily operations of interventional imaging services.</v>
      </c>
    </row>
    <row r="2042" spans="1:8" ht="30" x14ac:dyDescent="0.25">
      <c r="A2042" s="16" t="s">
        <v>5761</v>
      </c>
      <c r="B2042" s="16" t="s">
        <v>5762</v>
      </c>
      <c r="C2042" s="16" t="s">
        <v>28</v>
      </c>
      <c r="D2042" s="16" t="s">
        <v>27</v>
      </c>
      <c r="E2042" s="16" t="s">
        <v>5811</v>
      </c>
      <c r="F2042" s="16" t="s">
        <v>5815</v>
      </c>
      <c r="G2042" s="16" t="s">
        <v>5821</v>
      </c>
      <c r="H2042" s="17" t="str">
        <f>VLOOKUP($B2042,[1]Sheet2!$B$2:$F$3100,5,FALSE)</f>
        <v>Leads the daily operations of interventional imaging services.</v>
      </c>
    </row>
    <row r="2043" spans="1:8" ht="30" x14ac:dyDescent="0.25">
      <c r="A2043" s="16" t="s">
        <v>3720</v>
      </c>
      <c r="B2043" s="16" t="s">
        <v>3721</v>
      </c>
      <c r="C2043" s="16" t="s">
        <v>28</v>
      </c>
      <c r="D2043" s="16" t="s">
        <v>27</v>
      </c>
      <c r="E2043" s="16" t="s">
        <v>5811</v>
      </c>
      <c r="F2043" s="16" t="s">
        <v>5815</v>
      </c>
      <c r="G2043" s="16" t="s">
        <v>5821</v>
      </c>
      <c r="H2043" s="17" t="str">
        <f>VLOOKUP($B2043,[1]Sheet2!$B$2:$F$3100,5,FALSE)</f>
        <v>Leads the daily operations of interventional imaging services.</v>
      </c>
    </row>
    <row r="2044" spans="1:8" ht="30" x14ac:dyDescent="0.25">
      <c r="A2044" s="16" t="s">
        <v>3722</v>
      </c>
      <c r="B2044" s="16" t="s">
        <v>3723</v>
      </c>
      <c r="C2044" s="16" t="s">
        <v>28</v>
      </c>
      <c r="D2044" s="16" t="s">
        <v>490</v>
      </c>
      <c r="E2044" s="16" t="s">
        <v>5811</v>
      </c>
      <c r="F2044" s="16" t="s">
        <v>5815</v>
      </c>
      <c r="G2044" s="16" t="s">
        <v>5828</v>
      </c>
      <c r="H2044" s="17" t="str">
        <f>VLOOKUP($B2044,[1]Sheet2!$B$2:$F$3100,5,FALSE)</f>
        <v>Leads the daily operations of interventional imaging services.</v>
      </c>
    </row>
    <row r="2045" spans="1:8" ht="30" x14ac:dyDescent="0.25">
      <c r="A2045" s="16" t="s">
        <v>3724</v>
      </c>
      <c r="B2045" s="16" t="s">
        <v>3725</v>
      </c>
      <c r="C2045" s="16" t="s">
        <v>28</v>
      </c>
      <c r="D2045" s="16" t="s">
        <v>27</v>
      </c>
      <c r="E2045" s="16" t="s">
        <v>5811</v>
      </c>
      <c r="F2045" s="16" t="s">
        <v>5815</v>
      </c>
      <c r="G2045" s="16" t="s">
        <v>5890</v>
      </c>
      <c r="H2045" s="17" t="str">
        <f>VLOOKUP($B2045,[1]Sheet2!$B$2:$F$3100,5,FALSE)</f>
        <v>Provides X-Ray services to patients within the student scope of practice.</v>
      </c>
    </row>
    <row r="2046" spans="1:8" ht="60" x14ac:dyDescent="0.25">
      <c r="A2046" s="16" t="s">
        <v>3726</v>
      </c>
      <c r="B2046" s="16" t="s">
        <v>3727</v>
      </c>
      <c r="C2046" s="16" t="s">
        <v>28</v>
      </c>
      <c r="D2046" s="16" t="s">
        <v>27</v>
      </c>
      <c r="E2046" s="16" t="s">
        <v>5811</v>
      </c>
      <c r="F2046" s="16" t="s">
        <v>5815</v>
      </c>
      <c r="G2046" s="16" t="s">
        <v>5821</v>
      </c>
      <c r="H2046" s="17" t="str">
        <f>VLOOKUP($B2046,[1]Sheet2!$B$2:$F$3100,5,FALSE)</f>
        <v>Takes x-rays of designated parts of the human body for diagnostic purposes and provides support for the imaging department.  May perform plain films, fluoro, portables and/or OR exams.  Performs assessment, planning, implementation, evaluation and modification of clinical education across all imaging modalities.</v>
      </c>
    </row>
    <row r="2047" spans="1:8" ht="45" x14ac:dyDescent="0.25">
      <c r="A2047" s="16" t="s">
        <v>3728</v>
      </c>
      <c r="B2047" s="16" t="s">
        <v>3729</v>
      </c>
      <c r="C2047" s="16" t="s">
        <v>386</v>
      </c>
      <c r="D2047" s="16" t="s">
        <v>385</v>
      </c>
      <c r="E2047" s="16" t="s">
        <v>5811</v>
      </c>
      <c r="F2047" s="16" t="s">
        <v>5815</v>
      </c>
      <c r="G2047" s="16" t="s">
        <v>5819</v>
      </c>
      <c r="H2047" s="17" t="str">
        <f>VLOOKUP($B2047,[1]Sheet2!$B$2:$F$3100,5,FALSE)</f>
        <v>Provides analysis and support for lease administration and reporting. Manage, monitor, and report monthly on the progress of lease terminations, rent commencements, rent increases, lease renewals, and lease options. Review and abstract leases.</v>
      </c>
    </row>
    <row r="2048" spans="1:8" ht="60" x14ac:dyDescent="0.25">
      <c r="A2048" s="16" t="s">
        <v>3730</v>
      </c>
      <c r="B2048" s="16" t="s">
        <v>3731</v>
      </c>
      <c r="C2048" s="16" t="s">
        <v>386</v>
      </c>
      <c r="D2048" s="16" t="s">
        <v>385</v>
      </c>
      <c r="E2048" s="16" t="s">
        <v>5811</v>
      </c>
      <c r="F2048" s="16" t="s">
        <v>5812</v>
      </c>
      <c r="G2048" s="16" t="s">
        <v>5821</v>
      </c>
      <c r="H2048" s="17" t="str">
        <f>VLOOKUP($B2048,[1]Sheet2!$B$2:$F$3100,5,FALSE)</f>
        <v>Manages and supports lease administration for leased and owned properties to achieve strategic market growth. Manages the financial aspects of leased and owned properties including the purchase, sale, rental or development of properties. Oversees the management of factors that directly or indirectly affect the value of properties.</v>
      </c>
    </row>
    <row r="2049" spans="1:8" ht="60" x14ac:dyDescent="0.25">
      <c r="A2049" s="16" t="s">
        <v>3732</v>
      </c>
      <c r="B2049" s="16" t="s">
        <v>3733</v>
      </c>
      <c r="C2049" s="16" t="s">
        <v>386</v>
      </c>
      <c r="D2049" s="16" t="s">
        <v>385</v>
      </c>
      <c r="E2049" s="16" t="s">
        <v>5811</v>
      </c>
      <c r="F2049" s="16" t="s">
        <v>5812</v>
      </c>
      <c r="G2049" s="16" t="s">
        <v>5813</v>
      </c>
      <c r="H2049" s="17" t="str">
        <f>VLOOKUP($B2049,[1]Sheet2!$B$2:$F$3100,5,FALSE)</f>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
    </row>
    <row r="2050" spans="1:8" ht="30" x14ac:dyDescent="0.25">
      <c r="A2050" s="16" t="s">
        <v>3734</v>
      </c>
      <c r="B2050" s="16" t="s">
        <v>3735</v>
      </c>
      <c r="C2050" s="16" t="s">
        <v>62</v>
      </c>
      <c r="D2050" s="16" t="s">
        <v>208</v>
      </c>
      <c r="E2050" s="16" t="s">
        <v>5811</v>
      </c>
      <c r="F2050" s="16" t="s">
        <v>5815</v>
      </c>
      <c r="G2050" s="16" t="s">
        <v>5819</v>
      </c>
      <c r="H2050" s="17" t="str">
        <f>VLOOKUP($B2050,[1]Sheet2!$B$2:$F$3100,5,FALSE)</f>
        <v>Develops and implements activity therapy treatment plans.</v>
      </c>
    </row>
    <row r="2051" spans="1:8" ht="30" x14ac:dyDescent="0.25">
      <c r="A2051" s="16" t="s">
        <v>3736</v>
      </c>
      <c r="B2051" s="16" t="s">
        <v>3737</v>
      </c>
      <c r="C2051" s="16" t="s">
        <v>62</v>
      </c>
      <c r="D2051" s="16" t="s">
        <v>208</v>
      </c>
      <c r="E2051" s="16" t="s">
        <v>5811</v>
      </c>
      <c r="F2051" s="16" t="s">
        <v>5815</v>
      </c>
      <c r="G2051" s="16" t="s">
        <v>5819</v>
      </c>
      <c r="H2051" s="17" t="str">
        <f>VLOOKUP($B2051,[1]Sheet2!$B$2:$F$3100,5,FALSE)</f>
        <v>Develops and implements activity therapy treatment plans.</v>
      </c>
    </row>
    <row r="2052" spans="1:8" ht="30" x14ac:dyDescent="0.25">
      <c r="A2052" s="16" t="s">
        <v>3738</v>
      </c>
      <c r="B2052" s="16" t="s">
        <v>3739</v>
      </c>
      <c r="C2052" s="16" t="s">
        <v>32</v>
      </c>
      <c r="D2052" s="16" t="s">
        <v>31</v>
      </c>
      <c r="E2052" s="16" t="s">
        <v>5811</v>
      </c>
      <c r="F2052" s="16" t="s">
        <v>5815</v>
      </c>
      <c r="G2052" s="16" t="s">
        <v>5867</v>
      </c>
      <c r="H2052" s="17" t="str">
        <f>VLOOKUP($B2052,[1]Sheet2!$B$2:$F$3100,5,FALSE)</f>
        <v>Coordinates provider referrals, pre-certifications, and pre-authorizations for managed care insurance plans.</v>
      </c>
    </row>
    <row r="2053" spans="1:8" ht="30" x14ac:dyDescent="0.25">
      <c r="A2053" s="16" t="s">
        <v>3740</v>
      </c>
      <c r="B2053" s="16" t="s">
        <v>3741</v>
      </c>
      <c r="C2053" s="16" t="s">
        <v>32</v>
      </c>
      <c r="D2053" s="16" t="s">
        <v>31</v>
      </c>
      <c r="E2053" s="16" t="s">
        <v>5811</v>
      </c>
      <c r="F2053" s="16" t="s">
        <v>5815</v>
      </c>
      <c r="G2053" s="16" t="s">
        <v>5822</v>
      </c>
      <c r="H2053" s="17" t="str">
        <f>VLOOKUP($B2053,[1]Sheet2!$B$2:$F$3100,5,FALSE)</f>
        <v>Coordinates provider referrals, pre-certifications, and pre-authorizations for managed care insurance plans.</v>
      </c>
    </row>
    <row r="2054" spans="1:8" ht="30" x14ac:dyDescent="0.25">
      <c r="A2054" s="16" t="s">
        <v>3742</v>
      </c>
      <c r="B2054" s="16" t="s">
        <v>3743</v>
      </c>
      <c r="C2054" s="16" t="s">
        <v>32</v>
      </c>
      <c r="D2054" s="16" t="s">
        <v>31</v>
      </c>
      <c r="E2054" s="16" t="s">
        <v>5811</v>
      </c>
      <c r="F2054" s="16" t="s">
        <v>5815</v>
      </c>
      <c r="G2054" s="16" t="s">
        <v>5817</v>
      </c>
      <c r="H2054" s="17" t="str">
        <f>VLOOKUP($B2054,[1]Sheet2!$B$2:$F$3100,5,FALSE)</f>
        <v>Coordinates provider referrals, pre-certifications, and pre-authorizations for managed care insurance plans.</v>
      </c>
    </row>
    <row r="2055" spans="1:8" ht="60" x14ac:dyDescent="0.25">
      <c r="A2055" s="16" t="s">
        <v>3744</v>
      </c>
      <c r="B2055" s="16" t="s">
        <v>3745</v>
      </c>
      <c r="C2055" s="16" t="s">
        <v>32</v>
      </c>
      <c r="D2055" s="16" t="s">
        <v>31</v>
      </c>
      <c r="E2055" s="16" t="s">
        <v>5811</v>
      </c>
      <c r="F2055" s="16" t="s">
        <v>5815</v>
      </c>
      <c r="G2055" s="16" t="s">
        <v>5819</v>
      </c>
      <c r="H2055" s="17" t="str">
        <f>VLOOKUP($B2055,[1]Sheet2!$B$2:$F$3100,5,FALSE)</f>
        <v>Provides consultation and evaluation of new business opportunities and the development and implementation of strategy/planning initiatives. Creates an environment that leads to a positive patient care experiences through facilitation and leadership. Serves as a liaison between patients, physicians, and all other participants of the healthcare team.</v>
      </c>
    </row>
    <row r="2056" spans="1:8" ht="30" x14ac:dyDescent="0.25">
      <c r="A2056" s="16" t="s">
        <v>3746</v>
      </c>
      <c r="B2056" s="16" t="s">
        <v>3747</v>
      </c>
      <c r="C2056" s="16" t="s">
        <v>62</v>
      </c>
      <c r="D2056" s="16" t="s">
        <v>211</v>
      </c>
      <c r="E2056" s="16" t="s">
        <v>5811</v>
      </c>
      <c r="F2056" s="16" t="s">
        <v>5812</v>
      </c>
      <c r="G2056" s="16" t="s">
        <v>5819</v>
      </c>
      <c r="H2056" s="17" t="str">
        <f>VLOOKUP($B2056,[1]Sheet2!$B$2:$F$3100,5,FALSE)</f>
        <v>Collaborates with both internal and external sources to screen and facilitate admissions and referrals to the appropriate level of care throughout the continuum.</v>
      </c>
    </row>
    <row r="2057" spans="1:8" ht="75" x14ac:dyDescent="0.25">
      <c r="A2057" s="16" t="s">
        <v>3748</v>
      </c>
      <c r="B2057" s="16" t="s">
        <v>3749</v>
      </c>
      <c r="C2057" s="16" t="s">
        <v>119</v>
      </c>
      <c r="D2057" s="16" t="s">
        <v>118</v>
      </c>
      <c r="E2057" s="16" t="s">
        <v>5824</v>
      </c>
      <c r="F2057" s="16" t="s">
        <v>5812</v>
      </c>
      <c r="G2057" s="16" t="s">
        <v>5825</v>
      </c>
      <c r="H2057" s="17" t="str">
        <f>VLOOKUP($B2057,[1]Sheet2!$B$2:$F$3100,5,FALSE)</f>
        <v>Responsible for the strategy and performance of SSM Health’s Regional Clinical Enterprise. Develops short- and long-term clinical goals and plans commensurate with the regional strategy ensuring alignment with broader organizational priorities in partnership with regional operations.  Engages, integrates, coordinates, oversees, leads and manages all physicians and advance practitioners and has final accountability for the quality and appropriateness of care provided by clinicians.</v>
      </c>
    </row>
    <row r="2058" spans="1:8" ht="90" x14ac:dyDescent="0.25">
      <c r="A2058" s="16" t="s">
        <v>3750</v>
      </c>
      <c r="B2058" s="16" t="s">
        <v>3751</v>
      </c>
      <c r="C2058" s="16" t="s">
        <v>119</v>
      </c>
      <c r="D2058" s="16" t="s">
        <v>118</v>
      </c>
      <c r="E2058" s="16" t="s">
        <v>5880</v>
      </c>
      <c r="F2058" s="16" t="s">
        <v>5812</v>
      </c>
      <c r="G2058" s="16" t="s">
        <v>5825</v>
      </c>
      <c r="H2058" s="17" t="str">
        <f>VLOOKUP($B2058,[1]Sheet2!$B$2:$F$3100,5,FALSE)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059" spans="1:8" ht="90" x14ac:dyDescent="0.25">
      <c r="A2059" s="16" t="s">
        <v>3752</v>
      </c>
      <c r="B2059" s="16" t="s">
        <v>3753</v>
      </c>
      <c r="C2059" s="16" t="s">
        <v>119</v>
      </c>
      <c r="D2059" s="16" t="s">
        <v>3557</v>
      </c>
      <c r="E2059" s="16" t="s">
        <v>5824</v>
      </c>
      <c r="F2059" s="16" t="s">
        <v>5812</v>
      </c>
      <c r="G2059" s="16" t="s">
        <v>5825</v>
      </c>
      <c r="H2059" s="17" t="str">
        <f>VLOOKUP($B2059,[1]Sheet2!$B$2:$F$3100,5,FALSE)</f>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
    </row>
    <row r="2060" spans="1:8" ht="90" x14ac:dyDescent="0.25">
      <c r="A2060" s="16" t="s">
        <v>3754</v>
      </c>
      <c r="B2060" s="16" t="s">
        <v>3755</v>
      </c>
      <c r="C2060" s="16" t="s">
        <v>119</v>
      </c>
      <c r="D2060" s="16" t="s">
        <v>3557</v>
      </c>
      <c r="E2060" s="16" t="s">
        <v>5824</v>
      </c>
      <c r="F2060" s="16" t="s">
        <v>5812</v>
      </c>
      <c r="G2060" s="16" t="s">
        <v>5825</v>
      </c>
      <c r="H2060" s="17" t="str">
        <f>VLOOKUP($B2060,[1]Sheet2!$B$2:$F$3100,5,FALSE)</f>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
    </row>
    <row r="2061" spans="1:8" ht="30" x14ac:dyDescent="0.25">
      <c r="A2061" s="16" t="s">
        <v>3756</v>
      </c>
      <c r="B2061" s="16" t="s">
        <v>3757</v>
      </c>
      <c r="C2061" s="16" t="s">
        <v>22</v>
      </c>
      <c r="D2061" s="16" t="s">
        <v>21</v>
      </c>
      <c r="E2061" s="16" t="s">
        <v>6127</v>
      </c>
      <c r="F2061" s="16" t="s">
        <v>5812</v>
      </c>
      <c r="G2061" s="16" t="s">
        <v>6471</v>
      </c>
      <c r="H2061" s="17" t="str">
        <f>VLOOKUP($B2061,[1]Sheet2!$B$2:$F$3100,5,FALSE)</f>
        <v>Directs accounting activities and resources.</v>
      </c>
    </row>
    <row r="2062" spans="1:8" ht="105" x14ac:dyDescent="0.25">
      <c r="A2062" s="16" t="s">
        <v>5763</v>
      </c>
      <c r="B2062" s="16" t="s">
        <v>3758</v>
      </c>
      <c r="C2062" s="16" t="s">
        <v>62</v>
      </c>
      <c r="D2062" s="16" t="s">
        <v>211</v>
      </c>
      <c r="E2062" s="16" t="s">
        <v>6127</v>
      </c>
      <c r="F2062" s="16" t="s">
        <v>5812</v>
      </c>
      <c r="G2062" s="16" t="s">
        <v>6472</v>
      </c>
      <c r="H2062" s="17" t="str">
        <f>VLOOKUP($B2062,[1]Sheet2!$B$2:$F$3100,5,FALSE)</f>
        <v>Provides administrative support for planning, organizing, budgeting and directing for regional behavioral health specialty service line. Prioritizes and directs implementation of strategic initiatives supporting the business goals. Responsible for guiding clinical practice as directed; for alignment of quality initiatives; and analysis of clinical outcomes for sensitive indicators and identified key performance indicators. Responsible for setting operational goals, planning, and staffing for behavioral health services. Accountable for all departments, both inpatient, outpatient and central intake, and regional behavioral health overall delivery of services.</v>
      </c>
    </row>
    <row r="2063" spans="1:8" ht="75" x14ac:dyDescent="0.25">
      <c r="A2063" s="16" t="s">
        <v>3759</v>
      </c>
      <c r="B2063" s="16" t="s">
        <v>3760</v>
      </c>
      <c r="C2063" s="16" t="s">
        <v>149</v>
      </c>
      <c r="D2063" s="16" t="s">
        <v>665</v>
      </c>
      <c r="E2063" s="16" t="s">
        <v>6127</v>
      </c>
      <c r="F2063" s="16" t="s">
        <v>5812</v>
      </c>
      <c r="G2063" s="16" t="s">
        <v>6473</v>
      </c>
      <c r="H2063" s="17" t="str">
        <f>VLOOKUP($B2063,[1]Sheet2!$B$2:$F$3100,5,FALSE)</f>
        <v>Directs regional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
    </row>
    <row r="2064" spans="1:8" ht="90" x14ac:dyDescent="0.25">
      <c r="A2064" s="16" t="s">
        <v>3761</v>
      </c>
      <c r="B2064" s="16" t="s">
        <v>3762</v>
      </c>
      <c r="C2064" s="16" t="s">
        <v>455</v>
      </c>
      <c r="D2064" s="16" t="s">
        <v>906</v>
      </c>
      <c r="E2064" s="16" t="s">
        <v>6127</v>
      </c>
      <c r="F2064" s="16" t="s">
        <v>5812</v>
      </c>
      <c r="G2064" s="16" t="s">
        <v>6474</v>
      </c>
      <c r="H2064" s="17" t="str">
        <f>VLOOKUP($B2064,[1]Sheet2!$B$2:$F$3100,5,FALSE)</f>
        <v>Responsible and accountable for planning, developing, implementing and managing processes, which support regional health ministries in deploying the SSM Health operating model and achieving their operating plan objectives. Helps implement a system-wide approach to Continuous Improvement, including creating standardized philosophy, models, systems, training, guidance, tools and techniques in their respective region.  Works collaboratively with the regional leadership teams, user groups and a wide variety of internal and external constituencies to drive improvement across the region.</v>
      </c>
    </row>
    <row r="2065" spans="1:8" ht="45" x14ac:dyDescent="0.25">
      <c r="A2065" s="16" t="s">
        <v>3763</v>
      </c>
      <c r="B2065" s="16" t="s">
        <v>3764</v>
      </c>
      <c r="C2065" s="16" t="s">
        <v>386</v>
      </c>
      <c r="D2065" s="16" t="s">
        <v>385</v>
      </c>
      <c r="E2065" s="16" t="s">
        <v>6127</v>
      </c>
      <c r="F2065" s="16" t="s">
        <v>5812</v>
      </c>
      <c r="G2065" s="16" t="s">
        <v>6475</v>
      </c>
      <c r="H2065" s="17" t="str">
        <f>VLOOKUP($B2065,[1]Sheet2!$B$2:$F$3100,5,FALSE)</f>
        <v>Develops, implements and manage environmental safety and emergency preparedness programs for all facilities, patients, staff, and visitors within the region. Leads system-wide initiatives.</v>
      </c>
    </row>
    <row r="2066" spans="1:8" ht="30" x14ac:dyDescent="0.25">
      <c r="A2066" s="16" t="s">
        <v>3765</v>
      </c>
      <c r="B2066" s="16" t="s">
        <v>3766</v>
      </c>
      <c r="C2066" s="16" t="s">
        <v>22</v>
      </c>
      <c r="D2066" s="16" t="s">
        <v>21</v>
      </c>
      <c r="E2066" s="16" t="s">
        <v>6127</v>
      </c>
      <c r="F2066" s="16" t="s">
        <v>5812</v>
      </c>
      <c r="G2066" s="16" t="s">
        <v>6476</v>
      </c>
      <c r="H2066" s="17" t="str">
        <f>VLOOKUP($B2066,[1]Sheet2!$B$2:$F$3100,5,FALSE)</f>
        <v>Directs the development and implementation of financial reporting and analytics as well as budgeting and long-term planning across the regional ministries.</v>
      </c>
    </row>
    <row r="2067" spans="1:8" ht="60" x14ac:dyDescent="0.25">
      <c r="A2067" s="16" t="s">
        <v>3767</v>
      </c>
      <c r="B2067" s="16" t="s">
        <v>3768</v>
      </c>
      <c r="C2067" s="16" t="s">
        <v>149</v>
      </c>
      <c r="D2067" s="16" t="s">
        <v>148</v>
      </c>
      <c r="E2067" s="16" t="s">
        <v>6127</v>
      </c>
      <c r="F2067" s="16" t="s">
        <v>5812</v>
      </c>
      <c r="G2067" s="16" t="s">
        <v>6477</v>
      </c>
      <c r="H2067" s="17" t="str">
        <f>VLOOKUP($B2067,[1]Sheet2!$B$2:$F$3100,5,FALSE)</f>
        <v>Implements and improves operating plans to achieve strategic objectives related to increasing major and planned gift support within the region across multiple foundations. Provides leadership and direction for the functional areas of major and planned gifts. Communicates the mission and values of the organization. Researches and shares knowledge of best practices in all aspects of fundraising.</v>
      </c>
    </row>
    <row r="2068" spans="1:8" ht="30" x14ac:dyDescent="0.25">
      <c r="A2068" s="16" t="s">
        <v>3769</v>
      </c>
      <c r="B2068" s="16" t="s">
        <v>3770</v>
      </c>
      <c r="C2068" s="16" t="s">
        <v>22</v>
      </c>
      <c r="D2068" s="16" t="s">
        <v>21</v>
      </c>
      <c r="E2068" s="16" t="s">
        <v>6127</v>
      </c>
      <c r="F2068" s="16" t="s">
        <v>5812</v>
      </c>
      <c r="G2068" s="16" t="s">
        <v>6478</v>
      </c>
      <c r="H2068" s="17" t="str">
        <f>VLOOKUP($B2068,[1]Sheet2!$B$2:$F$3100,5,FALSE)</f>
        <v>Directs financial and regulatory aspects of the Medicare, Medicaid, and other government programs.</v>
      </c>
    </row>
    <row r="2069" spans="1:8" ht="45" x14ac:dyDescent="0.25">
      <c r="A2069" s="16" t="s">
        <v>3771</v>
      </c>
      <c r="B2069" s="16" t="s">
        <v>3772</v>
      </c>
      <c r="C2069" s="16" t="s">
        <v>374</v>
      </c>
      <c r="D2069" s="16" t="s">
        <v>378</v>
      </c>
      <c r="E2069" s="16" t="s">
        <v>6127</v>
      </c>
      <c r="F2069" s="16" t="s">
        <v>5812</v>
      </c>
      <c r="G2069" s="16" t="s">
        <v>6479</v>
      </c>
      <c r="H2069" s="17" t="str">
        <f>VLOOKUP($B2069,[1]Sheet2!$B$2:$F$3100,5,FALSE)</f>
        <v>Provides strategic direction and oversight for multiple health information management departments in the region.</v>
      </c>
    </row>
    <row r="2070" spans="1:8" ht="75" x14ac:dyDescent="0.25">
      <c r="A2070" s="16" t="s">
        <v>3774</v>
      </c>
      <c r="B2070" s="16" t="s">
        <v>3775</v>
      </c>
      <c r="C2070" s="16" t="s">
        <v>352</v>
      </c>
      <c r="D2070" s="16" t="s">
        <v>613</v>
      </c>
      <c r="E2070" s="16" t="s">
        <v>6127</v>
      </c>
      <c r="F2070" s="16" t="s">
        <v>5812</v>
      </c>
      <c r="G2070" s="16" t="s">
        <v>6480</v>
      </c>
      <c r="H2070" s="17" t="str">
        <f>VLOOKUP($B2070,[1]Sheet2!$B$2:$F$3100,5,FALSE)</f>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
    </row>
    <row r="2071" spans="1:8" ht="120" x14ac:dyDescent="0.25">
      <c r="A2071" s="16" t="s">
        <v>5764</v>
      </c>
      <c r="B2071" s="16" t="s">
        <v>5765</v>
      </c>
      <c r="C2071" s="16" t="s">
        <v>624</v>
      </c>
      <c r="D2071" s="16" t="s">
        <v>623</v>
      </c>
      <c r="E2071" s="16" t="s">
        <v>6127</v>
      </c>
      <c r="F2071" s="16" t="s">
        <v>5812</v>
      </c>
      <c r="G2071" s="16" t="s">
        <v>6481</v>
      </c>
      <c r="H2071" s="17" t="str">
        <f>VLOOKUP($B2071,[1]Sheet2!$B$2:$F$3100,5,FALSE)</f>
        <v>Plans and leads the Infection Prevention and Control program (IPC) and team for the assigned region. Responsible for regional oversight of the interdisciplinary IPC risk assessment, surveillance, and ministry-level plans. Responsible for leading, coaching, and mentoring the Infection Preventionist (IP) team, including facilitating annual competency requirements. Facilitate achieving and sustaining the IPC program goals and Healthcare-Associated Infections (HAI) thresholds through a partnership with the Infectious Disease (ID) Medical Director, regional and ministry leaders, and interprofessional partners. This includes all elements of the IPC plan, including environmental and occupational infection control.</v>
      </c>
    </row>
    <row r="2072" spans="1:8" ht="45" x14ac:dyDescent="0.25">
      <c r="A2072" s="16" t="s">
        <v>3776</v>
      </c>
      <c r="B2072" s="16" t="s">
        <v>3777</v>
      </c>
      <c r="C2072" s="16" t="s">
        <v>252</v>
      </c>
      <c r="D2072" s="16" t="s">
        <v>705</v>
      </c>
      <c r="E2072" s="16" t="s">
        <v>6127</v>
      </c>
      <c r="F2072" s="16" t="s">
        <v>5812</v>
      </c>
      <c r="G2072" s="16" t="s">
        <v>6482</v>
      </c>
      <c r="H2072" s="17" t="str">
        <f>VLOOKUP($B2072,[1]Sheet2!$B$2:$F$3100,5,FALSE)</f>
        <v>Provides strategic direction as well as financial and operational management for laboratory operations in a region. Performs the managerial function of setting objectives, planning, staffing and director activities. Works with Lab leaders throughout the region to ensure collaboration.</v>
      </c>
    </row>
    <row r="2073" spans="1:8" ht="30" x14ac:dyDescent="0.25">
      <c r="A2073" s="16" t="s">
        <v>3778</v>
      </c>
      <c r="B2073" s="16" t="s">
        <v>3779</v>
      </c>
      <c r="C2073" s="16" t="s">
        <v>22</v>
      </c>
      <c r="D2073" s="16" t="s">
        <v>2130</v>
      </c>
      <c r="E2073" s="16" t="s">
        <v>6127</v>
      </c>
      <c r="F2073" s="16" t="s">
        <v>5812</v>
      </c>
      <c r="G2073" s="16" t="s">
        <v>6483</v>
      </c>
      <c r="H2073" s="17" t="str">
        <f>VLOOKUP($B2073,[1]Sheet2!$B$2:$F$3100,5,FALSE)</f>
        <v>Directs managed care activities and resources.  Monitors and reports financial performance of managed care contracts.</v>
      </c>
    </row>
    <row r="2074" spans="1:8" ht="45" x14ac:dyDescent="0.25">
      <c r="A2074" s="16" t="s">
        <v>3780</v>
      </c>
      <c r="B2074" s="16" t="s">
        <v>3781</v>
      </c>
      <c r="C2074" s="16" t="s">
        <v>149</v>
      </c>
      <c r="D2074" s="16" t="s">
        <v>665</v>
      </c>
      <c r="E2074" s="16" t="s">
        <v>6127</v>
      </c>
      <c r="F2074" s="16" t="s">
        <v>5812</v>
      </c>
      <c r="G2074" s="16" t="s">
        <v>6484</v>
      </c>
      <c r="H2074" s="17" t="str">
        <f>VLOOKUP($B2074,[1]Sheet2!$B$2:$F$3100,5,FALSE)</f>
        <v>Directs, leads, and manages key marketing initiatives, programs, teams and priorities within the given region to deliver on defined strategic and operational growth goals. Leads the strategic planning, budgeting, and tracking to ensure success.</v>
      </c>
    </row>
    <row r="2075" spans="1:8" ht="135" x14ac:dyDescent="0.25">
      <c r="A2075" s="16" t="s">
        <v>3782</v>
      </c>
      <c r="B2075" s="16" t="s">
        <v>3783</v>
      </c>
      <c r="C2075" s="16" t="s">
        <v>624</v>
      </c>
      <c r="D2075" s="16" t="s">
        <v>623</v>
      </c>
      <c r="E2075" s="16" t="s">
        <v>5833</v>
      </c>
      <c r="F2075" s="16" t="s">
        <v>5812</v>
      </c>
      <c r="G2075" s="16" t="s">
        <v>6485</v>
      </c>
      <c r="H2075" s="17" t="str">
        <f>VLOOKUP($B2075,[1]Sheet2!$B$2:$F$3100,5,FALSE)</f>
        <v>Provides leadership, management and operational oversight of the activities of the medical staff to conform to regulatory, accrediting and legal requirements. Responsible and accountable for planning, developing, and implementing processes to support medical staff functions across the assigned region including medical staff credentialing, Managed Care Organization (MCO) credentialing, medical staff privileging, policy approval and management, peer review and ongoing professional practice evaluation (OPPE). Collaborates with medical staff and regional legal team to regularly review and update bylaws and rules and regulations and processes to support bylaw requirements across region. Serves as a resource to ministry medical staff and medical executive committees (MECs) on system and regional medical staff initiatives.</v>
      </c>
    </row>
    <row r="2076" spans="1:8" ht="45" x14ac:dyDescent="0.25">
      <c r="A2076" s="16" t="s">
        <v>3784</v>
      </c>
      <c r="B2076" s="16" t="s">
        <v>3785</v>
      </c>
      <c r="C2076" s="16" t="s">
        <v>205</v>
      </c>
      <c r="D2076" s="16" t="s">
        <v>204</v>
      </c>
      <c r="E2076" s="16" t="s">
        <v>6127</v>
      </c>
      <c r="F2076" s="16" t="s">
        <v>5812</v>
      </c>
      <c r="G2076" s="16" t="s">
        <v>6486</v>
      </c>
      <c r="H2076" s="17" t="str">
        <f>VLOOKUP($B2076,[1]Sheet2!$B$2:$F$3100,5,FALSE)</f>
        <v>Responsible for integrating the organization’s mission and values throughout the region, promoting organizational integrity in all dealings and interactions, cultivating a values-based organizational culture, and uniting people around the organization's mission, vision, values, and heritage.</v>
      </c>
    </row>
    <row r="2077" spans="1:8" ht="90" x14ac:dyDescent="0.25">
      <c r="A2077" s="16" t="s">
        <v>6487</v>
      </c>
      <c r="B2077" s="16" t="s">
        <v>1251</v>
      </c>
      <c r="C2077" s="16" t="s">
        <v>78</v>
      </c>
      <c r="D2077" s="16" t="s">
        <v>115</v>
      </c>
      <c r="E2077" s="16" t="s">
        <v>6127</v>
      </c>
      <c r="F2077" s="16" t="s">
        <v>5812</v>
      </c>
      <c r="G2077" s="16" t="s">
        <v>6488</v>
      </c>
      <c r="H2077" s="17" t="str">
        <f>VLOOKUP($B2077,[1]Sheet2!$B$2:$F$3100,5,FALSE)</f>
        <v>Directs the region and systematic approach for organizational improvement to transform the experience for patients/customers. Collaborates with leaders across to deploy initiatives and monitor outcomes. Directs all aspects of customer feedback including relationships with survey vendors, consistent data management processes and tools. Ensures meaningful information is provided to key regional partners based on evidence-based improvements inside and outside of health care while serving as the Subject Matter Expert for Centers for Medicare &amp; Medicaid Services (CMS) regulations.</v>
      </c>
    </row>
    <row r="2078" spans="1:8" ht="90" x14ac:dyDescent="0.25">
      <c r="A2078" s="16" t="s">
        <v>6490</v>
      </c>
      <c r="B2078" s="16" t="s">
        <v>6489</v>
      </c>
      <c r="C2078" s="16" t="s">
        <v>78</v>
      </c>
      <c r="D2078" s="16" t="s">
        <v>115</v>
      </c>
      <c r="E2078" s="16" t="s">
        <v>6127</v>
      </c>
      <c r="F2078" s="16" t="s">
        <v>5812</v>
      </c>
      <c r="G2078" s="16" t="s">
        <v>6488</v>
      </c>
      <c r="H2078" s="17" t="str">
        <f>VLOOKUP($B2078,[1]Sheet2!$B$2:$F$3100,5,FALSE)</f>
        <v>Directs all data analysis reporting and vendor relationships for the patient experience departments across the organization. Provides strategic direction and supports the system and region for organizational improvement to transform the experience for patients/customers. Collaborates with operational, system and regional leaders across the continuum to deploy and monitor outcomes. Ensures meaningful information is provided to key partners based on evidence-based improvements inside and outside of health care.</v>
      </c>
    </row>
    <row r="2079" spans="1:8" ht="90" x14ac:dyDescent="0.25">
      <c r="A2079" s="16" t="s">
        <v>3786</v>
      </c>
      <c r="B2079" s="16" t="s">
        <v>3787</v>
      </c>
      <c r="C2079" s="16" t="s">
        <v>32</v>
      </c>
      <c r="D2079" s="16" t="s">
        <v>109</v>
      </c>
      <c r="E2079" s="16" t="s">
        <v>6127</v>
      </c>
      <c r="F2079" s="16" t="s">
        <v>5812</v>
      </c>
      <c r="G2079" s="16" t="s">
        <v>6491</v>
      </c>
      <c r="H2079" s="17" t="str">
        <f>VLOOKUP($B2079,[1]Sheet2!$B$2:$F$3100,5,FALSE)</f>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
    </row>
    <row r="2080" spans="1:8" ht="120" x14ac:dyDescent="0.25">
      <c r="A2080" s="16" t="s">
        <v>3788</v>
      </c>
      <c r="B2080" s="16" t="s">
        <v>3789</v>
      </c>
      <c r="C2080" s="16" t="s">
        <v>624</v>
      </c>
      <c r="D2080" s="16" t="s">
        <v>623</v>
      </c>
      <c r="E2080" s="16" t="s">
        <v>6127</v>
      </c>
      <c r="F2080" s="16" t="s">
        <v>5812</v>
      </c>
      <c r="G2080" s="16" t="s">
        <v>6492</v>
      </c>
      <c r="H2080" s="17" t="str">
        <f>VLOOKUP($B2080,[1]Sheet2!$B$2:$F$3100,5,FALSE)</f>
        <v>Plans and leads the patient safety team for the assigned region. Collaborates with regional and system leaders and leads an integrated safety program in alignment with organizational priorities. Assists in identifying, monitoring, and evaluating areas of patient safety in order to improve processes and clinical outcomes, the experience of care, and to reduce and/or eliminate reasonably preventable hazards for patients, families, employees, visitors, volunteers and medical staff members. Maintains metrics related to type and frequency of patient safety events and focuses on process improvement related to patient safety events and disseminates reports to appropriate committees, leaders and corporate stakeholders.</v>
      </c>
    </row>
    <row r="2081" spans="1:8" ht="90" x14ac:dyDescent="0.25">
      <c r="A2081" s="16" t="s">
        <v>3790</v>
      </c>
      <c r="B2081" s="16" t="s">
        <v>3791</v>
      </c>
      <c r="C2081" s="16" t="s">
        <v>5653</v>
      </c>
      <c r="D2081" s="16" t="s">
        <v>1081</v>
      </c>
      <c r="E2081" s="16" t="s">
        <v>5833</v>
      </c>
      <c r="F2081" s="16" t="s">
        <v>5812</v>
      </c>
      <c r="G2081" s="16" t="s">
        <v>6493</v>
      </c>
      <c r="H2081" s="17" t="str">
        <f>VLOOKUP($B2081,[1]Sheet2!$B$2:$F$3100,5,FALSE)</f>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
    </row>
    <row r="2082" spans="1:8" ht="75" x14ac:dyDescent="0.25">
      <c r="A2082" s="16" t="s">
        <v>3792</v>
      </c>
      <c r="B2082" s="16" t="s">
        <v>3793</v>
      </c>
      <c r="C2082" s="16" t="s">
        <v>149</v>
      </c>
      <c r="D2082" s="16" t="s">
        <v>148</v>
      </c>
      <c r="E2082" s="16" t="s">
        <v>6127</v>
      </c>
      <c r="F2082" s="16" t="s">
        <v>5812</v>
      </c>
      <c r="G2082" s="16" t="s">
        <v>6494</v>
      </c>
      <c r="H2082" s="17" t="str">
        <f>VLOOKUP($B2082,[1]Sheet2!$B$2:$F$3100,5,FALSE)</f>
        <v>Implements and improves operating plans to achieve strategic objectives related to foundation operations within the region and across multiple foundations. Provides leadership and direction for the functional areas of annual giving, donor relations, and fundraising operations. Communicates the mission and values of the organization. Researches and shares knowledge of best practices in all aspects of fundraising.</v>
      </c>
    </row>
    <row r="2083" spans="1:8" ht="60" x14ac:dyDescent="0.25">
      <c r="A2083" s="16" t="s">
        <v>3794</v>
      </c>
      <c r="B2083" s="16" t="s">
        <v>3795</v>
      </c>
      <c r="C2083" s="16" t="s">
        <v>386</v>
      </c>
      <c r="D2083" s="16" t="s">
        <v>385</v>
      </c>
      <c r="E2083" s="16" t="s">
        <v>6127</v>
      </c>
      <c r="F2083" s="16" t="s">
        <v>5812</v>
      </c>
      <c r="G2083" s="16" t="s">
        <v>6495</v>
      </c>
      <c r="H2083" s="17" t="str">
        <f>VLOOKUP($B2083,[1]Sheet2!$B$2:$F$3100,5,FALSE)</f>
        <v>Leads Planning, Design, and Construction for the region.  Develop and maintain a Strategic Facility Master Plan for the region.  Collaborates closely with regional leadership and strategic planning to ensure capital projects support the needs of the region.  Ensures the design and construction standards follow best practices.  Leads system-wide initiatives.</v>
      </c>
    </row>
    <row r="2084" spans="1:8" ht="45" x14ac:dyDescent="0.25">
      <c r="A2084" s="16" t="s">
        <v>3796</v>
      </c>
      <c r="B2084" s="16" t="s">
        <v>3797</v>
      </c>
      <c r="C2084" s="16" t="s">
        <v>386</v>
      </c>
      <c r="D2084" s="16" t="s">
        <v>385</v>
      </c>
      <c r="E2084" s="16" t="s">
        <v>6127</v>
      </c>
      <c r="F2084" s="16" t="s">
        <v>5812</v>
      </c>
      <c r="G2084" s="16" t="s">
        <v>6496</v>
      </c>
      <c r="H2084" s="17" t="str">
        <f>VLOOKUP($B2084,[1]Sheet2!$B$2:$F$3100,5,FALSE)</f>
        <v>Provides regional leadership for the safe operation and maintenance of the physical environment.  Leads plant operation and maintenance teams throughout the region, developing an efficient and reliable program.  Leads system-wide initiatives.</v>
      </c>
    </row>
    <row r="2085" spans="1:8" ht="60" x14ac:dyDescent="0.25">
      <c r="A2085" s="16" t="s">
        <v>6498</v>
      </c>
      <c r="B2085" s="16" t="s">
        <v>6497</v>
      </c>
      <c r="C2085" s="16" t="s">
        <v>624</v>
      </c>
      <c r="D2085" s="16" t="s">
        <v>623</v>
      </c>
      <c r="E2085" s="16" t="s">
        <v>6127</v>
      </c>
      <c r="F2085" s="16" t="s">
        <v>5812</v>
      </c>
      <c r="G2085" s="16" t="s">
        <v>6499</v>
      </c>
      <c r="H2085" s="17" t="str">
        <f>VLOOKUP($B2085,[1]Sheet2!$B$2:$F$3100,5,FALSE)</f>
        <v>Ensures compliance with regulatory standards, accreditation requirements, and organizational policies related to medical staff peer review, professional performance evaluations, and overall provider performance. Works with facility leadership, medical staff leaders, and quality teams to promote a culture of clinical excellence, patient safety, and continuous performance improvement.</v>
      </c>
    </row>
    <row r="2086" spans="1:8" ht="120" x14ac:dyDescent="0.25">
      <c r="A2086" s="16" t="s">
        <v>3798</v>
      </c>
      <c r="B2086" s="16" t="s">
        <v>3799</v>
      </c>
      <c r="C2086" s="16" t="s">
        <v>624</v>
      </c>
      <c r="D2086" s="16" t="s">
        <v>623</v>
      </c>
      <c r="E2086" s="16" t="s">
        <v>6127</v>
      </c>
      <c r="F2086" s="16" t="s">
        <v>5812</v>
      </c>
      <c r="G2086" s="16" t="s">
        <v>6500</v>
      </c>
      <c r="H2086" s="17" t="str">
        <f>VLOOKUP($B2086,[1]Sheet2!$B$2:$F$3100,5,FALSE)</f>
        <v>Plans and manages the clinical quality at assigned region in partnership with the system quality and patient safety team. Collaborates with regional and system leaders to build an integrated quality program in alignment with organizational priorities. Works collaboratively with continuous improvement (CI) leaders to ensure the organization’s operating model is utilized to improve clinical outcomes, patient experience, and high reliability. Identifies opportunities that impede attainment of clinical outcomes with analysis and evaluation of clinical data as it relates to clinical outcomes and resource utilization. Works collaboratively to prepare and disseminate reports to appropriate committees, leaders, and corporate stakeholders.</v>
      </c>
    </row>
    <row r="2087" spans="1:8" ht="45" x14ac:dyDescent="0.25">
      <c r="A2087" s="16" t="s">
        <v>3800</v>
      </c>
      <c r="B2087" s="16" t="s">
        <v>3801</v>
      </c>
      <c r="C2087" s="16" t="s">
        <v>70</v>
      </c>
      <c r="D2087" s="16" t="s">
        <v>69</v>
      </c>
      <c r="E2087" s="16" t="s">
        <v>6127</v>
      </c>
      <c r="F2087" s="16" t="s">
        <v>5812</v>
      </c>
      <c r="G2087" s="16" t="s">
        <v>6501</v>
      </c>
      <c r="H2087" s="17" t="str">
        <f>VLOOKUP($B2087,[1]Sheet2!$B$2:$F$3100,5,FALSE)</f>
        <v>Provides administrative support for planning, organizing, budgeting and directing rehabilitation services within the region. Responsible for alignment of quality initiatives, analysis of clinical outcomes, and identified key performance indicators (KPI’s).</v>
      </c>
    </row>
    <row r="2088" spans="1:8" ht="60" x14ac:dyDescent="0.25">
      <c r="A2088" s="16" t="s">
        <v>3802</v>
      </c>
      <c r="B2088" s="16" t="s">
        <v>3803</v>
      </c>
      <c r="C2088" s="16" t="s">
        <v>78</v>
      </c>
      <c r="D2088" s="16" t="s">
        <v>77</v>
      </c>
      <c r="E2088" s="16" t="s">
        <v>6127</v>
      </c>
      <c r="F2088" s="16" t="s">
        <v>5812</v>
      </c>
      <c r="G2088" s="16" t="s">
        <v>6502</v>
      </c>
      <c r="H2088" s="17" t="str">
        <f>VLOOKUP($B2088,[1]Sheet2!$B$2:$F$3100,5,FALSE)</f>
        <v>Provides administrative support to the Regional CNO for planning, organizing, budgeting and directing of specialty service line assigned within the region. Responsible for guiding nursing and other clinical practice as directed; for alignment of quality initiatives; and analysis of clinical outcomes for nurse sensitive indicators and identified key performance indicators.</v>
      </c>
    </row>
    <row r="2089" spans="1:8" ht="75" x14ac:dyDescent="0.25">
      <c r="A2089" s="16" t="s">
        <v>5766</v>
      </c>
      <c r="B2089" s="16" t="s">
        <v>1349</v>
      </c>
      <c r="C2089" s="16" t="s">
        <v>78</v>
      </c>
      <c r="D2089" s="16" t="s">
        <v>77</v>
      </c>
      <c r="E2089" s="16" t="s">
        <v>5833</v>
      </c>
      <c r="F2089" s="16" t="s">
        <v>5812</v>
      </c>
      <c r="G2089" s="16" t="s">
        <v>6503</v>
      </c>
      <c r="H2089" s="17" t="str">
        <f>VLOOKUP($B2089,[1]Sheet2!$B$2:$F$3100,5,FALSE)</f>
        <v>Drives the success of care coordination programs regionally, focusing on case management, social work, care transitions, and total care progression. Provides the vision, strategic guidance, direction, and overall management to improve clinical outcomes within the assigned region. Focuses on care transformation system key performance indicators (KPIs) while acting as the operational case management liaison for region to support local teams.</v>
      </c>
    </row>
    <row r="2090" spans="1:8" ht="105" x14ac:dyDescent="0.25">
      <c r="A2090" s="16" t="s">
        <v>3804</v>
      </c>
      <c r="B2090" s="16" t="s">
        <v>3805</v>
      </c>
      <c r="C2090" s="16" t="s">
        <v>78</v>
      </c>
      <c r="D2090" s="16" t="s">
        <v>77</v>
      </c>
      <c r="E2090" s="16" t="s">
        <v>5833</v>
      </c>
      <c r="F2090" s="16" t="s">
        <v>5812</v>
      </c>
      <c r="G2090" s="16" t="s">
        <v>6504</v>
      </c>
      <c r="H2090" s="17" t="str">
        <f>VLOOKUP($B2090,[1]Sheet2!$B$2:$F$3100,5,FALSE)</f>
        <v>Leads inpatient and ambulatory nursing practice across the region in accordance with the mission, vision and values of SSM Health.  Promotes nursing excellence through the continuous improvement of quality, safety, patient experience, and effectiveness of nursing practice.  Promotes organizational learning, rapid dissemination of key learnings, and the sharing of knowledge and talent across the region and the SSM Health System.  Promotes inter-professional collaboration through dyad and triad partnerships that ensure the coordination and standardization of best practices across the region and SSM Health System.</v>
      </c>
    </row>
    <row r="2091" spans="1:8" ht="90" x14ac:dyDescent="0.25">
      <c r="A2091" s="16" t="s">
        <v>3806</v>
      </c>
      <c r="B2091" s="16" t="s">
        <v>3807</v>
      </c>
      <c r="C2091" s="16" t="s">
        <v>78</v>
      </c>
      <c r="D2091" s="16" t="s">
        <v>77</v>
      </c>
      <c r="E2091" s="16" t="s">
        <v>6127</v>
      </c>
      <c r="F2091" s="16" t="s">
        <v>5812</v>
      </c>
      <c r="G2091" s="16" t="s">
        <v>6505</v>
      </c>
      <c r="H2091" s="17" t="str">
        <f>VLOOKUP($B2091,[1]Sheet2!$B$2:$F$3100,5,FALSE)</f>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
    </row>
    <row r="2092" spans="1:8" ht="30" x14ac:dyDescent="0.25">
      <c r="A2092" s="16" t="s">
        <v>3808</v>
      </c>
      <c r="B2092" s="16" t="s">
        <v>3809</v>
      </c>
      <c r="C2092" s="16" t="s">
        <v>386</v>
      </c>
      <c r="D2092" s="16" t="s">
        <v>2641</v>
      </c>
      <c r="E2092" s="16" t="s">
        <v>6127</v>
      </c>
      <c r="F2092" s="16" t="s">
        <v>5812</v>
      </c>
      <c r="G2092" s="16" t="s">
        <v>6506</v>
      </c>
      <c r="H2092" s="17" t="str">
        <f>VLOOKUP($B2092,[1]Sheet2!$B$2:$F$3100,5,FALSE)</f>
        <v>Develops, implements and manage a security program for all facilities, patients, staff, and visitors within the region. Leads system-wide initiatives.</v>
      </c>
    </row>
    <row r="2093" spans="1:8" ht="45" x14ac:dyDescent="0.25">
      <c r="A2093" s="16" t="s">
        <v>3810</v>
      </c>
      <c r="B2093" s="16" t="s">
        <v>3811</v>
      </c>
      <c r="C2093" s="16" t="s">
        <v>74</v>
      </c>
      <c r="D2093" s="16" t="s">
        <v>73</v>
      </c>
      <c r="E2093" s="16" t="s">
        <v>6127</v>
      </c>
      <c r="F2093" s="16" t="s">
        <v>5812</v>
      </c>
      <c r="G2093" s="16" t="s">
        <v>6507</v>
      </c>
      <c r="H2093" s="17" t="str">
        <f>VLOOKUP($B2093,[1]Sheet2!$B$2:$F$3100,5,FALSE)</f>
        <v>Provides administrative support for planning, organizing, budgeting and directing specialty service line assigned within the region. Responsible for alignment of quality initiatives, analysis of clinical outcomes, and identified key performance indicators.</v>
      </c>
    </row>
    <row r="2094" spans="1:8" ht="45" x14ac:dyDescent="0.25">
      <c r="A2094" s="16" t="s">
        <v>3812</v>
      </c>
      <c r="B2094" s="16" t="s">
        <v>3813</v>
      </c>
      <c r="C2094" s="16" t="s">
        <v>463</v>
      </c>
      <c r="D2094" s="16" t="s">
        <v>462</v>
      </c>
      <c r="E2094" s="16" t="s">
        <v>6127</v>
      </c>
      <c r="F2094" s="16" t="s">
        <v>5812</v>
      </c>
      <c r="G2094" s="16" t="s">
        <v>6508</v>
      </c>
      <c r="H2094" s="17" t="str">
        <f>VLOOKUP($B2094,[1]Sheet2!$B$2:$F$3100,5,FALSE)</f>
        <v>Leads Supply Chain Sourcing initiatives. Collaborates with end-users and senior leadership to develop and implement comprehensive sourcing strategies and initiatives that support the objectives of the Supply Chain organization and the ministry.</v>
      </c>
    </row>
    <row r="2095" spans="1:8" ht="60" x14ac:dyDescent="0.25">
      <c r="A2095" s="16" t="s">
        <v>5767</v>
      </c>
      <c r="B2095" s="16" t="s">
        <v>3840</v>
      </c>
      <c r="C2095" s="16" t="s">
        <v>352</v>
      </c>
      <c r="D2095" s="16" t="s">
        <v>516</v>
      </c>
      <c r="E2095" s="16" t="s">
        <v>6127</v>
      </c>
      <c r="F2095" s="16" t="s">
        <v>5812</v>
      </c>
      <c r="G2095" s="16" t="s">
        <v>6509</v>
      </c>
      <c r="H2095" s="17" t="str">
        <f>VLOOKUP($B2095,[1]Sheet2!$B$2:$F$3100,5,FALSE)</f>
        <v>Directs the talent acquisition function within Human Resources. Engages with Regional Executives to plan and direct the organization's employment and recruiting programs, policies, and objectives in order to achieve optimal staffing levels. Responsible for overall recruiting, hiring and onboarding of employees. 60% Strategic 40% Operational.</v>
      </c>
    </row>
    <row r="2096" spans="1:8" ht="45" x14ac:dyDescent="0.25">
      <c r="A2096" s="16" t="s">
        <v>3814</v>
      </c>
      <c r="B2096" s="16" t="s">
        <v>3815</v>
      </c>
      <c r="C2096" s="16" t="s">
        <v>217</v>
      </c>
      <c r="D2096" s="16" t="s">
        <v>220</v>
      </c>
      <c r="E2096" s="16" t="s">
        <v>5824</v>
      </c>
      <c r="F2096" s="16" t="s">
        <v>5812</v>
      </c>
      <c r="G2096" s="16" t="s">
        <v>5825</v>
      </c>
      <c r="H2096" s="17" t="str">
        <f>VLOOKUP($B2096,[1]Sheet2!$B$2:$F$3100,5,FALSE)</f>
        <v>Oversees and manages the corporate legal department and serves as the primary legal contact for assigned region.  Develops short-term goals and leads strategic development and implementation of legal policies, procedures and strategies ensuring alignment with broader organizational priorities.</v>
      </c>
    </row>
    <row r="2097" spans="1:8" ht="30" x14ac:dyDescent="0.25">
      <c r="A2097" s="16" t="s">
        <v>3816</v>
      </c>
      <c r="B2097" s="16" t="s">
        <v>3817</v>
      </c>
      <c r="C2097" s="16" t="s">
        <v>32</v>
      </c>
      <c r="D2097" s="16" t="s">
        <v>539</v>
      </c>
      <c r="E2097" s="16" t="s">
        <v>6263</v>
      </c>
      <c r="F2097" s="16" t="s">
        <v>5812</v>
      </c>
      <c r="G2097" s="16" t="s">
        <v>5821</v>
      </c>
      <c r="H2097" s="17" t="str">
        <f>VLOOKUP($B2097,[1]Sheet2!$B$2:$F$3100,5,FALSE)</f>
        <v>Manages multiple gift shop retail locations within a region, including the operations and supervision of gift shop managers, supervisors and/or other gift shop staff.</v>
      </c>
    </row>
    <row r="2098" spans="1:8" ht="90" x14ac:dyDescent="0.25">
      <c r="A2098" s="16" t="s">
        <v>3818</v>
      </c>
      <c r="B2098" s="16" t="s">
        <v>3819</v>
      </c>
      <c r="C2098" s="16" t="s">
        <v>135</v>
      </c>
      <c r="D2098" s="16" t="s">
        <v>409</v>
      </c>
      <c r="E2098" s="16" t="s">
        <v>6263</v>
      </c>
      <c r="F2098" s="16" t="s">
        <v>5812</v>
      </c>
      <c r="G2098" s="16" t="s">
        <v>5831</v>
      </c>
      <c r="H2098" s="17" t="str">
        <f>VLOOKUP($B2098,[1]Sheet2!$B$2:$F$3100,5,FALSE)</f>
        <v>Manages and leads multiple business development outreach teams that deploy the region’s strategies for existing products and strategic business development programs. Ensures core strategic initiatives contribute to current and long-term business objectives as well as support overall vision.  Manages complex financial analysis, evaluates findings and recommends action supporting the development of financial strategies for existing products and strategic business development opportunities across regional entities.</v>
      </c>
    </row>
    <row r="2099" spans="1:8" ht="30" x14ac:dyDescent="0.25">
      <c r="A2099" s="16" t="s">
        <v>3820</v>
      </c>
      <c r="B2099" s="16" t="s">
        <v>3821</v>
      </c>
      <c r="C2099" s="16" t="s">
        <v>624</v>
      </c>
      <c r="D2099" s="16" t="s">
        <v>623</v>
      </c>
      <c r="E2099" s="16" t="s">
        <v>5893</v>
      </c>
      <c r="F2099" s="16" t="s">
        <v>5812</v>
      </c>
      <c r="G2099" s="16" t="s">
        <v>5814</v>
      </c>
      <c r="H2099" s="17" t="str">
        <f>VLOOKUP($B2099,[1]Sheet2!$B$2:$F$3100,5,FALSE)</f>
        <v>Manages employee health and wellness activities, workflow and staffing resources within designated regional ministry markets.</v>
      </c>
    </row>
    <row r="2100" spans="1:8" ht="105" x14ac:dyDescent="0.25">
      <c r="A2100" s="16" t="s">
        <v>3822</v>
      </c>
      <c r="B2100" s="16" t="s">
        <v>3823</v>
      </c>
      <c r="C2100" s="16" t="s">
        <v>78</v>
      </c>
      <c r="D2100" s="16" t="s">
        <v>115</v>
      </c>
      <c r="E2100" s="16" t="s">
        <v>6263</v>
      </c>
      <c r="F2100" s="16" t="s">
        <v>5812</v>
      </c>
      <c r="G2100" s="16" t="s">
        <v>5814</v>
      </c>
      <c r="H2100" s="17" t="str">
        <f>VLOOKUP($B2100,[1]Sheet2!$B$2:$F$3100,5,FALSE)</f>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 meaningful information is provided to key stakeholders based on evidence-based improvements inside and outside of health care while serving as the Subject Matter Expert for CMS regulations.</v>
      </c>
    </row>
    <row r="2101" spans="1:8" ht="120" x14ac:dyDescent="0.25">
      <c r="A2101" s="16" t="s">
        <v>3824</v>
      </c>
      <c r="B2101" s="16" t="s">
        <v>3825</v>
      </c>
      <c r="C2101" s="16" t="s">
        <v>78</v>
      </c>
      <c r="D2101" s="16" t="s">
        <v>115</v>
      </c>
      <c r="E2101" s="16" t="s">
        <v>6263</v>
      </c>
      <c r="F2101" s="16" t="s">
        <v>5812</v>
      </c>
      <c r="G2101" s="16" t="s">
        <v>5814</v>
      </c>
      <c r="H2101" s="17" t="str">
        <f>VLOOKUP($B2101,[1]Sheet2!$B$2:$F$3100,5,FALSE)</f>
        <v>Manages all system data analysis reporting and vendor relationships for the Patient Experience departments across the organization.  Actively triages escalations related to EPIC and survey methodology. Serves as a Subject Matter Expert (SME) for CAHPS regulations and forecasts industry best practices to support the organization's experience efforts.  Supports the System and Region for organizational improvement to transform the experience for patients/customers served across the continuum of care. Partners with operational, system and regional leaders across the continuum to deploy and monitor outcomes.  Ensures meaningful information is provided to key stakeholders based on evidence-based improvements inside and outside of health care.</v>
      </c>
    </row>
    <row r="2102" spans="1:8" ht="30" x14ac:dyDescent="0.25">
      <c r="A2102" s="16" t="s">
        <v>3826</v>
      </c>
      <c r="B2102" s="16" t="s">
        <v>3827</v>
      </c>
      <c r="C2102" s="16" t="s">
        <v>22</v>
      </c>
      <c r="D2102" s="16" t="s">
        <v>127</v>
      </c>
      <c r="E2102" s="16" t="s">
        <v>6263</v>
      </c>
      <c r="F2102" s="16" t="s">
        <v>5812</v>
      </c>
      <c r="G2102" s="16" t="s">
        <v>5849</v>
      </c>
      <c r="H2102" s="17" t="str">
        <f>VLOOKUP($B2102,[1]Sheet2!$B$2:$F$3100,5,FALSE)</f>
        <v>Manages the daily operations for one or more functions within Revenue Cycle Patient Access such as patient scheduling, registration and admissions functions for multiple locations.</v>
      </c>
    </row>
    <row r="2103" spans="1:8" ht="45" x14ac:dyDescent="0.25">
      <c r="A2103" s="16" t="s">
        <v>3828</v>
      </c>
      <c r="B2103" s="16" t="s">
        <v>3829</v>
      </c>
      <c r="C2103" s="16" t="s">
        <v>78</v>
      </c>
      <c r="D2103" s="16" t="s">
        <v>772</v>
      </c>
      <c r="E2103" s="16" t="s">
        <v>5893</v>
      </c>
      <c r="F2103" s="16" t="s">
        <v>5812</v>
      </c>
      <c r="G2103" s="16" t="s">
        <v>6280</v>
      </c>
      <c r="H2103" s="17" t="str">
        <f>VLOOKUP($B2103,[1]Sheet2!$B$2:$F$3100,5,FALSE)</f>
        <v>Responsible at a regional level for managing educational resources and programs in multiple ministries, including various health care delivery systems (ambulatory care, acute care, continuum of care, and long-term care).</v>
      </c>
    </row>
    <row r="2104" spans="1:8" ht="30" x14ac:dyDescent="0.25">
      <c r="A2104" s="16" t="s">
        <v>3830</v>
      </c>
      <c r="B2104" s="16" t="s">
        <v>3831</v>
      </c>
      <c r="C2104" s="16" t="s">
        <v>78</v>
      </c>
      <c r="D2104" s="16" t="s">
        <v>77</v>
      </c>
      <c r="E2104" s="16" t="s">
        <v>5893</v>
      </c>
      <c r="F2104" s="16" t="s">
        <v>5812</v>
      </c>
      <c r="G2104" s="16" t="s">
        <v>6280</v>
      </c>
      <c r="H2104" s="17" t="str">
        <f>VLOOKUP($B2104,[1]Sheet2!$B$2:$F$3100,5,FALSE)</f>
        <v>Manages employee health and wellness activities, workflow, and staffing resources within designated regional ministry markets.</v>
      </c>
    </row>
    <row r="2105" spans="1:8" ht="45" x14ac:dyDescent="0.25">
      <c r="A2105" s="16" t="s">
        <v>3832</v>
      </c>
      <c r="B2105" s="16" t="s">
        <v>3833</v>
      </c>
      <c r="C2105" s="16" t="s">
        <v>78</v>
      </c>
      <c r="D2105" s="16" t="s">
        <v>77</v>
      </c>
      <c r="E2105" s="16" t="s">
        <v>6263</v>
      </c>
      <c r="F2105" s="16" t="s">
        <v>5812</v>
      </c>
      <c r="G2105" s="16" t="s">
        <v>6279</v>
      </c>
      <c r="H2105" s="17" t="str">
        <f>VLOOKUP($B2105,[1]Sheet2!$B$2:$F$3100,5,FALSE)</f>
        <v>Responsible at a Region level for the day to day management of the Patient Placement and Transfer Center team members to ensure organizational mission and objectives are being met.</v>
      </c>
    </row>
    <row r="2106" spans="1:8" ht="105" x14ac:dyDescent="0.25">
      <c r="A2106" s="16" t="s">
        <v>3834</v>
      </c>
      <c r="B2106" s="16" t="s">
        <v>3835</v>
      </c>
      <c r="C2106" s="16" t="s">
        <v>119</v>
      </c>
      <c r="D2106" s="16" t="s">
        <v>118</v>
      </c>
      <c r="E2106" s="16" t="s">
        <v>6463</v>
      </c>
      <c r="F2106" s="16" t="s">
        <v>5812</v>
      </c>
      <c r="G2106" s="16" t="s">
        <v>5825</v>
      </c>
      <c r="H2106" s="17" t="str">
        <f>VLOOKUP($B2106,[1]Sheet2!$B$2:$F$3100,5,FALSE)</f>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medical group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
    </row>
    <row r="2107" spans="1:8" ht="30" x14ac:dyDescent="0.25">
      <c r="A2107" s="16" t="s">
        <v>3836</v>
      </c>
      <c r="B2107" s="16" t="s">
        <v>3837</v>
      </c>
      <c r="C2107" s="16" t="s">
        <v>78</v>
      </c>
      <c r="D2107" s="16" t="s">
        <v>77</v>
      </c>
      <c r="E2107" s="16" t="s">
        <v>5838</v>
      </c>
      <c r="F2107" s="16" t="s">
        <v>5815</v>
      </c>
      <c r="G2107" s="16" t="s">
        <v>6510</v>
      </c>
      <c r="H2107" s="17" t="str">
        <f>VLOOKUP($B2107,[1]Sheet2!$B$2:$F$3100,5,FALSE)</f>
        <v>Supervises the daily activities of frontline staff in the Patient Logistics Center.</v>
      </c>
    </row>
    <row r="2108" spans="1:8" ht="30" x14ac:dyDescent="0.25">
      <c r="A2108" s="16" t="s">
        <v>3838</v>
      </c>
      <c r="B2108" s="16" t="s">
        <v>3839</v>
      </c>
      <c r="C2108" s="16" t="s">
        <v>78</v>
      </c>
      <c r="D2108" s="16" t="s">
        <v>77</v>
      </c>
      <c r="E2108" s="16" t="s">
        <v>5838</v>
      </c>
      <c r="F2108" s="16" t="s">
        <v>5815</v>
      </c>
      <c r="G2108" s="16" t="s">
        <v>6510</v>
      </c>
      <c r="H2108" s="17" t="str">
        <f>VLOOKUP($B2108,[1]Sheet2!$B$2:$F$3100,5,FALSE)</f>
        <v>Supervises the daily activities of frontline staff in the Patient Logistics Center.</v>
      </c>
    </row>
    <row r="2109" spans="1:8" ht="105" x14ac:dyDescent="0.25">
      <c r="A2109" s="16" t="s">
        <v>3841</v>
      </c>
      <c r="B2109" s="16" t="s">
        <v>3842</v>
      </c>
      <c r="C2109" s="16" t="s">
        <v>205</v>
      </c>
      <c r="D2109" s="16" t="s">
        <v>204</v>
      </c>
      <c r="E2109" s="16" t="s">
        <v>5824</v>
      </c>
      <c r="F2109" s="16" t="s">
        <v>5812</v>
      </c>
      <c r="G2109" s="16" t="s">
        <v>5825</v>
      </c>
      <c r="H2109" s="17" t="str">
        <f>VLOOKUP($B2109,[1]Sheet2!$B$2:$F$3100,5,FALSE)</f>
        <v>Develops initiatives to ensure the integration of mission and values into the organization in a variety of areas including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assigned area and supports spiritual care for patients and their loved ones, employees and physicians.  Utilizes metrics and organization vision to lead and direct mission activities.</v>
      </c>
    </row>
    <row r="2110" spans="1:8" ht="75" x14ac:dyDescent="0.25">
      <c r="A2110" s="16" t="s">
        <v>3843</v>
      </c>
      <c r="B2110" s="16" t="s">
        <v>3844</v>
      </c>
      <c r="C2110" s="16" t="s">
        <v>119</v>
      </c>
      <c r="D2110" s="16" t="s">
        <v>2240</v>
      </c>
      <c r="E2110" s="16" t="s">
        <v>5824</v>
      </c>
      <c r="F2110" s="16" t="s">
        <v>5812</v>
      </c>
      <c r="G2110" s="16" t="s">
        <v>5825</v>
      </c>
      <c r="H2110" s="17" t="str">
        <f>VLOOKUP($B2110,[1]Sheet2!$B$2:$F$3100,5,FALSE)</f>
        <v>Provides leadership, embraces responsibility, and is accountable for the development, management, and implementation of the academic strategy and physician enterprise integration for the region. Additionally, is accountable for growing care delivery geographic reach by identifying and driving new academic business development and strategic alignment initiatives between SSM Health Medical Group and the academic physician group.</v>
      </c>
    </row>
    <row r="2111" spans="1:8" ht="60" x14ac:dyDescent="0.25">
      <c r="A2111" s="16" t="s">
        <v>3845</v>
      </c>
      <c r="B2111" s="16" t="s">
        <v>3846</v>
      </c>
      <c r="C2111" s="16" t="s">
        <v>74</v>
      </c>
      <c r="D2111" s="16" t="s">
        <v>73</v>
      </c>
      <c r="E2111" s="16" t="s">
        <v>5824</v>
      </c>
      <c r="F2111" s="16" t="s">
        <v>5812</v>
      </c>
      <c r="G2111" s="16" t="s">
        <v>5825</v>
      </c>
      <c r="H2111" s="17" t="str">
        <f>VLOOKUP($B2111,[1]Sheet2!$B$2:$F$3100,5,FALSE)</f>
        <v>As the senior leader over assigned hospital facilities, develops short and long 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2112" spans="1:8" ht="75" x14ac:dyDescent="0.25">
      <c r="A2112" s="16" t="s">
        <v>3847</v>
      </c>
      <c r="B2112" s="16" t="s">
        <v>3848</v>
      </c>
      <c r="C2112" s="16" t="s">
        <v>119</v>
      </c>
      <c r="D2112" s="16" t="s">
        <v>118</v>
      </c>
      <c r="E2112" s="16" t="s">
        <v>5880</v>
      </c>
      <c r="F2112" s="16" t="s">
        <v>5812</v>
      </c>
      <c r="G2112" s="16" t="s">
        <v>5825</v>
      </c>
      <c r="H2112" s="17" t="str">
        <f>VLOOKUP($B2112,[1]Sheet2!$B$2:$F$3100,5,FALSE)</f>
        <v>Develops, oversees, and expands the affiliate network. Focuses on strategic relationships with hospitals, health systems and physician groups that lead to great connectedness and alignment with SSM Health. Develops short- and long-term strategic and operational plans ensuring alignment with broader organization priorities around growth, programmatic development, and partnerships. Translates initiatives into action plans with appropriate performance measures.</v>
      </c>
    </row>
    <row r="2113" spans="1:8" ht="105" x14ac:dyDescent="0.25">
      <c r="A2113" s="16" t="s">
        <v>3849</v>
      </c>
      <c r="B2113" s="16" t="s">
        <v>3850</v>
      </c>
      <c r="C2113" s="16" t="s">
        <v>119</v>
      </c>
      <c r="D2113" s="16" t="s">
        <v>118</v>
      </c>
      <c r="E2113" s="16" t="s">
        <v>5880</v>
      </c>
      <c r="F2113" s="16" t="s">
        <v>5812</v>
      </c>
      <c r="G2113" s="16" t="s">
        <v>5825</v>
      </c>
      <c r="H2113" s="17" t="str">
        <f>VLOOKUP($B2113,[1]Sheet2!$B$2:$F$3100,5,FALSE)</f>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
    </row>
    <row r="2114" spans="1:8" ht="120" x14ac:dyDescent="0.25">
      <c r="A2114" s="16" t="s">
        <v>3851</v>
      </c>
      <c r="B2114" s="16" t="s">
        <v>3852</v>
      </c>
      <c r="C2114" s="16" t="s">
        <v>119</v>
      </c>
      <c r="D2114" s="16" t="s">
        <v>118</v>
      </c>
      <c r="E2114" s="16" t="s">
        <v>5880</v>
      </c>
      <c r="F2114" s="16" t="s">
        <v>5812</v>
      </c>
      <c r="G2114" s="16" t="s">
        <v>5825</v>
      </c>
      <c r="H2114" s="17" t="str">
        <f>VLOOKUP($B2114,[1]Sheet2!$B$2:$F$3100,5,FALSE)</f>
        <v>Leads the operational performance of the clinical areas within the organization. Develops short-term and long-term operational goals and plans ensuring alignment with broader organization priorities. Provides operational support for Service Lines to assist in achieving quality and value-based care strategies, goals and objectives.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
    </row>
    <row r="2115" spans="1:8" ht="90" x14ac:dyDescent="0.25">
      <c r="A2115" s="16" t="s">
        <v>3853</v>
      </c>
      <c r="B2115" s="16" t="s">
        <v>3854</v>
      </c>
      <c r="C2115" s="16" t="s">
        <v>455</v>
      </c>
      <c r="D2115" s="16" t="s">
        <v>906</v>
      </c>
      <c r="E2115" s="16" t="s">
        <v>5824</v>
      </c>
      <c r="F2115" s="16" t="s">
        <v>5812</v>
      </c>
      <c r="G2115" s="16" t="s">
        <v>5825</v>
      </c>
      <c r="H2115" s="17" t="str">
        <f>VLOOKUP($B2115,[1]Sheet2!$B$2:$F$3100,5,FALSE)</f>
        <v>Responsible and accountable for planning, developing, implementing and managing processes, which support System Health Ministries in deploying the SSM Health Operating Model and achieving their operating plan objectives. Specifically, this role is responsible for building and leading a system-wide approach to Continuous Improvement, including standardized philosophy, models, systems, training, guidance, tools and techniques. This position works collaboratively with the System Leadership Teams, User Groups and a wide variety of internal and external constituencies.</v>
      </c>
    </row>
    <row r="2116" spans="1:8" ht="45" x14ac:dyDescent="0.25">
      <c r="A2116" s="16" t="s">
        <v>3856</v>
      </c>
      <c r="B2116" s="16" t="s">
        <v>3857</v>
      </c>
      <c r="C2116" s="16" t="s">
        <v>352</v>
      </c>
      <c r="D2116" s="16" t="s">
        <v>613</v>
      </c>
      <c r="E2116" s="16" t="s">
        <v>5824</v>
      </c>
      <c r="F2116" s="16" t="s">
        <v>5812</v>
      </c>
      <c r="G2116" s="16" t="s">
        <v>5825</v>
      </c>
      <c r="H2116" s="17" t="str">
        <f>VLOOKUP($B2116,[1]Sheet2!$B$2:$F$3100,5,FALSE)</f>
        <v>Develops short and long-term Human Resources goals and plans for assigned region ensuring alignment with broader organization priorities.  Utilizes metrics and organization vision to lead and direct regional Human Resources activities.</v>
      </c>
    </row>
    <row r="2117" spans="1:8" ht="60" x14ac:dyDescent="0.25">
      <c r="A2117" s="16" t="s">
        <v>3859</v>
      </c>
      <c r="B2117" s="16" t="s">
        <v>3860</v>
      </c>
      <c r="C2117" s="16" t="s">
        <v>119</v>
      </c>
      <c r="D2117" s="16" t="s">
        <v>3557</v>
      </c>
      <c r="E2117" s="16" t="s">
        <v>5880</v>
      </c>
      <c r="F2117" s="16" t="s">
        <v>5812</v>
      </c>
      <c r="G2117" s="16" t="s">
        <v>5825</v>
      </c>
      <c r="H2117" s="17" t="str">
        <f>VLOOKUP($B2117,[1]Sheet2!$B$2:$F$3100,5,FALSE)</f>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2118" spans="1:8" ht="75" x14ac:dyDescent="0.25">
      <c r="A2118" s="16" t="s">
        <v>3861</v>
      </c>
      <c r="B2118" s="16" t="s">
        <v>3862</v>
      </c>
      <c r="C2118" s="16" t="s">
        <v>78</v>
      </c>
      <c r="D2118" s="16" t="s">
        <v>77</v>
      </c>
      <c r="E2118" s="16" t="s">
        <v>5824</v>
      </c>
      <c r="F2118" s="16" t="s">
        <v>5812</v>
      </c>
      <c r="G2118" s="16" t="s">
        <v>5825</v>
      </c>
      <c r="H2118" s="17" t="str">
        <f>VLOOKUP($B2118,[1]Sheet2!$B$2:$F$3100,5,FALSE)</f>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
    </row>
    <row r="2119" spans="1:8" ht="75" x14ac:dyDescent="0.25">
      <c r="A2119" s="16" t="s">
        <v>3863</v>
      </c>
      <c r="B2119" s="16" t="s">
        <v>3864</v>
      </c>
      <c r="C2119" s="16" t="s">
        <v>78</v>
      </c>
      <c r="D2119" s="16" t="s">
        <v>77</v>
      </c>
      <c r="E2119" s="16" t="s">
        <v>5824</v>
      </c>
      <c r="F2119" s="16" t="s">
        <v>5812</v>
      </c>
      <c r="G2119" s="16" t="s">
        <v>5825</v>
      </c>
      <c r="H2119" s="17" t="str">
        <f>VLOOKUP($B2119,[1]Sheet2!$B$2:$F$3100,5,FALSE)</f>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
    </row>
    <row r="2120" spans="1:8" ht="90" x14ac:dyDescent="0.25">
      <c r="A2120" s="16" t="s">
        <v>3865</v>
      </c>
      <c r="B2120" s="16" t="s">
        <v>3866</v>
      </c>
      <c r="C2120" s="16" t="s">
        <v>119</v>
      </c>
      <c r="D2120" s="16" t="s">
        <v>118</v>
      </c>
      <c r="E2120" s="16" t="s">
        <v>5824</v>
      </c>
      <c r="F2120" s="16" t="s">
        <v>5812</v>
      </c>
      <c r="G2120" s="16" t="s">
        <v>5825</v>
      </c>
      <c r="H2120" s="17" t="str">
        <f>VLOOKUP($B2120,[1]Sheet2!$B$2:$F$3100,5,FALSE)</f>
        <v>Develops short- and long-term strategic and operational plans ensuring alignment with broader organization priorities. Develops, oversees and expands the affiliate network. Translates initiatives into action plans with appropriate performance measures. Utilizes metrics and organization vision to lead and direct strategic operational practice and standards. Implements mechanisms and feedback processes to determine customer satisfaction levels. Provides leadership to help grow department and enhance operations.</v>
      </c>
    </row>
    <row r="2121" spans="1:8" ht="60" x14ac:dyDescent="0.25">
      <c r="A2121" s="16" t="s">
        <v>3867</v>
      </c>
      <c r="B2121" s="16" t="s">
        <v>3868</v>
      </c>
      <c r="C2121" s="16" t="s">
        <v>135</v>
      </c>
      <c r="D2121" s="16" t="s">
        <v>409</v>
      </c>
      <c r="E2121" s="16" t="s">
        <v>5824</v>
      </c>
      <c r="F2121" s="16" t="s">
        <v>5812</v>
      </c>
      <c r="G2121" s="16" t="s">
        <v>5825</v>
      </c>
      <c r="H2121" s="17" t="str">
        <f>VLOOKUP($B2121,[1]Sheet2!$B$2:$F$3100,5,FALSE)</f>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
    </row>
    <row r="2122" spans="1:8" ht="75" x14ac:dyDescent="0.25">
      <c r="A2122" s="16" t="s">
        <v>3869</v>
      </c>
      <c r="B2122" s="16" t="s">
        <v>3870</v>
      </c>
      <c r="C2122" s="16" t="s">
        <v>78</v>
      </c>
      <c r="D2122" s="16" t="s">
        <v>115</v>
      </c>
      <c r="E2122" s="16" t="s">
        <v>5811</v>
      </c>
      <c r="F2122" s="16" t="s">
        <v>5812</v>
      </c>
      <c r="G2122" s="16" t="s">
        <v>5813</v>
      </c>
      <c r="H2122" s="17" t="str">
        <f>VLOOKUP($B2122,[1]Sheet2!$B$2:$F$3100,5,FALSE)</f>
        <v>Ensures the effective and consistent implementation of customer service strategies across the assigned region.  Works closely with system patient experience team,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
    </row>
    <row r="2123" spans="1:8" ht="75" x14ac:dyDescent="0.25">
      <c r="A2123" s="16" t="s">
        <v>6511</v>
      </c>
      <c r="B2123" s="16" t="s">
        <v>3855</v>
      </c>
      <c r="C2123" s="16" t="s">
        <v>22</v>
      </c>
      <c r="D2123" s="16" t="s">
        <v>21</v>
      </c>
      <c r="E2123" s="16" t="s">
        <v>5824</v>
      </c>
      <c r="F2123" s="16" t="s">
        <v>5812</v>
      </c>
      <c r="G2123" s="16" t="s">
        <v>5825</v>
      </c>
      <c r="H2123" s="17" t="str">
        <f>VLOOKUP($B2123,[1]Sheet2!$B$2:$F$3100,5,FALSE)</f>
        <v>The Regional Chief Financial Officer (CFO) is a key member of the leadership team within the assigned Region. This role provides strategic and operational financial leadership across a diverse portfolio that includes hospitals, physician practices, outpatient services, and research initiatives. The Regional CFO is responsible for ensuring financial sustainability while advancing the organization’s mission of patient care, education, and research—fully aligned with both regional and system-wide objectives.</v>
      </c>
    </row>
    <row r="2124" spans="1:8" ht="60" x14ac:dyDescent="0.25">
      <c r="A2124" s="16" t="s">
        <v>3871</v>
      </c>
      <c r="B2124" s="16" t="s">
        <v>3872</v>
      </c>
      <c r="C2124" s="16" t="s">
        <v>119</v>
      </c>
      <c r="D2124" s="16" t="s">
        <v>118</v>
      </c>
      <c r="E2124" s="16" t="s">
        <v>5824</v>
      </c>
      <c r="F2124" s="16" t="s">
        <v>5812</v>
      </c>
      <c r="G2124" s="16" t="s">
        <v>5825</v>
      </c>
      <c r="H2124" s="17" t="str">
        <f>VLOOKUP($B2124,[1]Sheet2!$B$2:$F$3100,5,FALSE)</f>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2125" spans="1:8" ht="105" x14ac:dyDescent="0.25">
      <c r="A2125" s="16" t="s">
        <v>3873</v>
      </c>
      <c r="B2125" s="16" t="s">
        <v>3874</v>
      </c>
      <c r="C2125" s="16" t="s">
        <v>119</v>
      </c>
      <c r="D2125" s="16" t="s">
        <v>118</v>
      </c>
      <c r="E2125" s="16" t="s">
        <v>6463</v>
      </c>
      <c r="F2125" s="16" t="s">
        <v>5812</v>
      </c>
      <c r="G2125" s="16" t="s">
        <v>5825</v>
      </c>
      <c r="H2125" s="17" t="str">
        <f>VLOOKUP($B2125,[1]Sheet2!$B$2:$F$3100,5,FALSE)</f>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
    </row>
    <row r="2126" spans="1:8" ht="30" x14ac:dyDescent="0.25">
      <c r="A2126" s="16" t="s">
        <v>3875</v>
      </c>
      <c r="B2126" s="16" t="s">
        <v>3876</v>
      </c>
      <c r="C2126" s="16" t="s">
        <v>62</v>
      </c>
      <c r="D2126" s="16" t="s">
        <v>5628</v>
      </c>
      <c r="E2126" s="16" t="s">
        <v>5811</v>
      </c>
      <c r="F2126" s="16" t="s">
        <v>5815</v>
      </c>
      <c r="G2126" s="16" t="s">
        <v>5877</v>
      </c>
      <c r="H2126" s="17" t="str">
        <f>VLOOKUP($B2126,[1]Sheet2!$B$2:$F$3100,5,FALSE)</f>
        <v>Provides direct behavioral intervention services using Applied Behavior Analysis (ABA) and Early Start Denver Model (ESDM) to an autism population in center, home, and community settings.</v>
      </c>
    </row>
    <row r="2127" spans="1:8" ht="45" x14ac:dyDescent="0.25">
      <c r="A2127" s="16" t="s">
        <v>3877</v>
      </c>
      <c r="B2127" s="16" t="s">
        <v>3878</v>
      </c>
      <c r="C2127" s="16" t="s">
        <v>62</v>
      </c>
      <c r="D2127" s="16" t="s">
        <v>5628</v>
      </c>
      <c r="E2127" s="16" t="s">
        <v>5811</v>
      </c>
      <c r="F2127" s="16" t="s">
        <v>5815</v>
      </c>
      <c r="G2127" s="16" t="s">
        <v>5988</v>
      </c>
      <c r="H2127" s="17" t="str">
        <f>VLOOKUP($B2127,[1]Sheet2!$B$2:$F$3100,5,FALSE)</f>
        <v>Facilitates daily schedule in center-based treatment classroom, including leading age-appropriate lesson plans. Supports and provides direct RBT Services (behavioral intervention using Applied Behavior Analysis and Early Start Denver Model) in a center-based setting.</v>
      </c>
    </row>
    <row r="2128" spans="1:8" ht="90" x14ac:dyDescent="0.25">
      <c r="A2128" s="16" t="s">
        <v>6513</v>
      </c>
      <c r="B2128" s="16" t="s">
        <v>6512</v>
      </c>
      <c r="C2128" s="16" t="s">
        <v>624</v>
      </c>
      <c r="D2128" s="16" t="s">
        <v>623</v>
      </c>
      <c r="E2128" s="16" t="s">
        <v>5811</v>
      </c>
      <c r="F2128" s="16" t="s">
        <v>5812</v>
      </c>
      <c r="G2128" s="16" t="s">
        <v>5840</v>
      </c>
      <c r="H2128" s="17" t="str">
        <f>VLOOKUP($B2128,[1]Sheet2!$B$2:$F$3100,5,FALSE)</f>
        <v>Responsible for development, implementation and ongoing performance oversight of the Continuum of Care (CoC) regulatory and compliance strategic initiatives and programs. This role will support regulatory, compliance and strategic goals by facilitating and overseeing the CoC regulatory program. Collaborates with clinical teams to ensure ongoing monitoring of key metrics and processes that lead to compliance with The Joint Commission (TJC) and state requirements and organization's regulatory goals.</v>
      </c>
    </row>
    <row r="2129" spans="1:8" ht="60" x14ac:dyDescent="0.25">
      <c r="A2129" s="16" t="s">
        <v>3879</v>
      </c>
      <c r="B2129" s="16" t="s">
        <v>3880</v>
      </c>
      <c r="C2129" s="16" t="s">
        <v>217</v>
      </c>
      <c r="D2129" s="16" t="s">
        <v>216</v>
      </c>
      <c r="E2129" s="16" t="s">
        <v>5811</v>
      </c>
      <c r="F2129" s="16" t="s">
        <v>5815</v>
      </c>
      <c r="G2129" s="16" t="s">
        <v>5813</v>
      </c>
      <c r="H2129" s="17" t="str">
        <f>VLOOKUP($B2129,[1]Sheet2!$B$2:$F$3100,5,FALSE)</f>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
    </row>
    <row r="2130" spans="1:8" ht="60" x14ac:dyDescent="0.25">
      <c r="A2130" s="16" t="s">
        <v>3881</v>
      </c>
      <c r="B2130" s="16" t="s">
        <v>3882</v>
      </c>
      <c r="C2130" s="16" t="s">
        <v>217</v>
      </c>
      <c r="D2130" s="16" t="s">
        <v>216</v>
      </c>
      <c r="E2130" s="16" t="s">
        <v>5811</v>
      </c>
      <c r="F2130" s="16" t="s">
        <v>5812</v>
      </c>
      <c r="G2130" s="16" t="s">
        <v>5813</v>
      </c>
      <c r="H2130" s="17" t="str">
        <f>VLOOKUP($B2130,[1]Sheet2!$B$2:$F$3100,5,FALSE)</f>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
    </row>
    <row r="2131" spans="1:8" ht="60" x14ac:dyDescent="0.25">
      <c r="A2131" s="16" t="s">
        <v>3883</v>
      </c>
      <c r="B2131" s="16" t="s">
        <v>3884</v>
      </c>
      <c r="C2131" s="16" t="s">
        <v>217</v>
      </c>
      <c r="D2131" s="16" t="s">
        <v>216</v>
      </c>
      <c r="E2131" s="16" t="s">
        <v>5811</v>
      </c>
      <c r="F2131" s="16" t="s">
        <v>5812</v>
      </c>
      <c r="G2131" s="16" t="s">
        <v>5828</v>
      </c>
      <c r="H2131" s="17" t="str">
        <f>VLOOKUP($B2131,[1]Sheet2!$B$2:$F$3100,5,FALSE)</f>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
    </row>
    <row r="2132" spans="1:8" ht="75" x14ac:dyDescent="0.25">
      <c r="A2132" s="16" t="s">
        <v>6515</v>
      </c>
      <c r="B2132" s="16" t="s">
        <v>6514</v>
      </c>
      <c r="C2132" s="16" t="s">
        <v>252</v>
      </c>
      <c r="D2132" s="16" t="s">
        <v>705</v>
      </c>
      <c r="E2132" s="16" t="s">
        <v>5811</v>
      </c>
      <c r="F2132" s="16" t="s">
        <v>5812</v>
      </c>
      <c r="G2132" s="16" t="s">
        <v>5828</v>
      </c>
      <c r="H2132" s="17" t="str">
        <f>VLOOKUP($B2132,[1]Sheet2!$B$2:$F$3100,5,FALSE)</f>
        <v>Ensures adherence to federal and state regulations related to quality and personnel qualifications for at least three separate regulatory agencies. Facilitates audits, investigates non-compliance, and leads cross functional teams to address any regulatory issues or risk. Responsible for documentation management, auditing practices, regulatory training, and promoting a culture of continuous improvement within the laboratory.</v>
      </c>
    </row>
    <row r="2133" spans="1:8" ht="75" x14ac:dyDescent="0.25">
      <c r="A2133" s="16" t="s">
        <v>6517</v>
      </c>
      <c r="B2133" s="16" t="s">
        <v>6516</v>
      </c>
      <c r="C2133" s="16" t="s">
        <v>252</v>
      </c>
      <c r="D2133" s="16" t="s">
        <v>705</v>
      </c>
      <c r="E2133" s="16" t="s">
        <v>5811</v>
      </c>
      <c r="F2133" s="16" t="s">
        <v>5812</v>
      </c>
      <c r="G2133" s="16" t="s">
        <v>5813</v>
      </c>
      <c r="H2133" s="17" t="str">
        <f>VLOOKUP($B2133,[1]Sheet2!$B$2:$F$3100,5,FALSE)</f>
        <v>Under general direction, is responsible for ensuring adherence to federal and state regulations related to quality and personnel qualifications.  Performs audits, investigates non-compliance, and provides guidance to cross functional teams to address any regulatory issues or risk. Manages documentation, auditing practices, regulatory training, and fosters a culture of continuous improvement within the laboratory.</v>
      </c>
    </row>
    <row r="2134" spans="1:8" ht="60" x14ac:dyDescent="0.25">
      <c r="A2134" s="16" t="s">
        <v>3885</v>
      </c>
      <c r="B2134" s="16" t="s">
        <v>3886</v>
      </c>
      <c r="C2134" s="16" t="s">
        <v>70</v>
      </c>
      <c r="D2134" s="16" t="s">
        <v>69</v>
      </c>
      <c r="E2134" s="16" t="s">
        <v>5811</v>
      </c>
      <c r="F2134" s="16" t="s">
        <v>5815</v>
      </c>
      <c r="G2134" s="16" t="s">
        <v>5867</v>
      </c>
      <c r="H2134" s="17" t="str">
        <f>VLOOKUP($B2134,[1]Sheet2!$B$2:$F$3100,5,FALSE)</f>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
    </row>
    <row r="2135" spans="1:8" ht="60" x14ac:dyDescent="0.25">
      <c r="A2135" s="16" t="s">
        <v>3887</v>
      </c>
      <c r="B2135" s="16" t="s">
        <v>3888</v>
      </c>
      <c r="C2135" s="16" t="s">
        <v>70</v>
      </c>
      <c r="D2135" s="16" t="s">
        <v>69</v>
      </c>
      <c r="E2135" s="16" t="s">
        <v>5811</v>
      </c>
      <c r="F2135" s="16" t="s">
        <v>5815</v>
      </c>
      <c r="G2135" s="16" t="s">
        <v>5867</v>
      </c>
      <c r="H2135" s="17" t="str">
        <f>VLOOKUP($B2135,[1]Sheet2!$B$2:$F$3100,5,FALSE)</f>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
    </row>
    <row r="2136" spans="1:8" ht="45" x14ac:dyDescent="0.25">
      <c r="A2136" s="16" t="s">
        <v>3889</v>
      </c>
      <c r="B2136" s="16" t="s">
        <v>3890</v>
      </c>
      <c r="C2136" s="16" t="s">
        <v>70</v>
      </c>
      <c r="D2136" s="16" t="s">
        <v>5687</v>
      </c>
      <c r="E2136" s="16" t="s">
        <v>5811</v>
      </c>
      <c r="F2136" s="16" t="s">
        <v>5815</v>
      </c>
      <c r="G2136" s="16" t="s">
        <v>5826</v>
      </c>
      <c r="H2136" s="17" t="str">
        <f>VLOOKUP($B2136,[1]Sheet2!$B$2:$F$3100,5,FALSE)</f>
        <v>Under general supervision, perform a variety of duties to maintain the department. Under direct supervision, perform limited patient care under well established guidelines following specific instructions.</v>
      </c>
    </row>
    <row r="2137" spans="1:8" ht="45" x14ac:dyDescent="0.25">
      <c r="A2137" s="16" t="s">
        <v>3891</v>
      </c>
      <c r="B2137" s="16" t="s">
        <v>3892</v>
      </c>
      <c r="C2137" s="16" t="s">
        <v>70</v>
      </c>
      <c r="D2137" s="16" t="s">
        <v>5687</v>
      </c>
      <c r="E2137" s="16" t="s">
        <v>5811</v>
      </c>
      <c r="F2137" s="16" t="s">
        <v>5815</v>
      </c>
      <c r="G2137" s="16" t="s">
        <v>5826</v>
      </c>
      <c r="H2137" s="17" t="str">
        <f>VLOOKUP($B2137,[1]Sheet2!$B$2:$F$3100,5,FALSE)</f>
        <v>Under general supervision, perform a variety of duties to maintain the department. Under direct supervision, perform limited patient care under well established guidelines following specific instructions.</v>
      </c>
    </row>
    <row r="2138" spans="1:8" ht="105" x14ac:dyDescent="0.25">
      <c r="A2138" s="16" t="s">
        <v>3893</v>
      </c>
      <c r="B2138" s="16" t="s">
        <v>3894</v>
      </c>
      <c r="C2138" s="16" t="s">
        <v>22</v>
      </c>
      <c r="D2138" s="16" t="s">
        <v>127</v>
      </c>
      <c r="E2138" s="16" t="s">
        <v>5824</v>
      </c>
      <c r="F2138" s="16" t="s">
        <v>5812</v>
      </c>
      <c r="G2138" s="16" t="s">
        <v>5825</v>
      </c>
      <c r="H2138" s="17" t="str">
        <f>VLOOKUP($B2138,[1]Sheet2!$B$2:$F$3100,5,FALSE)</f>
        <v>Provides leadership, direction, and education for all aspects of Reimbursement Services for the organization. Facilitates the contractual and managed care risk pool accounting processes. Prepares the Medicare and Medicaid cost reports, financial analysis regarding governmental reimbursement proposals, cost analysis, auditing functions for reimbursement, and other projects related to reimbursement. Leads short- and long-range planning directly related to the Reimbursement Services, to achieve goals and objectives, fiscal control, and responsibility to manage organizational revenue and costs and personnel management.</v>
      </c>
    </row>
    <row r="2139" spans="1:8" ht="45" x14ac:dyDescent="0.25">
      <c r="A2139" s="16" t="s">
        <v>3895</v>
      </c>
      <c r="B2139" s="16" t="s">
        <v>3896</v>
      </c>
      <c r="C2139" s="16" t="s">
        <v>374</v>
      </c>
      <c r="D2139" s="16" t="s">
        <v>378</v>
      </c>
      <c r="E2139" s="16" t="s">
        <v>5811</v>
      </c>
      <c r="F2139" s="16" t="s">
        <v>5815</v>
      </c>
      <c r="G2139" s="16" t="s">
        <v>5819</v>
      </c>
      <c r="H2139" s="17" t="str">
        <f>VLOOKUP($B2139,[1]Sheet2!$B$2:$F$3100,5,FALSE)</f>
        <v>Responsible for reviewing the quality of work produced by the release of information (ROI) staff for all acute care, post acute care, and ambulatory releases. Ensures the accuracy and quality of release of information disclosures within the entire department.</v>
      </c>
    </row>
    <row r="2140" spans="1:8" ht="75" x14ac:dyDescent="0.25">
      <c r="A2140" s="16" t="s">
        <v>3897</v>
      </c>
      <c r="B2140" s="16" t="s">
        <v>3898</v>
      </c>
      <c r="C2140" s="16" t="s">
        <v>374</v>
      </c>
      <c r="D2140" s="16" t="s">
        <v>378</v>
      </c>
      <c r="E2140" s="16" t="s">
        <v>5811</v>
      </c>
      <c r="F2140" s="16" t="s">
        <v>5815</v>
      </c>
      <c r="G2140" s="16" t="s">
        <v>5804</v>
      </c>
      <c r="H2140" s="17" t="str">
        <f>VLOOKUP($B2140,[1]Sheet2!$B$2:$F$3100,5,FALSE)</f>
        <v>Responsible for reviewing the quality of work produced by the release of information (ROI) staff for all acute care, post acute care, and ambulatory releases. Ensures the accuracy and quality of release of information disclosures within the entire department. Assists ROI leader in analyzing audit results to identify training needs, prepare audit reports, provide guidance and training to health information management (HIM) staff.</v>
      </c>
    </row>
    <row r="2141" spans="1:8" ht="30" x14ac:dyDescent="0.25">
      <c r="A2141" s="16" t="s">
        <v>3899</v>
      </c>
      <c r="B2141" s="16" t="s">
        <v>3900</v>
      </c>
      <c r="C2141" s="16" t="s">
        <v>78</v>
      </c>
      <c r="D2141" s="16" t="s">
        <v>803</v>
      </c>
      <c r="E2141" s="16" t="s">
        <v>5811</v>
      </c>
      <c r="F2141" s="16" t="s">
        <v>5812</v>
      </c>
      <c r="G2141" s="16" t="s">
        <v>5813</v>
      </c>
      <c r="H2141" s="17" t="str">
        <f>VLOOKUP($B2141,[1]Sheet2!$B$2:$F$3100,5,FALSE)</f>
        <v>Coordinates and provides facilitation for the review and approval of research projects.  Monitors the hospital research program to ensure compliance with applicable laws and hospital policy.</v>
      </c>
    </row>
    <row r="2142" spans="1:8" ht="30" x14ac:dyDescent="0.25">
      <c r="A2142" s="16" t="s">
        <v>3901</v>
      </c>
      <c r="B2142" s="16" t="s">
        <v>3902</v>
      </c>
      <c r="C2142" s="16" t="s">
        <v>5648</v>
      </c>
      <c r="D2142" s="16" t="s">
        <v>5649</v>
      </c>
      <c r="E2142" s="16" t="s">
        <v>5811</v>
      </c>
      <c r="F2142" s="16" t="s">
        <v>5812</v>
      </c>
      <c r="G2142" s="16" t="s">
        <v>5863</v>
      </c>
      <c r="H2142" s="17" t="str">
        <f>VLOOKUP($B2142,[1]Sheet2!$B$2:$F$3100,5,FALSE)</f>
        <v>Physician performing research duties.</v>
      </c>
    </row>
    <row r="2143" spans="1:8" ht="45" x14ac:dyDescent="0.25">
      <c r="A2143" s="16" t="s">
        <v>3903</v>
      </c>
      <c r="B2143" s="16" t="s">
        <v>3904</v>
      </c>
      <c r="C2143" s="16" t="s">
        <v>78</v>
      </c>
      <c r="D2143" s="16" t="s">
        <v>240</v>
      </c>
      <c r="E2143" s="16" t="s">
        <v>5811</v>
      </c>
      <c r="F2143" s="16" t="s">
        <v>5812</v>
      </c>
      <c r="G2143" s="16" t="s">
        <v>5813</v>
      </c>
      <c r="H2143" s="17" t="str">
        <f>VLOOKUP($B2143,[1]Sheet2!$B$2:$F$3100,5,FALSE)</f>
        <v>Manages the daily administrative functions of the Graduate Medical Education department inclusive of medical student programs, rotating internship, obstetrics and gynecology residency, orthopedics residency, and the family medicine residency.</v>
      </c>
    </row>
    <row r="2144" spans="1:8" ht="45" x14ac:dyDescent="0.25">
      <c r="A2144" s="16" t="s">
        <v>3905</v>
      </c>
      <c r="B2144" s="16" t="s">
        <v>3906</v>
      </c>
      <c r="C2144" s="16" t="s">
        <v>78</v>
      </c>
      <c r="D2144" s="16" t="s">
        <v>240</v>
      </c>
      <c r="E2144" s="16" t="s">
        <v>5811</v>
      </c>
      <c r="F2144" s="16" t="s">
        <v>5815</v>
      </c>
      <c r="G2144" s="16" t="s">
        <v>5813</v>
      </c>
      <c r="H2144" s="17" t="str">
        <f>VLOOKUP($B2144,[1]Sheet2!$B$2:$F$3100,5,FALSE)</f>
        <v>Manages the daily administrative functions of the Graduate Medical Education department inclusive of medical student programs, rotating internship, obstetrics and gynecology residency, orthopedics residency, and the family medicine residency.</v>
      </c>
    </row>
    <row r="2145" spans="1:8" ht="30" x14ac:dyDescent="0.25">
      <c r="A2145" s="16" t="s">
        <v>3907</v>
      </c>
      <c r="B2145" s="16" t="s">
        <v>3908</v>
      </c>
      <c r="C2145" s="16" t="s">
        <v>78</v>
      </c>
      <c r="D2145" s="16" t="s">
        <v>240</v>
      </c>
      <c r="E2145" s="16" t="s">
        <v>5811</v>
      </c>
      <c r="F2145" s="16" t="s">
        <v>5815</v>
      </c>
      <c r="G2145" s="16" t="s">
        <v>5819</v>
      </c>
      <c r="H2145" s="17" t="str">
        <f>VLOOKUP($B2145,[1]Sheet2!$B$2:$F$3100,5,FALSE)</f>
        <v>Organizes and coordinates activities and flow of work for the physician residency program.</v>
      </c>
    </row>
    <row r="2146" spans="1:8" ht="120" x14ac:dyDescent="0.25">
      <c r="A2146" s="16" t="s">
        <v>3909</v>
      </c>
      <c r="B2146" s="16" t="s">
        <v>3910</v>
      </c>
      <c r="C2146" s="16" t="s">
        <v>224</v>
      </c>
      <c r="D2146" s="16" t="s">
        <v>223</v>
      </c>
      <c r="E2146" s="16" t="s">
        <v>5811</v>
      </c>
      <c r="F2146" s="16" t="s">
        <v>5815</v>
      </c>
      <c r="G2146" s="16" t="s">
        <v>5999</v>
      </c>
      <c r="H2146" s="17" t="str">
        <f>VLOOKUP($B2146,[1]Sheet2!$B$2:$F$3100,5,FALSE)</f>
        <v>Completes tasks on the nursing units that maintain the resident's environment and contribute to efficiency in caring for residents.  Works to provide a safe, home-like environment for residents that helps maximize independent functioning of the residents.  Provides supporting care and services to residents such as linen and laundry activities, housekeeping duties, and meal support including reminders to residents to attend.  Provides set up and transport assistance to and from meals; helps with recreational and social activities; provides assistance to residents who have limited mobility by walking with them or transporting them in wheelchairs; and performs administrative tasks such as answering phones and greeting visitors.</v>
      </c>
    </row>
    <row r="2147" spans="1:8" ht="30" x14ac:dyDescent="0.25">
      <c r="A2147" s="16" t="s">
        <v>5768</v>
      </c>
      <c r="B2147" s="16" t="s">
        <v>3945</v>
      </c>
      <c r="C2147" s="16" t="s">
        <v>1309</v>
      </c>
      <c r="D2147" s="16" t="s">
        <v>1308</v>
      </c>
      <c r="E2147" s="16" t="s">
        <v>5811</v>
      </c>
      <c r="F2147" s="16" t="s">
        <v>5815</v>
      </c>
      <c r="G2147" s="16" t="s">
        <v>5818</v>
      </c>
      <c r="H2147" s="17" t="str">
        <f>VLOOKUP($B2147,[1]Sheet2!$B$2:$F$3100,5,FALSE)</f>
        <v>Provides evaluation of and care for respiratory therapy patients.  Administers prescribed respiratory therapeutic services.</v>
      </c>
    </row>
    <row r="2148" spans="1:8" ht="30" x14ac:dyDescent="0.25">
      <c r="A2148" s="16" t="s">
        <v>3911</v>
      </c>
      <c r="B2148" s="16" t="s">
        <v>3912</v>
      </c>
      <c r="C2148" s="16" t="s">
        <v>1309</v>
      </c>
      <c r="D2148" s="16" t="s">
        <v>1308</v>
      </c>
      <c r="E2148" s="16" t="s">
        <v>5811</v>
      </c>
      <c r="F2148" s="16" t="s">
        <v>5815</v>
      </c>
      <c r="G2148" s="16" t="s">
        <v>5820</v>
      </c>
      <c r="H2148" s="17" t="str">
        <f>VLOOKUP($B2148,[1]Sheet2!$B$2:$F$3100,5,FALSE)</f>
        <v>Provides evaluation of and care for respiratory therapy patients.  Administers prescribed respiratory therapeutic services.</v>
      </c>
    </row>
    <row r="2149" spans="1:8" ht="30" x14ac:dyDescent="0.25">
      <c r="A2149" s="16" t="s">
        <v>3913</v>
      </c>
      <c r="B2149" s="16" t="s">
        <v>3914</v>
      </c>
      <c r="C2149" s="16" t="s">
        <v>1309</v>
      </c>
      <c r="D2149" s="16" t="s">
        <v>1308</v>
      </c>
      <c r="E2149" s="16" t="s">
        <v>5811</v>
      </c>
      <c r="F2149" s="16" t="s">
        <v>5815</v>
      </c>
      <c r="G2149" s="16" t="s">
        <v>5820</v>
      </c>
      <c r="H2149" s="17" t="str">
        <f>VLOOKUP($B2149,[1]Sheet2!$B$2:$F$3100,5,FALSE)</f>
        <v>Provides evaluation of and care for respiratory therapy patients.  Administers prescribed respiratory therapeutic services.</v>
      </c>
    </row>
    <row r="2150" spans="1:8" ht="30" x14ac:dyDescent="0.25">
      <c r="A2150" s="16" t="s">
        <v>3915</v>
      </c>
      <c r="B2150" s="16" t="s">
        <v>3916</v>
      </c>
      <c r="C2150" s="16" t="s">
        <v>1309</v>
      </c>
      <c r="D2150" s="16" t="s">
        <v>1308</v>
      </c>
      <c r="E2150" s="16" t="s">
        <v>5811</v>
      </c>
      <c r="F2150" s="16" t="s">
        <v>5815</v>
      </c>
      <c r="G2150" s="16" t="s">
        <v>5820</v>
      </c>
      <c r="H2150" s="17" t="str">
        <f>VLOOKUP($B2150,[1]Sheet2!$B$2:$F$3100,5,FALSE)</f>
        <v>Provides evaluation of and care for respiratory therapy patients.  Administers prescribed respiratory therapeutic services.</v>
      </c>
    </row>
    <row r="2151" spans="1:8" ht="30" x14ac:dyDescent="0.25">
      <c r="A2151" s="16" t="s">
        <v>3917</v>
      </c>
      <c r="B2151" s="16" t="s">
        <v>3918</v>
      </c>
      <c r="C2151" s="16" t="s">
        <v>1309</v>
      </c>
      <c r="D2151" s="16" t="s">
        <v>1308</v>
      </c>
      <c r="E2151" s="16" t="s">
        <v>5811</v>
      </c>
      <c r="F2151" s="16" t="s">
        <v>5815</v>
      </c>
      <c r="G2151" s="16" t="s">
        <v>5820</v>
      </c>
      <c r="H2151" s="17" t="str">
        <f>VLOOKUP($B2151,[1]Sheet2!$B$2:$F$3100,5,FALSE)</f>
        <v>Provides evaluation of and care for respiratory therapy patients.  Administers prescribed respiratory therapeutic services.</v>
      </c>
    </row>
    <row r="2152" spans="1:8" ht="45" x14ac:dyDescent="0.25">
      <c r="A2152" s="16" t="s">
        <v>3919</v>
      </c>
      <c r="B2152" s="16" t="s">
        <v>3920</v>
      </c>
      <c r="C2152" s="16" t="s">
        <v>1309</v>
      </c>
      <c r="D2152" s="16" t="s">
        <v>1308</v>
      </c>
      <c r="E2152" s="16" t="s">
        <v>5811</v>
      </c>
      <c r="F2152" s="16" t="s">
        <v>5815</v>
      </c>
      <c r="G2152" s="16" t="s">
        <v>5892</v>
      </c>
      <c r="H2152" s="17" t="str">
        <f>VLOOKUP($B2152,[1]Sheet2!$B$2:$F$3100,5,FALSE)</f>
        <v>Provides respiratory therapy services and prescribed medical equipment/supplies to patients.</v>
      </c>
    </row>
    <row r="2153" spans="1:8" ht="45" x14ac:dyDescent="0.25">
      <c r="A2153" s="16" t="s">
        <v>3921</v>
      </c>
      <c r="B2153" s="16" t="s">
        <v>3922</v>
      </c>
      <c r="C2153" s="16" t="s">
        <v>1309</v>
      </c>
      <c r="D2153" s="16" t="s">
        <v>1308</v>
      </c>
      <c r="E2153" s="16" t="s">
        <v>5811</v>
      </c>
      <c r="F2153" s="16" t="s">
        <v>5815</v>
      </c>
      <c r="G2153" s="16" t="s">
        <v>5820</v>
      </c>
      <c r="H2153" s="17" t="str">
        <f>VLOOKUP($B2153,[1]Sheet2!$B$2:$F$3100,5,FALSE)</f>
        <v>Provides diagnostic evaluation of pulmonary function in patients with respiratory insufficiencies.</v>
      </c>
    </row>
    <row r="2154" spans="1:8" ht="45" x14ac:dyDescent="0.25">
      <c r="A2154" s="16" t="s">
        <v>6519</v>
      </c>
      <c r="B2154" s="16" t="s">
        <v>6518</v>
      </c>
      <c r="C2154" s="16" t="s">
        <v>1309</v>
      </c>
      <c r="D2154" s="16" t="s">
        <v>1308</v>
      </c>
      <c r="E2154" s="16" t="s">
        <v>5811</v>
      </c>
      <c r="F2154" s="16" t="s">
        <v>5815</v>
      </c>
      <c r="G2154" s="16" t="s">
        <v>5820</v>
      </c>
      <c r="H2154" s="17" t="str">
        <f>VLOOKUP($B2154,[1]Sheet2!$B$2:$F$3100,5,FALSE)</f>
        <v>Provides diagnostic evaluation of pulmonary function in patients with respiratory insufficiencies.</v>
      </c>
    </row>
    <row r="2155" spans="1:8" ht="30" x14ac:dyDescent="0.25">
      <c r="A2155" s="16" t="s">
        <v>3923</v>
      </c>
      <c r="B2155" s="16" t="s">
        <v>3924</v>
      </c>
      <c r="C2155" s="16" t="s">
        <v>1309</v>
      </c>
      <c r="D2155" s="16" t="s">
        <v>1308</v>
      </c>
      <c r="E2155" s="16" t="s">
        <v>5811</v>
      </c>
      <c r="F2155" s="16" t="s">
        <v>5815</v>
      </c>
      <c r="G2155" s="16" t="s">
        <v>5821</v>
      </c>
      <c r="H2155" s="17" t="str">
        <f>VLOOKUP($B2155,[1]Sheet2!$B$2:$F$3100,5,FALSE)</f>
        <v>Provides evaluation of and care for respiratory therapy patients.  Administers prescribed respiratory therapeutic services.</v>
      </c>
    </row>
    <row r="2156" spans="1:8" ht="30" x14ac:dyDescent="0.25">
      <c r="A2156" s="16" t="s">
        <v>3925</v>
      </c>
      <c r="B2156" s="16" t="s">
        <v>3926</v>
      </c>
      <c r="C2156" s="16" t="s">
        <v>1309</v>
      </c>
      <c r="D2156" s="16" t="s">
        <v>1308</v>
      </c>
      <c r="E2156" s="16" t="s">
        <v>5811</v>
      </c>
      <c r="F2156" s="16" t="s">
        <v>5815</v>
      </c>
      <c r="G2156" s="16" t="s">
        <v>5821</v>
      </c>
      <c r="H2156" s="17" t="str">
        <f>VLOOKUP($B2156,[1]Sheet2!$B$2:$F$3100,5,FALSE)</f>
        <v>Provides evaluation of and care for respiratory therapy patients.  Administers prescribed respiratory therapeutic services.</v>
      </c>
    </row>
    <row r="2157" spans="1:8" ht="30" x14ac:dyDescent="0.25">
      <c r="A2157" s="16" t="s">
        <v>3927</v>
      </c>
      <c r="B2157" s="16" t="s">
        <v>3928</v>
      </c>
      <c r="C2157" s="16" t="s">
        <v>1309</v>
      </c>
      <c r="D2157" s="16" t="s">
        <v>1308</v>
      </c>
      <c r="E2157" s="16" t="s">
        <v>5811</v>
      </c>
      <c r="F2157" s="16" t="s">
        <v>5815</v>
      </c>
      <c r="G2157" s="16" t="s">
        <v>5821</v>
      </c>
      <c r="H2157" s="17" t="str">
        <f>VLOOKUP($B2157,[1]Sheet2!$B$2:$F$3100,5,FALSE)</f>
        <v>Provides evaluation of and care for respiratory therapy patients.  Administers prescribed respiratory therapeutic services.</v>
      </c>
    </row>
    <row r="2158" spans="1:8" ht="30" x14ac:dyDescent="0.25">
      <c r="A2158" s="16" t="s">
        <v>3929</v>
      </c>
      <c r="B2158" s="16" t="s">
        <v>3930</v>
      </c>
      <c r="C2158" s="16" t="s">
        <v>1309</v>
      </c>
      <c r="D2158" s="16" t="s">
        <v>1308</v>
      </c>
      <c r="E2158" s="16" t="s">
        <v>5811</v>
      </c>
      <c r="F2158" s="16" t="s">
        <v>5815</v>
      </c>
      <c r="G2158" s="16" t="s">
        <v>5821</v>
      </c>
      <c r="H2158" s="17" t="str">
        <f>VLOOKUP($B2158,[1]Sheet2!$B$2:$F$3100,5,FALSE)</f>
        <v>Provides evaluation of and care for respiratory therapy patients.  Administers prescribed respiratory therapeutic services.</v>
      </c>
    </row>
    <row r="2159" spans="1:8" ht="45" x14ac:dyDescent="0.25">
      <c r="A2159" s="16" t="s">
        <v>3931</v>
      </c>
      <c r="B2159" s="16" t="s">
        <v>3932</v>
      </c>
      <c r="C2159" s="16" t="s">
        <v>1309</v>
      </c>
      <c r="D2159" s="16" t="s">
        <v>1308</v>
      </c>
      <c r="E2159" s="16" t="s">
        <v>5811</v>
      </c>
      <c r="F2159" s="16" t="s">
        <v>5815</v>
      </c>
      <c r="G2159" s="16" t="s">
        <v>5859</v>
      </c>
      <c r="H2159" s="17" t="str">
        <f>VLOOKUP($B2159,[1]Sheet2!$B$2:$F$3100,5,FALSE)</f>
        <v>Provides respiratory therapy services and prescribed medical equipment/supplies to patients.</v>
      </c>
    </row>
    <row r="2160" spans="1:8" ht="60" x14ac:dyDescent="0.25">
      <c r="A2160" s="16" t="s">
        <v>6521</v>
      </c>
      <c r="B2160" s="16" t="s">
        <v>6520</v>
      </c>
      <c r="C2160" s="16" t="s">
        <v>1309</v>
      </c>
      <c r="D2160" s="16" t="s">
        <v>1308</v>
      </c>
      <c r="E2160" s="16" t="s">
        <v>5811</v>
      </c>
      <c r="F2160" s="16" t="s">
        <v>5815</v>
      </c>
      <c r="G2160" s="16" t="s">
        <v>5816</v>
      </c>
      <c r="H2160" s="17" t="str">
        <f>VLOOKUP($B2160,[1]Sheet2!$B$2:$F$3100,5,FALSE)</f>
        <v>Provides evaluation of and care for respiratory therapy patients, including neonatal/pediatric patients in a critical care setting.  Administers prescribed respiratory therapeutic services.</v>
      </c>
    </row>
    <row r="2161" spans="1:8" ht="105" x14ac:dyDescent="0.25">
      <c r="A2161" s="16" t="s">
        <v>3933</v>
      </c>
      <c r="B2161" s="16" t="s">
        <v>3934</v>
      </c>
      <c r="C2161" s="16" t="s">
        <v>1309</v>
      </c>
      <c r="D2161" s="16" t="s">
        <v>1308</v>
      </c>
      <c r="E2161" s="16" t="s">
        <v>5811</v>
      </c>
      <c r="F2161" s="16" t="s">
        <v>5815</v>
      </c>
      <c r="G2161" s="16" t="s">
        <v>5821</v>
      </c>
      <c r="H2161" s="17" t="str">
        <f>VLOOKUP($B2161,[1]Sheet2!$B$2:$F$3100,5,FALSE)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162" spans="1:8" ht="105" x14ac:dyDescent="0.25">
      <c r="A2162" s="16" t="s">
        <v>3935</v>
      </c>
      <c r="B2162" s="16" t="s">
        <v>3936</v>
      </c>
      <c r="C2162" s="16" t="s">
        <v>1309</v>
      </c>
      <c r="D2162" s="16" t="s">
        <v>1308</v>
      </c>
      <c r="E2162" s="16" t="s">
        <v>5811</v>
      </c>
      <c r="F2162" s="16" t="s">
        <v>5815</v>
      </c>
      <c r="G2162" s="16" t="s">
        <v>5821</v>
      </c>
      <c r="H2162" s="17" t="str">
        <f>VLOOKUP($B2162,[1]Sheet2!$B$2:$F$3100,5,FALSE)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163" spans="1:8" ht="45" x14ac:dyDescent="0.25">
      <c r="A2163" s="16" t="s">
        <v>3937</v>
      </c>
      <c r="B2163" s="16" t="s">
        <v>3938</v>
      </c>
      <c r="C2163" s="16" t="s">
        <v>1309</v>
      </c>
      <c r="D2163" s="16" t="s">
        <v>1308</v>
      </c>
      <c r="E2163" s="16" t="s">
        <v>5811</v>
      </c>
      <c r="F2163" s="16" t="s">
        <v>5815</v>
      </c>
      <c r="G2163" s="16" t="s">
        <v>5821</v>
      </c>
      <c r="H2163" s="17" t="str">
        <f>VLOOKUP($B2163,[1]Sheet2!$B$2:$F$3100,5,FALSE)</f>
        <v>Provides diagnostic evaluation of pulmonary function in patients with respiratory insufficiencies.</v>
      </c>
    </row>
    <row r="2164" spans="1:8" ht="45" x14ac:dyDescent="0.25">
      <c r="A2164" s="16" t="s">
        <v>6523</v>
      </c>
      <c r="B2164" s="16" t="s">
        <v>6522</v>
      </c>
      <c r="C2164" s="16" t="s">
        <v>1309</v>
      </c>
      <c r="D2164" s="16" t="s">
        <v>1308</v>
      </c>
      <c r="E2164" s="16" t="s">
        <v>5811</v>
      </c>
      <c r="F2164" s="16" t="s">
        <v>5815</v>
      </c>
      <c r="G2164" s="16" t="s">
        <v>5821</v>
      </c>
      <c r="H2164" s="17" t="str">
        <f>VLOOKUP($B2164,[1]Sheet2!$B$2:$F$3100,5,FALSE)</f>
        <v>Provides diagnostic evaluation of pulmonary function in patients with respiratory insufficiencies.</v>
      </c>
    </row>
    <row r="2165" spans="1:8" ht="60" x14ac:dyDescent="0.25">
      <c r="A2165" s="16" t="s">
        <v>3939</v>
      </c>
      <c r="B2165" s="16" t="s">
        <v>3940</v>
      </c>
      <c r="C2165" s="16" t="s">
        <v>1309</v>
      </c>
      <c r="D2165" s="16" t="s">
        <v>1308</v>
      </c>
      <c r="E2165" s="16" t="s">
        <v>5811</v>
      </c>
      <c r="F2165" s="16" t="s">
        <v>5815</v>
      </c>
      <c r="G2165" s="16" t="s">
        <v>5816</v>
      </c>
      <c r="H2165" s="17" t="str">
        <f>VLOOKUP($B2165,[1]Sheet2!$B$2:$F$3100,5,FALSE)</f>
        <v>Oversees all processes of the Pulmonary Function Technologist Lab.  Provides diagnostic evaluation of pulmonary function in patients with respiratory insufficiencies.</v>
      </c>
    </row>
    <row r="2166" spans="1:8" ht="60" x14ac:dyDescent="0.25">
      <c r="A2166" s="16" t="s">
        <v>3941</v>
      </c>
      <c r="B2166" s="16" t="s">
        <v>3942</v>
      </c>
      <c r="C2166" s="16" t="s">
        <v>1309</v>
      </c>
      <c r="D2166" s="16" t="s">
        <v>1308</v>
      </c>
      <c r="E2166" s="16" t="s">
        <v>5811</v>
      </c>
      <c r="F2166" s="16" t="s">
        <v>5815</v>
      </c>
      <c r="G2166" s="16" t="s">
        <v>5821</v>
      </c>
      <c r="H2166" s="17" t="str">
        <f>VLOOKUP($B2166,[1]Sheet2!$B$2:$F$3100,5,FALSE)</f>
        <v>Provides evaluation of and care for respiratory therapy patients.  Administers prescribed respiratory therapeutic services.</v>
      </c>
    </row>
    <row r="2167" spans="1:8" ht="45" x14ac:dyDescent="0.25">
      <c r="A2167" s="16" t="s">
        <v>3943</v>
      </c>
      <c r="B2167" s="16" t="s">
        <v>3944</v>
      </c>
      <c r="C2167" s="16" t="s">
        <v>1309</v>
      </c>
      <c r="D2167" s="16" t="s">
        <v>1308</v>
      </c>
      <c r="E2167" s="16" t="s">
        <v>5811</v>
      </c>
      <c r="F2167" s="16" t="s">
        <v>5815</v>
      </c>
      <c r="G2167" s="16" t="s">
        <v>5821</v>
      </c>
      <c r="H2167" s="17" t="str">
        <f>VLOOKUP($B2167,[1]Sheet2!$B$2:$F$3100,5,FALSE)</f>
        <v>Under supervision provides evaluation of and care for respiratory therapy patient consistent with scope of practice.  The level of supervision will be in accordance with state law requirements, including direct supervision in the state of Illinois.</v>
      </c>
    </row>
    <row r="2168" spans="1:8" ht="30" x14ac:dyDescent="0.25">
      <c r="A2168" s="16" t="s">
        <v>3946</v>
      </c>
      <c r="B2168" s="16" t="s">
        <v>3947</v>
      </c>
      <c r="C2168" s="16" t="s">
        <v>1309</v>
      </c>
      <c r="D2168" s="16" t="s">
        <v>1308</v>
      </c>
      <c r="E2168" s="16" t="s">
        <v>5811</v>
      </c>
      <c r="F2168" s="16" t="s">
        <v>5815</v>
      </c>
      <c r="G2168" s="16" t="s">
        <v>5821</v>
      </c>
      <c r="H2168" s="17" t="str">
        <f>VLOOKUP($B2168,[1]Sheet2!$B$2:$F$3100,5,FALSE)</f>
        <v>Leads assigned staff in performing activities or tasks in respiratory care.</v>
      </c>
    </row>
    <row r="2169" spans="1:8" ht="30" x14ac:dyDescent="0.25">
      <c r="A2169" s="16" t="s">
        <v>3948</v>
      </c>
      <c r="B2169" s="16" t="s">
        <v>3949</v>
      </c>
      <c r="C2169" s="16" t="s">
        <v>1309</v>
      </c>
      <c r="D2169" s="16" t="s">
        <v>1308</v>
      </c>
      <c r="E2169" s="16" t="s">
        <v>5811</v>
      </c>
      <c r="F2169" s="16" t="s">
        <v>5815</v>
      </c>
      <c r="G2169" s="16" t="s">
        <v>5813</v>
      </c>
      <c r="H2169" s="17" t="str">
        <f>VLOOKUP($B2169,[1]Sheet2!$B$2:$F$3100,5,FALSE)</f>
        <v>Leads assigned staff in performing activities or tasks in respiratory care.</v>
      </c>
    </row>
    <row r="2170" spans="1:8" ht="45" x14ac:dyDescent="0.25">
      <c r="A2170" s="16" t="s">
        <v>3950</v>
      </c>
      <c r="B2170" s="16" t="s">
        <v>3951</v>
      </c>
      <c r="C2170" s="16" t="s">
        <v>1309</v>
      </c>
      <c r="D2170" s="16" t="s">
        <v>1308</v>
      </c>
      <c r="E2170" s="16" t="s">
        <v>5811</v>
      </c>
      <c r="F2170" s="16" t="s">
        <v>5815</v>
      </c>
      <c r="G2170" s="16" t="s">
        <v>5813</v>
      </c>
      <c r="H2170" s="17" t="str">
        <f>VLOOKUP($B2170,[1]Sheet2!$B$2:$F$3100,5,FALSE)</f>
        <v>Leads assigned staff in performing activities or tasks in respiratory care.</v>
      </c>
    </row>
    <row r="2171" spans="1:8" ht="30" x14ac:dyDescent="0.25">
      <c r="A2171" s="16" t="s">
        <v>3952</v>
      </c>
      <c r="B2171" s="16" t="s">
        <v>3953</v>
      </c>
      <c r="C2171" s="16" t="s">
        <v>1309</v>
      </c>
      <c r="D2171" s="16" t="s">
        <v>1308</v>
      </c>
      <c r="E2171" s="16" t="s">
        <v>5811</v>
      </c>
      <c r="F2171" s="16" t="s">
        <v>5815</v>
      </c>
      <c r="G2171" s="16" t="s">
        <v>5890</v>
      </c>
      <c r="H2171" s="17" t="str">
        <f>VLOOKUP($B2171,[1]Sheet2!$B$2:$F$3100,5,FALSE)</f>
        <v>Provides evaluation of and care for respiratory therapy patients consistent with student scope of practice.</v>
      </c>
    </row>
    <row r="2172" spans="1:8" ht="30" x14ac:dyDescent="0.25">
      <c r="A2172" s="16" t="s">
        <v>3954</v>
      </c>
      <c r="B2172" s="16" t="s">
        <v>3955</v>
      </c>
      <c r="C2172" s="16" t="s">
        <v>1309</v>
      </c>
      <c r="D2172" s="16" t="s">
        <v>1308</v>
      </c>
      <c r="E2172" s="16" t="s">
        <v>5811</v>
      </c>
      <c r="F2172" s="16" t="s">
        <v>5815</v>
      </c>
      <c r="G2172" s="16" t="s">
        <v>5816</v>
      </c>
      <c r="H2172" s="17" t="str">
        <f>VLOOKUP($B2172,[1]Sheet2!$B$2:$F$3100,5,FALSE)</f>
        <v>Assesses, plans, implementing and evaluates staff and or patient development activities for respiratory therapy services.</v>
      </c>
    </row>
    <row r="2173" spans="1:8" ht="75" x14ac:dyDescent="0.25">
      <c r="A2173" s="16" t="s">
        <v>3956</v>
      </c>
      <c r="B2173" s="16" t="s">
        <v>3957</v>
      </c>
      <c r="C2173" s="16" t="s">
        <v>22</v>
      </c>
      <c r="D2173" s="16" t="s">
        <v>127</v>
      </c>
      <c r="E2173" s="16" t="s">
        <v>5811</v>
      </c>
      <c r="F2173" s="16" t="s">
        <v>5812</v>
      </c>
      <c r="G2173" s="16" t="s">
        <v>5820</v>
      </c>
      <c r="H2173" s="17" t="str">
        <f>VLOOKUP($B2173,[1]Sheet2!$B$2:$F$3100,5,FALSE)</f>
        <v>Responsible for developing and implementing communication strategies to enhance the revenue cycles communications to ensure recipients remain engaged and informed. Creates compelling content, manages various communication channels, ensuring consistent messaging across all platforms and audiences. Collaborates with various leaders and departments to align communication efforts with the team and organization’s goals and objectives.</v>
      </c>
    </row>
    <row r="2174" spans="1:8" ht="30" x14ac:dyDescent="0.25">
      <c r="A2174" s="16" t="s">
        <v>3958</v>
      </c>
      <c r="B2174" s="16" t="s">
        <v>3959</v>
      </c>
      <c r="C2174" s="16" t="s">
        <v>22</v>
      </c>
      <c r="D2174" s="16" t="s">
        <v>127</v>
      </c>
      <c r="E2174" s="16" t="s">
        <v>5811</v>
      </c>
      <c r="F2174" s="16" t="s">
        <v>5812</v>
      </c>
      <c r="G2174" s="16" t="s">
        <v>5813</v>
      </c>
      <c r="H2174" s="17" t="str">
        <f>VLOOKUP($B2174,[1]Sheet2!$B$2:$F$3100,5,FALSE)</f>
        <v>Responsible for providing support to leadership by leading projects, designing or improving workflows and processes and implementing change.</v>
      </c>
    </row>
    <row r="2175" spans="1:8" ht="30" x14ac:dyDescent="0.25">
      <c r="A2175" s="16" t="s">
        <v>3960</v>
      </c>
      <c r="B2175" s="16" t="s">
        <v>3961</v>
      </c>
      <c r="C2175" s="16" t="s">
        <v>22</v>
      </c>
      <c r="D2175" s="16" t="s">
        <v>127</v>
      </c>
      <c r="E2175" s="16" t="s">
        <v>5811</v>
      </c>
      <c r="F2175" s="16" t="s">
        <v>5815</v>
      </c>
      <c r="G2175" s="16" t="s">
        <v>5817</v>
      </c>
      <c r="H2175" s="17" t="str">
        <f>VLOOKUP($B2175,[1]Sheet2!$B$2:$F$3100,5,FALSE)</f>
        <v>Coordinates activities within assigned area in Revenue Cycle. May lead staff in performing activities or tasks.</v>
      </c>
    </row>
    <row r="2176" spans="1:8" ht="30" x14ac:dyDescent="0.25">
      <c r="A2176" s="16" t="s">
        <v>6525</v>
      </c>
      <c r="B2176" s="16" t="s">
        <v>6524</v>
      </c>
      <c r="C2176" s="16" t="s">
        <v>22</v>
      </c>
      <c r="D2176" s="8"/>
      <c r="E2176" s="16" t="s">
        <v>5811</v>
      </c>
      <c r="F2176" s="16" t="s">
        <v>5812</v>
      </c>
      <c r="G2176" s="16" t="s">
        <v>5831</v>
      </c>
      <c r="H2176" s="17" t="e">
        <f>VLOOKUP($B2176,[1]Sheet2!$B$2:$F$3100,5,FALSE)</f>
        <v>#N/A</v>
      </c>
    </row>
    <row r="2177" spans="1:8" ht="30" x14ac:dyDescent="0.25">
      <c r="A2177" s="16" t="s">
        <v>3962</v>
      </c>
      <c r="B2177" s="16" t="s">
        <v>3963</v>
      </c>
      <c r="C2177" s="16" t="s">
        <v>22</v>
      </c>
      <c r="D2177" s="16" t="s">
        <v>127</v>
      </c>
      <c r="E2177" s="16" t="s">
        <v>5811</v>
      </c>
      <c r="F2177" s="16" t="s">
        <v>5812</v>
      </c>
      <c r="G2177" s="16" t="s">
        <v>5816</v>
      </c>
      <c r="H2177" s="17" t="str">
        <f>VLOOKUP($B2177,[1]Sheet2!$B$2:$F$3100,5,FALSE)</f>
        <v>Performs a mixture of both highly complex and routine activities in revenue cycle services.</v>
      </c>
    </row>
    <row r="2178" spans="1:8" ht="60" x14ac:dyDescent="0.25">
      <c r="A2178" s="16" t="s">
        <v>3964</v>
      </c>
      <c r="B2178" s="16" t="s">
        <v>3965</v>
      </c>
      <c r="C2178" s="16" t="s">
        <v>22</v>
      </c>
      <c r="D2178" s="16" t="s">
        <v>127</v>
      </c>
      <c r="E2178" s="16" t="s">
        <v>5811</v>
      </c>
      <c r="F2178" s="16" t="s">
        <v>5812</v>
      </c>
      <c r="G2178" s="16" t="s">
        <v>5813</v>
      </c>
      <c r="H2178" s="17" t="str">
        <f>VLOOKUP($B2178,[1]Sheet2!$B$2:$F$3100,5,FALSE)</f>
        <v>Coordinates with all Revenue Cycle Organization (RCO) departments and IT partners to successfully facilitate organizational growth projects. Collaborates with RCO liaisons, RCO support services teams, RCO operations, finance and clinical operations to ensure all growth is appropriately managed and implemented into standard build processes.</v>
      </c>
    </row>
    <row r="2179" spans="1:8" ht="45" x14ac:dyDescent="0.25">
      <c r="A2179" s="16" t="s">
        <v>3966</v>
      </c>
      <c r="B2179" s="16" t="s">
        <v>3967</v>
      </c>
      <c r="C2179" s="16" t="s">
        <v>22</v>
      </c>
      <c r="D2179" s="16" t="s">
        <v>127</v>
      </c>
      <c r="E2179" s="16" t="s">
        <v>5811</v>
      </c>
      <c r="F2179" s="16" t="s">
        <v>5812</v>
      </c>
      <c r="G2179" s="16" t="s">
        <v>5816</v>
      </c>
      <c r="H2179" s="17" t="str">
        <f>VLOOKUP($B2179,[1]Sheet2!$B$2:$F$3100,5,FALSE)</f>
        <v>Designs, develops, and delivers content programs that improve Revenue Cycle organizational effectiveness including transformation for a department or entity, leadership development, team building, and continuous improvement.</v>
      </c>
    </row>
    <row r="2180" spans="1:8" ht="45" x14ac:dyDescent="0.25">
      <c r="A2180" s="16" t="s">
        <v>3968</v>
      </c>
      <c r="B2180" s="16" t="s">
        <v>3969</v>
      </c>
      <c r="C2180" s="16" t="s">
        <v>22</v>
      </c>
      <c r="D2180" s="16" t="s">
        <v>127</v>
      </c>
      <c r="E2180" s="16" t="s">
        <v>5811</v>
      </c>
      <c r="F2180" s="16" t="s">
        <v>5812</v>
      </c>
      <c r="G2180" s="16" t="s">
        <v>5813</v>
      </c>
      <c r="H2180" s="17" t="str">
        <f>VLOOKUP($B2180,[1]Sheet2!$B$2:$F$3100,5,FALSE)</f>
        <v>Provides leadership to team assigned by management. Designs, develops, and delivers content programs that improve Revenue Cycle organizational effectiveness including transformation for a department or entity, leadership development, team building, and continuous improvement.</v>
      </c>
    </row>
    <row r="2181" spans="1:8" ht="60" x14ac:dyDescent="0.25">
      <c r="A2181" s="16" t="s">
        <v>3970</v>
      </c>
      <c r="B2181" s="16" t="s">
        <v>3971</v>
      </c>
      <c r="C2181" s="16" t="s">
        <v>22</v>
      </c>
      <c r="D2181" s="16" t="s">
        <v>127</v>
      </c>
      <c r="E2181" s="16" t="s">
        <v>5811</v>
      </c>
      <c r="F2181" s="16" t="s">
        <v>5812</v>
      </c>
      <c r="G2181" s="16" t="s">
        <v>5813</v>
      </c>
      <c r="H2181" s="17" t="str">
        <f>VLOOKUP($B2181,[1]Sheet2!$B$2:$F$3100,5,FALSE)</f>
        <v>Collaborates with the clinical operations and financial leaders within the Liaison’s assigned region(s).   He/she serves as the interface between the providers and the operations and finance teams by providing professional revenue cycle benchmarking, analysis, and performance management strategies.</v>
      </c>
    </row>
    <row r="2182" spans="1:8" ht="60" x14ac:dyDescent="0.25">
      <c r="A2182" s="16" t="s">
        <v>3972</v>
      </c>
      <c r="B2182" s="16" t="s">
        <v>3973</v>
      </c>
      <c r="C2182" s="16" t="s">
        <v>22</v>
      </c>
      <c r="D2182" s="16" t="s">
        <v>127</v>
      </c>
      <c r="E2182" s="16" t="s">
        <v>5811</v>
      </c>
      <c r="F2182" s="16" t="s">
        <v>5812</v>
      </c>
      <c r="G2182" s="16" t="s">
        <v>5832</v>
      </c>
      <c r="H2182" s="17" t="str">
        <f>VLOOKUP($B2182,[1]Sheet2!$B$2:$F$3100,5,FALSE)</f>
        <v>Monitors, identifies opportunities, and influences outcomes through a matrix structure for physician and hospital Accounts Receivable. Engages with internal and external stakeholder relationships to communicate progress, risks, issues, and mitigation to Revenue Cycle Management (RCM) Operational Performance leader to proactively drive resolution.</v>
      </c>
    </row>
    <row r="2183" spans="1:8" ht="30" x14ac:dyDescent="0.25">
      <c r="A2183" s="16" t="s">
        <v>3974</v>
      </c>
      <c r="B2183" s="16" t="s">
        <v>3975</v>
      </c>
      <c r="C2183" s="16" t="s">
        <v>22</v>
      </c>
      <c r="D2183" s="16" t="s">
        <v>127</v>
      </c>
      <c r="E2183" s="16" t="s">
        <v>5811</v>
      </c>
      <c r="F2183" s="16" t="s">
        <v>5812</v>
      </c>
      <c r="G2183" s="16" t="s">
        <v>5821</v>
      </c>
      <c r="H2183" s="17" t="str">
        <f>VLOOKUP($B2183,[1]Sheet2!$B$2:$F$3100,5,FALSE)</f>
        <v>Responsible for providing operational advisement for the Program Eligibility staff.</v>
      </c>
    </row>
    <row r="2184" spans="1:8" ht="45" x14ac:dyDescent="0.25">
      <c r="A2184" s="16" t="s">
        <v>3976</v>
      </c>
      <c r="B2184" s="16" t="s">
        <v>3977</v>
      </c>
      <c r="C2184" s="16" t="s">
        <v>22</v>
      </c>
      <c r="D2184" s="16" t="s">
        <v>127</v>
      </c>
      <c r="E2184" s="16" t="s">
        <v>5811</v>
      </c>
      <c r="F2184" s="16" t="s">
        <v>5812</v>
      </c>
      <c r="G2184" s="16" t="s">
        <v>5821</v>
      </c>
      <c r="H2184" s="17" t="str">
        <f>VLOOKUP($B2184,[1]Sheet2!$B$2:$F$3100,5,FALSE)</f>
        <v>Performs monthly quality audits as assigned. Provides objective and supportive feedback to the department managers and staff responsible for each functional area to ensure errors are addressed and processes improved.</v>
      </c>
    </row>
    <row r="2185" spans="1:8" ht="30" x14ac:dyDescent="0.25">
      <c r="A2185" s="16" t="s">
        <v>3978</v>
      </c>
      <c r="B2185" s="16" t="s">
        <v>3979</v>
      </c>
      <c r="C2185" s="16" t="s">
        <v>22</v>
      </c>
      <c r="D2185" s="16" t="s">
        <v>127</v>
      </c>
      <c r="E2185" s="16" t="s">
        <v>5811</v>
      </c>
      <c r="F2185" s="16" t="s">
        <v>5812</v>
      </c>
      <c r="G2185" s="16" t="s">
        <v>5813</v>
      </c>
      <c r="H2185" s="17" t="str">
        <f>VLOOKUP($B2185,[1]Sheet2!$B$2:$F$3100,5,FALSE)</f>
        <v>Leads assigned staff in performing activities or tasks for ensuring corporate compliance with regulatory agencies.</v>
      </c>
    </row>
    <row r="2186" spans="1:8" ht="105" x14ac:dyDescent="0.25">
      <c r="A2186" s="16" t="s">
        <v>3980</v>
      </c>
      <c r="B2186" s="16" t="s">
        <v>3981</v>
      </c>
      <c r="C2186" s="16" t="s">
        <v>22</v>
      </c>
      <c r="D2186" s="16" t="s">
        <v>127</v>
      </c>
      <c r="E2186" s="16" t="s">
        <v>5811</v>
      </c>
      <c r="F2186" s="16" t="s">
        <v>5812</v>
      </c>
      <c r="G2186" s="16" t="s">
        <v>5816</v>
      </c>
      <c r="H2186" s="17" t="str">
        <f>VLOOKUP($B2186,[1]Sheet2!$B$2:$F$3100,5,FALSE)</f>
        <v>Supports the system’s revenue cycle by serving as regulatory oversight and regulatory change management duties for current and new lines of business and expansion efforts. Acts as subject matter expert; interprets payer guidelines for clean claim submission; develops and analyzes trend reports; researches, interprets, and provides guidance on federal, state, and local regulatory mandates, payer policies and contracts. Responsible for performing in-depth analysis of proposed and final rules to ensure revenue cycle departments are aware and informed with changes to support operational compliance.</v>
      </c>
    </row>
    <row r="2187" spans="1:8" ht="30" x14ac:dyDescent="0.25">
      <c r="A2187" s="16" t="s">
        <v>3982</v>
      </c>
      <c r="B2187" s="16" t="s">
        <v>3983</v>
      </c>
      <c r="C2187" s="16" t="s">
        <v>22</v>
      </c>
      <c r="D2187" s="16" t="s">
        <v>127</v>
      </c>
      <c r="E2187" s="16" t="s">
        <v>5811</v>
      </c>
      <c r="F2187" s="16" t="s">
        <v>5812</v>
      </c>
      <c r="G2187" s="16" t="s">
        <v>5820</v>
      </c>
      <c r="H2187" s="17" t="str">
        <f>VLOOKUP($B2187,[1]Sheet2!$B$2:$F$3100,5,FALSE)</f>
        <v>Responsible for providing reports as requested by senior management and acting as a resource to Revenue Cycle staff and other SSM entities for reporting issues.</v>
      </c>
    </row>
    <row r="2188" spans="1:8" ht="30" x14ac:dyDescent="0.25">
      <c r="A2188" s="16" t="s">
        <v>3984</v>
      </c>
      <c r="B2188" s="16" t="s">
        <v>3985</v>
      </c>
      <c r="C2188" s="16" t="s">
        <v>22</v>
      </c>
      <c r="D2188" s="16" t="s">
        <v>127</v>
      </c>
      <c r="E2188" s="16" t="s">
        <v>5811</v>
      </c>
      <c r="F2188" s="16" t="s">
        <v>5812</v>
      </c>
      <c r="G2188" s="16" t="s">
        <v>5804</v>
      </c>
      <c r="H2188" s="17" t="str">
        <f>VLOOKUP($B2188,[1]Sheet2!$B$2:$F$3100,5,FALSE)</f>
        <v>Responsible for providing reports as requested by senior management and acting as a resource to Revenue Cycle staff and other SSM entities for reporting issues.</v>
      </c>
    </row>
    <row r="2189" spans="1:8" ht="30" x14ac:dyDescent="0.25">
      <c r="A2189" s="16" t="s">
        <v>3986</v>
      </c>
      <c r="B2189" s="16" t="s">
        <v>3987</v>
      </c>
      <c r="C2189" s="16" t="s">
        <v>22</v>
      </c>
      <c r="D2189" s="16" t="s">
        <v>127</v>
      </c>
      <c r="E2189" s="16" t="s">
        <v>5811</v>
      </c>
      <c r="F2189" s="16" t="s">
        <v>5815</v>
      </c>
      <c r="G2189" s="16" t="s">
        <v>5819</v>
      </c>
      <c r="H2189" s="17" t="str">
        <f>VLOOKUP($B2189,[1]Sheet2!$B$2:$F$3100,5,FALSE)</f>
        <v>Assists in the reporting, analysis or implementation of programs that support Revenue Cycle.</v>
      </c>
    </row>
    <row r="2190" spans="1:8" ht="30" x14ac:dyDescent="0.25">
      <c r="A2190" s="16" t="s">
        <v>3988</v>
      </c>
      <c r="B2190" s="16" t="s">
        <v>3989</v>
      </c>
      <c r="C2190" s="16" t="s">
        <v>22</v>
      </c>
      <c r="D2190" s="16" t="s">
        <v>127</v>
      </c>
      <c r="E2190" s="16" t="s">
        <v>5811</v>
      </c>
      <c r="F2190" s="16" t="s">
        <v>5815</v>
      </c>
      <c r="G2190" s="16" t="s">
        <v>5867</v>
      </c>
      <c r="H2190" s="17" t="str">
        <f>VLOOKUP($B2190,[1]Sheet2!$B$2:$F$3100,5,FALSE)</f>
        <v>Provides clerical support to the revenue cycle accounts receivable department.</v>
      </c>
    </row>
    <row r="2191" spans="1:8" ht="45" x14ac:dyDescent="0.25">
      <c r="A2191" s="16" t="s">
        <v>3990</v>
      </c>
      <c r="B2191" s="16" t="s">
        <v>3991</v>
      </c>
      <c r="C2191" s="16" t="s">
        <v>22</v>
      </c>
      <c r="D2191" s="16" t="s">
        <v>127</v>
      </c>
      <c r="E2191" s="16" t="s">
        <v>5811</v>
      </c>
      <c r="F2191" s="16" t="s">
        <v>5815</v>
      </c>
      <c r="G2191" s="16" t="s">
        <v>5817</v>
      </c>
      <c r="H2191" s="17" t="str">
        <f>VLOOKUP($B2191,[1]Sheet2!$B$2:$F$3100,5,FALSE)</f>
        <v>Performs analysis and reporting to support Revenue Cycle vendor management.</v>
      </c>
    </row>
    <row r="2192" spans="1:8" ht="75" x14ac:dyDescent="0.25">
      <c r="A2192" s="16" t="s">
        <v>6527</v>
      </c>
      <c r="B2192" s="16" t="s">
        <v>6526</v>
      </c>
      <c r="C2192" s="16" t="s">
        <v>22</v>
      </c>
      <c r="D2192" s="16" t="s">
        <v>21</v>
      </c>
      <c r="E2192" s="16" t="s">
        <v>5824</v>
      </c>
      <c r="F2192" s="16" t="s">
        <v>5812</v>
      </c>
      <c r="G2192" s="16" t="s">
        <v>5825</v>
      </c>
      <c r="H2192" s="17" t="str">
        <f>VLOOKUP($B2192,[1]Sheet2!$B$2:$F$3100,5,FALSE)</f>
        <v>Responsible for strategic revenue management for the organization, including managed care contract management systems, valuation of the organizations accounts receivable, strategic pricing and revenue cycle analytics. Partners with managed care, system and regional finance as well as revenue cycle leadership; analytics identified by Revenue Management are key to identifying strategies for overall net revenue improvement for the organization.</v>
      </c>
    </row>
    <row r="2193" spans="1:8" ht="90" x14ac:dyDescent="0.25">
      <c r="A2193" s="16" t="s">
        <v>3992</v>
      </c>
      <c r="B2193" s="16" t="s">
        <v>3993</v>
      </c>
      <c r="C2193" s="16" t="s">
        <v>22</v>
      </c>
      <c r="D2193" s="16" t="s">
        <v>127</v>
      </c>
      <c r="E2193" s="16" t="s">
        <v>5811</v>
      </c>
      <c r="F2193" s="16" t="s">
        <v>5812</v>
      </c>
      <c r="G2193" s="16" t="s">
        <v>5820</v>
      </c>
      <c r="H2193" s="17" t="str">
        <f>VLOOKUP($B2193,[1]Sheet2!$B$2:$F$3100,5,FALSE)</f>
        <v>Contributes and supports revenue cycle’s mission for achieving operational efficiency, regulatory compliance and proper reimbursement entitlement.  Improves revenue with a comprehensive understanding of the revenue cycle.  Collaborates with clinical and financial leaders to strengthen charge capture through data analysis, education and training and compliance monitoring by designing, improving and implementing process improvement.  Serves as a resource for health ministry clinicians, coworkers, and coding.</v>
      </c>
    </row>
    <row r="2194" spans="1:8" ht="75" x14ac:dyDescent="0.25">
      <c r="A2194" s="16" t="s">
        <v>3994</v>
      </c>
      <c r="B2194" s="16" t="s">
        <v>3995</v>
      </c>
      <c r="C2194" s="16" t="s">
        <v>22</v>
      </c>
      <c r="D2194" s="16" t="s">
        <v>127</v>
      </c>
      <c r="E2194" s="16" t="s">
        <v>5811</v>
      </c>
      <c r="F2194" s="16" t="s">
        <v>5812</v>
      </c>
      <c r="G2194" s="16" t="s">
        <v>5821</v>
      </c>
      <c r="H2194" s="17" t="str">
        <f>VLOOKUP($B2194,[1]Sheet2!$B$2:$F$3100,5,FALSE)</f>
        <v>Contributes and supports revenue cycle’s mission for achieving operational efficiency, regulatory compliance and proper reimbursement entitlement through an advanced understanding of the revenue cycle.  Leads sub-group team audits/projects by providing benchmarking, analysis and performance management strategies in middle revenue cycle.  Serves as a resource for all health ministry clinicians, coworkers, and coding.</v>
      </c>
    </row>
    <row r="2195" spans="1:8" ht="45" x14ac:dyDescent="0.25">
      <c r="A2195" s="16" t="s">
        <v>3996</v>
      </c>
      <c r="B2195" s="16" t="s">
        <v>3997</v>
      </c>
      <c r="C2195" s="16" t="s">
        <v>22</v>
      </c>
      <c r="D2195" s="16" t="s">
        <v>127</v>
      </c>
      <c r="E2195" s="16" t="s">
        <v>5811</v>
      </c>
      <c r="F2195" s="16" t="s">
        <v>5812</v>
      </c>
      <c r="G2195" s="16" t="s">
        <v>5816</v>
      </c>
      <c r="H2195" s="17" t="str">
        <f>VLOOKUP($B2195,[1]Sheet2!$B$2:$F$3100,5,FALSE)</f>
        <v>Coordinates, organizes and prioritizes the workflow activities for assigned department(s).  Monitors coding quality and provides feedback to coding or management as needed in order to meet our clinical outcome goals.</v>
      </c>
    </row>
    <row r="2196" spans="1:8" ht="45" x14ac:dyDescent="0.25">
      <c r="A2196" s="16" t="s">
        <v>3998</v>
      </c>
      <c r="B2196" s="16" t="s">
        <v>3999</v>
      </c>
      <c r="C2196" s="16" t="s">
        <v>22</v>
      </c>
      <c r="D2196" s="16" t="s">
        <v>127</v>
      </c>
      <c r="E2196" s="16" t="s">
        <v>5811</v>
      </c>
      <c r="F2196" s="16" t="s">
        <v>5815</v>
      </c>
      <c r="G2196" s="16" t="s">
        <v>5820</v>
      </c>
      <c r="H2196" s="17" t="str">
        <f>VLOOKUP($B2196,[1]Sheet2!$B$2:$F$3100,5,FALSE)</f>
        <v>Supports assigned department(s) as a subject matter expert for achieving operational efficiency, compliance, and exceptional patient care. Serves as a liaison between and resource for clinical and Revenue/Financial departments with strong understanding of both components.</v>
      </c>
    </row>
    <row r="2197" spans="1:8" ht="30" x14ac:dyDescent="0.25">
      <c r="A2197" s="16" t="s">
        <v>4000</v>
      </c>
      <c r="B2197" s="16" t="s">
        <v>4001</v>
      </c>
      <c r="C2197" s="16" t="s">
        <v>22</v>
      </c>
      <c r="D2197" s="16" t="s">
        <v>127</v>
      </c>
      <c r="E2197" s="16" t="s">
        <v>5811</v>
      </c>
      <c r="F2197" s="16" t="s">
        <v>5812</v>
      </c>
      <c r="G2197" s="16" t="s">
        <v>5832</v>
      </c>
      <c r="H2197" s="17" t="str">
        <f>VLOOKUP($B2197,[1]Sheet2!$B$2:$F$3100,5,FALSE)</f>
        <v>Directs the development and implementation of the revenue integrity strategies.</v>
      </c>
    </row>
    <row r="2198" spans="1:8" ht="75" x14ac:dyDescent="0.25">
      <c r="A2198" s="16" t="s">
        <v>4002</v>
      </c>
      <c r="B2198" s="16" t="s">
        <v>4003</v>
      </c>
      <c r="C2198" s="16" t="s">
        <v>22</v>
      </c>
      <c r="D2198" s="16" t="s">
        <v>127</v>
      </c>
      <c r="E2198" s="16" t="s">
        <v>5811</v>
      </c>
      <c r="F2198" s="16" t="s">
        <v>5815</v>
      </c>
      <c r="G2198" s="16" t="s">
        <v>5804</v>
      </c>
      <c r="H2198" s="17" t="str">
        <f>VLOOKUP($B2198,[1]Sheet2!$B$2:$F$3100,5,FALSE)</f>
        <v>Contributes and supports revenue cycle’s mission for achieving operational efficiency, regulatory compliance and proper reimbursement entitlement.  Improves revenue with a basic understanding of the revenue cycle. Analyzes account edits prior to claim submission through monitoring, identifying, and correcting errors. Serves as a resource for health ministry coworkers, clinical/non-clinical, and coding.</v>
      </c>
    </row>
    <row r="2199" spans="1:8" ht="90" x14ac:dyDescent="0.25">
      <c r="A2199" s="16" t="s">
        <v>4004</v>
      </c>
      <c r="B2199" s="16" t="s">
        <v>4005</v>
      </c>
      <c r="C2199" s="16" t="s">
        <v>22</v>
      </c>
      <c r="D2199" s="16" t="s">
        <v>127</v>
      </c>
      <c r="E2199" s="16" t="s">
        <v>5811</v>
      </c>
      <c r="F2199" s="16" t="s">
        <v>5812</v>
      </c>
      <c r="G2199" s="16" t="s">
        <v>5849</v>
      </c>
      <c r="H2199" s="17" t="str">
        <f>VLOOKUP($B2199,[1]Sheet2!$B$2:$F$3100,5,FALSE)</f>
        <v>Leads the oversight of all vendor management for the revenue cycle organization (RCO). Oversees vendor relationships, ensuring optimal performance, cost-effectiveness, and strategic alignment with business goals. Responsible for vendor contracting and performance management to ensure top performance and full compliance for contracted parties. Supports the identification and selection of vendors to optimize performance. Challenges assumptions and standards of business to improve overall operational effectiveness and service to customers.</v>
      </c>
    </row>
    <row r="2200" spans="1:8" ht="30" x14ac:dyDescent="0.25">
      <c r="A2200" s="16" t="s">
        <v>4006</v>
      </c>
      <c r="B2200" s="16" t="s">
        <v>4007</v>
      </c>
      <c r="C2200" s="16" t="s">
        <v>217</v>
      </c>
      <c r="D2200" s="16" t="s">
        <v>656</v>
      </c>
      <c r="E2200" s="16" t="s">
        <v>5811</v>
      </c>
      <c r="F2200" s="16" t="s">
        <v>5812</v>
      </c>
      <c r="G2200" s="16" t="s">
        <v>5821</v>
      </c>
      <c r="H2200" s="17" t="str">
        <f>VLOOKUP($B2200,[1]Sheet2!$B$2:$F$3100,5,FALSE)</f>
        <v>Analyzes claims information for risk management and insurance programs.</v>
      </c>
    </row>
    <row r="2201" spans="1:8" ht="45" x14ac:dyDescent="0.25">
      <c r="A2201" s="16" t="s">
        <v>4008</v>
      </c>
      <c r="B2201" s="16" t="s">
        <v>4009</v>
      </c>
      <c r="C2201" s="16" t="s">
        <v>217</v>
      </c>
      <c r="D2201" s="16" t="s">
        <v>656</v>
      </c>
      <c r="E2201" s="16" t="s">
        <v>5811</v>
      </c>
      <c r="F2201" s="16" t="s">
        <v>5812</v>
      </c>
      <c r="G2201" s="16" t="s">
        <v>5828</v>
      </c>
      <c r="H2201" s="17" t="str">
        <f>VLOOKUP($B2201,[1]Sheet2!$B$2:$F$3100,5,FALSE)</f>
        <v>Procures and manages insurance coverages and actively participates in the claim resolution process. Manages a corporate wide incident reporting system to identify, address and reduce/eliminate risk exposures.</v>
      </c>
    </row>
    <row r="2202" spans="1:8" ht="60" x14ac:dyDescent="0.25">
      <c r="A2202" s="16" t="s">
        <v>4010</v>
      </c>
      <c r="B2202" s="16" t="s">
        <v>4011</v>
      </c>
      <c r="C2202" s="16" t="s">
        <v>217</v>
      </c>
      <c r="D2202" s="16" t="s">
        <v>656</v>
      </c>
      <c r="E2202" s="16" t="s">
        <v>5811</v>
      </c>
      <c r="F2202" s="16" t="s">
        <v>5815</v>
      </c>
      <c r="G2202" s="16" t="s">
        <v>5849</v>
      </c>
      <c r="H2202" s="17" t="str">
        <f>VLOOKUP($B2202,[1]Sheet2!$B$2:$F$3100,5,FALSE)</f>
        <v>Responsible for advising the Enterprise and Insurance Risk team members in the strategic and operational leadership and management of the organization’s insurance and alternative risk finance program. Utilizes subject matter expertise to provide oversight of duties for the department as needed or in the absence of department leadership.</v>
      </c>
    </row>
    <row r="2203" spans="1:8" ht="90" x14ac:dyDescent="0.25">
      <c r="A2203" s="16" t="s">
        <v>6529</v>
      </c>
      <c r="B2203" s="16" t="s">
        <v>6528</v>
      </c>
      <c r="C2203" s="16" t="s">
        <v>217</v>
      </c>
      <c r="D2203" s="16" t="s">
        <v>656</v>
      </c>
      <c r="E2203" s="16" t="s">
        <v>5811</v>
      </c>
      <c r="F2203" s="16" t="s">
        <v>5812</v>
      </c>
      <c r="G2203" s="16" t="s">
        <v>5814</v>
      </c>
      <c r="H2203" s="17" t="str">
        <f>VLOOKUP($B2203,[1]Sheet2!$B$2:$F$3100,5,FALSE)</f>
        <v>Manages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v>
      </c>
    </row>
    <row r="2204" spans="1:8" ht="30" x14ac:dyDescent="0.25">
      <c r="A2204" s="16" t="s">
        <v>4012</v>
      </c>
      <c r="B2204" s="16" t="s">
        <v>4013</v>
      </c>
      <c r="C2204" s="16" t="s">
        <v>217</v>
      </c>
      <c r="D2204" s="16" t="s">
        <v>656</v>
      </c>
      <c r="E2204" s="16" t="s">
        <v>5811</v>
      </c>
      <c r="F2204" s="16" t="s">
        <v>5812</v>
      </c>
      <c r="G2204" s="16" t="s">
        <v>5813</v>
      </c>
      <c r="H2204" s="17" t="str">
        <f>VLOOKUP($B2204,[1]Sheet2!$B$2:$F$3100,5,FALSE)</f>
        <v>Develops, implements and manages risk management activities.</v>
      </c>
    </row>
    <row r="2205" spans="1:8" ht="90" x14ac:dyDescent="0.25">
      <c r="A2205" s="16" t="s">
        <v>6531</v>
      </c>
      <c r="B2205" s="16" t="s">
        <v>6530</v>
      </c>
      <c r="C2205" s="16" t="s">
        <v>217</v>
      </c>
      <c r="D2205" s="16" t="s">
        <v>656</v>
      </c>
      <c r="E2205" s="16" t="s">
        <v>5811</v>
      </c>
      <c r="F2205" s="16" t="s">
        <v>5812</v>
      </c>
      <c r="G2205" s="16" t="s">
        <v>5828</v>
      </c>
      <c r="H2205" s="17" t="str">
        <f>VLOOKUP($B2205,[1]Sheet2!$B$2:$F$3100,5,FALSE)</f>
        <v>Supports and administers the organization’s system risk services program regarding all aspects of system wide risk services, including administration of the program’s policies and procedures, maintenance of an enterprise risk register, facilitation of applicable insurance program processes, preparation of department and program reports and presentations, and other activities that support the operation of the risk management framework. Assists risk management leadership in implementing strategic initiatives and reporting on all elements of the program.</v>
      </c>
    </row>
    <row r="2206" spans="1:8" ht="105" x14ac:dyDescent="0.25">
      <c r="A2206" s="16" t="s">
        <v>4014</v>
      </c>
      <c r="B2206" s="16" t="s">
        <v>4015</v>
      </c>
      <c r="C2206" s="16" t="s">
        <v>217</v>
      </c>
      <c r="D2206" s="16" t="s">
        <v>656</v>
      </c>
      <c r="E2206" s="16" t="s">
        <v>5811</v>
      </c>
      <c r="F2206" s="16" t="s">
        <v>5812</v>
      </c>
      <c r="G2206" s="16" t="s">
        <v>5813</v>
      </c>
      <c r="H2206" s="17" t="str">
        <f>VLOOKUP($B2206,[1]Sheet2!$B$2:$F$3100,5,FALSE)</f>
        <v>Identifies, analyzes, controls, and monitors risk events and risk management plans within the assigned ministry with the goal of minimizing exposure to the organization. Exposures include any event that could result in loss or liability, such as clinical/patient safety events, employee safety events, visitor safety, and other workplace hazards or threats. Interfaces and collaborates with organization’s team members to support health care and other business operations by identifying areas of risk using assessment tools and providing input and recommendations on the management of risk.</v>
      </c>
    </row>
    <row r="2207" spans="1:8" ht="30" x14ac:dyDescent="0.25">
      <c r="A2207" s="16" t="s">
        <v>4016</v>
      </c>
      <c r="B2207" s="16" t="s">
        <v>4017</v>
      </c>
      <c r="C2207" s="16" t="s">
        <v>78</v>
      </c>
      <c r="D2207" s="16" t="s">
        <v>77</v>
      </c>
      <c r="E2207" s="16" t="s">
        <v>5811</v>
      </c>
      <c r="F2207" s="16" t="s">
        <v>5815</v>
      </c>
      <c r="G2207" s="16" t="s">
        <v>6298</v>
      </c>
      <c r="H2207" s="17" t="str">
        <f>VLOOKUP($B2207,[1]Sheet2!$B$2:$F$3100,5,FALSE)</f>
        <v>Provides direct nursing care in accordance with established policies, procedures and protocols of the healthcare organization.</v>
      </c>
    </row>
    <row r="2208" spans="1:8" ht="30" x14ac:dyDescent="0.25">
      <c r="A2208" s="16" t="s">
        <v>4018</v>
      </c>
      <c r="B2208" s="16" t="s">
        <v>4019</v>
      </c>
      <c r="C2208" s="16" t="s">
        <v>78</v>
      </c>
      <c r="D2208" s="16" t="s">
        <v>77</v>
      </c>
      <c r="E2208" s="16" t="s">
        <v>5811</v>
      </c>
      <c r="F2208" s="16" t="s">
        <v>5815</v>
      </c>
      <c r="G2208" s="16" t="s">
        <v>6298</v>
      </c>
      <c r="H2208" s="17" t="str">
        <f>VLOOKUP($B2208,[1]Sheet2!$B$2:$F$3100,5,FALSE)</f>
        <v>Provides direct nursing care in accordance with established policies, procedures and protocols of the healthcare organization.</v>
      </c>
    </row>
    <row r="2209" spans="1:8" ht="30" x14ac:dyDescent="0.25">
      <c r="A2209" s="16" t="s">
        <v>4020</v>
      </c>
      <c r="B2209" s="16" t="s">
        <v>4021</v>
      </c>
      <c r="C2209" s="16" t="s">
        <v>78</v>
      </c>
      <c r="D2209" s="16" t="s">
        <v>77</v>
      </c>
      <c r="E2209" s="16" t="s">
        <v>5811</v>
      </c>
      <c r="F2209" s="16" t="s">
        <v>5815</v>
      </c>
      <c r="G2209" s="16" t="s">
        <v>6298</v>
      </c>
      <c r="H2209" s="17" t="str">
        <f>VLOOKUP($B2209,[1]Sheet2!$B$2:$F$3100,5,FALSE)</f>
        <v>Provides direct nursing care in accordance with established policies, procedures and protocols of the healthcare organization.</v>
      </c>
    </row>
    <row r="2210" spans="1:8" ht="30" x14ac:dyDescent="0.25">
      <c r="A2210" s="16" t="s">
        <v>4022</v>
      </c>
      <c r="B2210" s="16" t="s">
        <v>4023</v>
      </c>
      <c r="C2210" s="16" t="s">
        <v>78</v>
      </c>
      <c r="D2210" s="16" t="s">
        <v>77</v>
      </c>
      <c r="E2210" s="16" t="s">
        <v>5811</v>
      </c>
      <c r="F2210" s="16" t="s">
        <v>5815</v>
      </c>
      <c r="G2210" s="16" t="s">
        <v>6298</v>
      </c>
      <c r="H2210" s="17" t="str">
        <f>VLOOKUP($B2210,[1]Sheet2!$B$2:$F$3100,5,FALSE)</f>
        <v>Provides direct nursing care in accordance with established policies, procedures and protocols of the healthcare organization.</v>
      </c>
    </row>
    <row r="2211" spans="1:8" ht="30" x14ac:dyDescent="0.25">
      <c r="A2211" s="16" t="s">
        <v>4024</v>
      </c>
      <c r="B2211" s="16" t="s">
        <v>4025</v>
      </c>
      <c r="C2211" s="16" t="s">
        <v>78</v>
      </c>
      <c r="D2211" s="16" t="s">
        <v>77</v>
      </c>
      <c r="E2211" s="16" t="s">
        <v>5811</v>
      </c>
      <c r="F2211" s="16" t="s">
        <v>5815</v>
      </c>
      <c r="G2211" s="16" t="s">
        <v>6298</v>
      </c>
      <c r="H2211" s="17" t="str">
        <f>VLOOKUP($B2211,[1]Sheet2!$B$2:$F$3100,5,FALSE)</f>
        <v>Provides direct nursing care in accordance with established policies, procedures and protocols of the healthcare organization.</v>
      </c>
    </row>
    <row r="2212" spans="1:8" ht="30" x14ac:dyDescent="0.25">
      <c r="A2212" s="16" t="s">
        <v>4026</v>
      </c>
      <c r="B2212" s="16" t="s">
        <v>4027</v>
      </c>
      <c r="C2212" s="16" t="s">
        <v>78</v>
      </c>
      <c r="D2212" s="16" t="s">
        <v>77</v>
      </c>
      <c r="E2212" s="16" t="s">
        <v>5811</v>
      </c>
      <c r="F2212" s="16" t="s">
        <v>5815</v>
      </c>
      <c r="G2212" s="16" t="s">
        <v>5839</v>
      </c>
      <c r="H2212" s="17" t="str">
        <f>VLOOKUP($B2212,[1]Sheet2!$B$2:$F$3100,5,FALSE)</f>
        <v>Coordinates daily operations with leadership team to ensure implementation of clinical objectives and quality patient care for assigned ministries.</v>
      </c>
    </row>
    <row r="2213" spans="1:8" ht="30" x14ac:dyDescent="0.25">
      <c r="A2213" s="16" t="s">
        <v>4028</v>
      </c>
      <c r="B2213" s="16" t="s">
        <v>4029</v>
      </c>
      <c r="C2213" s="16" t="s">
        <v>78</v>
      </c>
      <c r="D2213" s="16" t="s">
        <v>77</v>
      </c>
      <c r="E2213" s="16" t="s">
        <v>5811</v>
      </c>
      <c r="F2213" s="16" t="s">
        <v>5815</v>
      </c>
      <c r="G2213" s="16" t="s">
        <v>5839</v>
      </c>
      <c r="H2213" s="17" t="str">
        <f>VLOOKUP($B2213,[1]Sheet2!$B$2:$F$3100,5,FALSE)</f>
        <v>Coordinates daily operations with leadership team to ensure implementation of clinical objectives and quality patient care for assigned ministries.</v>
      </c>
    </row>
    <row r="2214" spans="1:8" ht="30" x14ac:dyDescent="0.25">
      <c r="A2214" s="16" t="s">
        <v>4030</v>
      </c>
      <c r="B2214" s="16" t="s">
        <v>4031</v>
      </c>
      <c r="C2214" s="16" t="s">
        <v>78</v>
      </c>
      <c r="D2214" s="16" t="s">
        <v>77</v>
      </c>
      <c r="E2214" s="16" t="s">
        <v>5811</v>
      </c>
      <c r="F2214" s="16" t="s">
        <v>5815</v>
      </c>
      <c r="G2214" s="16" t="s">
        <v>5839</v>
      </c>
      <c r="H2214" s="17" t="str">
        <f>VLOOKUP($B2214,[1]Sheet2!$B$2:$F$3100,5,FALSE)</f>
        <v>Coordinates daily operations with leadership team to ensure implementation of clinical objectives and quality patient care for assigned ministries.</v>
      </c>
    </row>
    <row r="2215" spans="1:8" ht="60" x14ac:dyDescent="0.25">
      <c r="A2215" s="16" t="s">
        <v>4032</v>
      </c>
      <c r="B2215" s="16" t="s">
        <v>4033</v>
      </c>
      <c r="C2215" s="16" t="s">
        <v>78</v>
      </c>
      <c r="D2215" s="16" t="s">
        <v>77</v>
      </c>
      <c r="E2215" s="16" t="s">
        <v>5811</v>
      </c>
      <c r="F2215" s="16" t="s">
        <v>5815</v>
      </c>
      <c r="G2215" s="16" t="s">
        <v>5859</v>
      </c>
      <c r="H2215" s="17" t="str">
        <f>VLOOKUP($B2215,[1]Sheet2!$B$2:$F$3100,5,FALSE)</f>
        <v>Coordinates, facilitates and performs patient admission by traveling to patient homes, Community-Based Residential Facilities (CBRF), assisted living locations, hospitals or other to meet patient and family/caregivers, assess patient care needs, acuity in relation to regulations of home care and/or hospice services.</v>
      </c>
    </row>
    <row r="2216" spans="1:8" ht="30" x14ac:dyDescent="0.25">
      <c r="A2216" s="16" t="s">
        <v>4034</v>
      </c>
      <c r="B2216" s="16" t="s">
        <v>4035</v>
      </c>
      <c r="C2216" s="16" t="s">
        <v>78</v>
      </c>
      <c r="D2216" s="16" t="s">
        <v>77</v>
      </c>
      <c r="E2216" s="16" t="s">
        <v>5811</v>
      </c>
      <c r="F2216" s="16" t="s">
        <v>5815</v>
      </c>
      <c r="G2216" s="16" t="s">
        <v>6298</v>
      </c>
      <c r="H2216" s="17" t="str">
        <f>VLOOKUP($B2216,[1]Sheet2!$B$2:$F$3100,5,FALSE)</f>
        <v>Coordinates and facilitates patient admission according to patient acuity, bed availability, and required services.</v>
      </c>
    </row>
    <row r="2217" spans="1:8" ht="30" x14ac:dyDescent="0.25">
      <c r="A2217" s="16" t="s">
        <v>4036</v>
      </c>
      <c r="B2217" s="16" t="s">
        <v>4037</v>
      </c>
      <c r="C2217" s="16" t="s">
        <v>78</v>
      </c>
      <c r="D2217" s="16" t="s">
        <v>77</v>
      </c>
      <c r="E2217" s="16" t="s">
        <v>5811</v>
      </c>
      <c r="F2217" s="16" t="s">
        <v>5812</v>
      </c>
      <c r="G2217" s="16" t="s">
        <v>6510</v>
      </c>
      <c r="H2217" s="17" t="str">
        <f>VLOOKUP($B2217,[1]Sheet2!$B$2:$F$3100,5,FALSE)</f>
        <v>Provides clinical expertise to staff to promote nursing excellence through clinical practice.</v>
      </c>
    </row>
    <row r="2218" spans="1:8" ht="105" x14ac:dyDescent="0.25">
      <c r="A2218" s="16" t="s">
        <v>6532</v>
      </c>
      <c r="B2218" s="16" t="s">
        <v>112</v>
      </c>
      <c r="C2218" s="16" t="s">
        <v>78</v>
      </c>
      <c r="D2218" s="16" t="s">
        <v>115</v>
      </c>
      <c r="E2218" s="16" t="s">
        <v>5811</v>
      </c>
      <c r="F2218" s="16" t="s">
        <v>5815</v>
      </c>
      <c r="G2218" s="16" t="s">
        <v>5814</v>
      </c>
      <c r="H2218" s="17" t="str">
        <f>VLOOKUP($B2218,[1]Sheet2!$B$2:$F$3100,5,FALSE)</f>
        <v>Does not perform direct patient care clinical duties. 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development and deployment of customer service-related performance improvement strategies.  Serves as a coach and mentor for nursing leaders in the area of patient experience.</v>
      </c>
    </row>
    <row r="2219" spans="1:8" x14ac:dyDescent="0.25">
      <c r="A2219" s="16" t="s">
        <v>4038</v>
      </c>
      <c r="B2219" s="16" t="s">
        <v>4039</v>
      </c>
      <c r="C2219" s="16" t="s">
        <v>78</v>
      </c>
      <c r="D2219" s="16" t="s">
        <v>77</v>
      </c>
      <c r="E2219" s="16" t="s">
        <v>5811</v>
      </c>
      <c r="F2219" s="16" t="s">
        <v>5815</v>
      </c>
      <c r="G2219" s="16" t="s">
        <v>6298</v>
      </c>
      <c r="H2219" s="17" t="str">
        <f>VLOOKUP($B2219,[1]Sheet2!$B$2:$F$3100,5,FALSE)</f>
        <v>Assesses, plans, coordinates, implements and evaluates nursing care for surgical patients.</v>
      </c>
    </row>
    <row r="2220" spans="1:8" ht="30" x14ac:dyDescent="0.25">
      <c r="A2220" s="16" t="s">
        <v>4040</v>
      </c>
      <c r="B2220" s="16" t="s">
        <v>4041</v>
      </c>
      <c r="C2220" s="16" t="s">
        <v>78</v>
      </c>
      <c r="D2220" s="16" t="s">
        <v>77</v>
      </c>
      <c r="E2220" s="16" t="s">
        <v>5811</v>
      </c>
      <c r="F2220" s="16" t="s">
        <v>5815</v>
      </c>
      <c r="G2220" s="16" t="s">
        <v>6298</v>
      </c>
      <c r="H2220" s="17" t="str">
        <f>VLOOKUP($B2220,[1]Sheet2!$B$2:$F$3100,5,FALSE)</f>
        <v>Assesses, plans, coordinates, implements and evaluates nursing care for surgical patients.</v>
      </c>
    </row>
    <row r="2221" spans="1:8" x14ac:dyDescent="0.25">
      <c r="A2221" s="16" t="s">
        <v>4042</v>
      </c>
      <c r="B2221" s="16" t="s">
        <v>4043</v>
      </c>
      <c r="C2221" s="16" t="s">
        <v>78</v>
      </c>
      <c r="D2221" s="16" t="s">
        <v>77</v>
      </c>
      <c r="E2221" s="16" t="s">
        <v>5811</v>
      </c>
      <c r="F2221" s="16" t="s">
        <v>5812</v>
      </c>
      <c r="G2221" s="16" t="s">
        <v>5908</v>
      </c>
      <c r="H2221" s="17" t="str">
        <f>VLOOKUP($B2221,[1]Sheet2!$B$2:$F$3100,5,FALSE)</f>
        <v>Reviews, assesses and completes denial management activities.</v>
      </c>
    </row>
    <row r="2222" spans="1:8" ht="30" x14ac:dyDescent="0.25">
      <c r="A2222" s="16" t="s">
        <v>4044</v>
      </c>
      <c r="B2222" s="16" t="s">
        <v>4045</v>
      </c>
      <c r="C2222" s="16" t="s">
        <v>78</v>
      </c>
      <c r="D2222" s="16" t="s">
        <v>77</v>
      </c>
      <c r="E2222" s="16" t="s">
        <v>5811</v>
      </c>
      <c r="F2222" s="16" t="s">
        <v>5815</v>
      </c>
      <c r="G2222" s="16" t="s">
        <v>6298</v>
      </c>
      <c r="H2222" s="17" t="str">
        <f>VLOOKUP($B2222,[1]Sheet2!$B$2:$F$3100,5,FALSE)</f>
        <v>Provides direct patient care to behavioral health patients in accordance with the established policies and procedures of the facility.</v>
      </c>
    </row>
    <row r="2223" spans="1:8" ht="30" x14ac:dyDescent="0.25">
      <c r="A2223" s="16" t="s">
        <v>4046</v>
      </c>
      <c r="B2223" s="16" t="s">
        <v>4047</v>
      </c>
      <c r="C2223" s="16" t="s">
        <v>78</v>
      </c>
      <c r="D2223" s="16" t="s">
        <v>77</v>
      </c>
      <c r="E2223" s="16" t="s">
        <v>5811</v>
      </c>
      <c r="F2223" s="16" t="s">
        <v>5815</v>
      </c>
      <c r="G2223" s="16" t="s">
        <v>6298</v>
      </c>
      <c r="H2223" s="17" t="str">
        <f>VLOOKUP($B2223,[1]Sheet2!$B$2:$F$3100,5,FALSE)</f>
        <v>Provides direct patient care to behavioral health patients in accordance with the established policies and procedures of the facility.</v>
      </c>
    </row>
    <row r="2224" spans="1:8" ht="30" x14ac:dyDescent="0.25">
      <c r="A2224" s="16" t="s">
        <v>4048</v>
      </c>
      <c r="B2224" s="16" t="s">
        <v>4049</v>
      </c>
      <c r="C2224" s="16" t="s">
        <v>78</v>
      </c>
      <c r="D2224" s="16" t="s">
        <v>77</v>
      </c>
      <c r="E2224" s="16" t="s">
        <v>5811</v>
      </c>
      <c r="F2224" s="16" t="s">
        <v>5815</v>
      </c>
      <c r="G2224" s="16" t="s">
        <v>6298</v>
      </c>
      <c r="H2224" s="17" t="str">
        <f>VLOOKUP($B2224,[1]Sheet2!$B$2:$F$3100,5,FALSE)</f>
        <v>Provides direct patient care to behavioral health patients in accordance with the established policies and procedures of the facility.</v>
      </c>
    </row>
    <row r="2225" spans="1:8" ht="90" x14ac:dyDescent="0.25">
      <c r="A2225" s="16" t="s">
        <v>4050</v>
      </c>
      <c r="B2225" s="16" t="s">
        <v>4051</v>
      </c>
      <c r="C2225" s="16" t="s">
        <v>78</v>
      </c>
      <c r="D2225" s="16" t="s">
        <v>77</v>
      </c>
      <c r="E2225" s="16" t="s">
        <v>5811</v>
      </c>
      <c r="F2225" s="16" t="s">
        <v>5815</v>
      </c>
      <c r="G2225" s="16" t="s">
        <v>6533</v>
      </c>
      <c r="H2225" s="17" t="str">
        <f>VLOOKUP($B2225,[1]Sheet2!$B$2:$F$3100,5,FALSE)</f>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
    </row>
    <row r="2226" spans="1:8" ht="90" x14ac:dyDescent="0.25">
      <c r="A2226" s="16" t="s">
        <v>4052</v>
      </c>
      <c r="B2226" s="16" t="s">
        <v>4053</v>
      </c>
      <c r="C2226" s="16" t="s">
        <v>78</v>
      </c>
      <c r="D2226" s="16" t="s">
        <v>77</v>
      </c>
      <c r="E2226" s="16" t="s">
        <v>5811</v>
      </c>
      <c r="F2226" s="16" t="s">
        <v>5815</v>
      </c>
      <c r="G2226" s="16" t="s">
        <v>6533</v>
      </c>
      <c r="H2226" s="17" t="str">
        <f>VLOOKUP($B2226,[1]Sheet2!$B$2:$F$3100,5,FALSE)</f>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
    </row>
    <row r="2227" spans="1:8" ht="45" x14ac:dyDescent="0.25">
      <c r="A2227" s="16" t="s">
        <v>4054</v>
      </c>
      <c r="B2227" s="16" t="s">
        <v>4055</v>
      </c>
      <c r="C2227" s="16" t="s">
        <v>78</v>
      </c>
      <c r="D2227" s="16" t="s">
        <v>77</v>
      </c>
      <c r="E2227" s="16" t="s">
        <v>5811</v>
      </c>
      <c r="F2227" s="16" t="s">
        <v>5815</v>
      </c>
      <c r="G2227" s="16" t="s">
        <v>6534</v>
      </c>
      <c r="H2227" s="17" t="str">
        <f>VLOOKUP($B2227,[1]Sheet2!$B$2:$F$3100,5,FALSE)</f>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
    </row>
    <row r="2228" spans="1:8" ht="45" x14ac:dyDescent="0.25">
      <c r="A2228" s="16" t="s">
        <v>4056</v>
      </c>
      <c r="B2228" s="16" t="s">
        <v>4057</v>
      </c>
      <c r="C2228" s="16" t="s">
        <v>78</v>
      </c>
      <c r="D2228" s="16" t="s">
        <v>77</v>
      </c>
      <c r="E2228" s="16" t="s">
        <v>5811</v>
      </c>
      <c r="F2228" s="16" t="s">
        <v>5815</v>
      </c>
      <c r="G2228" s="16" t="s">
        <v>6535</v>
      </c>
      <c r="H2228" s="17" t="str">
        <f>VLOOKUP($B2228,[1]Sheet2!$B$2:$F$3100,5,FALSE)</f>
        <v>Provides leadership and coordination of clinician staffing and/or scheduling while ensuring implementation of clinical objectives and quality patient care to patients within the SSM Health at Home Post-Acute Service Areas.</v>
      </c>
    </row>
    <row r="2229" spans="1:8" ht="60" x14ac:dyDescent="0.25">
      <c r="A2229" s="16" t="s">
        <v>4058</v>
      </c>
      <c r="B2229" s="16" t="s">
        <v>4059</v>
      </c>
      <c r="C2229" s="16" t="s">
        <v>78</v>
      </c>
      <c r="D2229" s="16" t="s">
        <v>77</v>
      </c>
      <c r="E2229" s="16" t="s">
        <v>5811</v>
      </c>
      <c r="F2229" s="16" t="s">
        <v>5815</v>
      </c>
      <c r="G2229" s="16" t="s">
        <v>5859</v>
      </c>
      <c r="H2229" s="17" t="str">
        <f>VLOOKUP($B2229,[1]Sheet2!$B$2:$F$3100,5,FALSE)</f>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
    </row>
    <row r="2230" spans="1:8" ht="60" x14ac:dyDescent="0.25">
      <c r="A2230" s="16" t="s">
        <v>4060</v>
      </c>
      <c r="B2230" s="16" t="s">
        <v>4061</v>
      </c>
      <c r="C2230" s="16" t="s">
        <v>78</v>
      </c>
      <c r="D2230" s="16" t="s">
        <v>77</v>
      </c>
      <c r="E2230" s="16" t="s">
        <v>5811</v>
      </c>
      <c r="F2230" s="16" t="s">
        <v>5815</v>
      </c>
      <c r="G2230" s="16" t="s">
        <v>5859</v>
      </c>
      <c r="H2230" s="17" t="str">
        <f>VLOOKUP($B2230,[1]Sheet2!$B$2:$F$3100,5,FALSE)</f>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
    </row>
    <row r="2231" spans="1:8" ht="30" x14ac:dyDescent="0.25">
      <c r="A2231" s="16" t="s">
        <v>4062</v>
      </c>
      <c r="B2231" s="16" t="s">
        <v>4063</v>
      </c>
      <c r="C2231" s="16" t="s">
        <v>78</v>
      </c>
      <c r="D2231" s="16" t="s">
        <v>77</v>
      </c>
      <c r="E2231" s="16" t="s">
        <v>5811</v>
      </c>
      <c r="F2231" s="16" t="s">
        <v>5815</v>
      </c>
      <c r="G2231" s="16" t="s">
        <v>6298</v>
      </c>
      <c r="H2231" s="17" t="str">
        <f>VLOOKUP($B2231,[1]Sheet2!$B$2:$F$3100,5,FALSE)</f>
        <v>Provides direct nursing care in accordance with established policies, procedures and protocols of the healthcare organization.</v>
      </c>
    </row>
    <row r="2232" spans="1:8" ht="30" x14ac:dyDescent="0.25">
      <c r="A2232" s="16" t="s">
        <v>4064</v>
      </c>
      <c r="B2232" s="16" t="s">
        <v>4065</v>
      </c>
      <c r="C2232" s="16" t="s">
        <v>78</v>
      </c>
      <c r="D2232" s="16" t="s">
        <v>77</v>
      </c>
      <c r="E2232" s="16" t="s">
        <v>5811</v>
      </c>
      <c r="F2232" s="16" t="s">
        <v>5815</v>
      </c>
      <c r="G2232" s="16" t="s">
        <v>6298</v>
      </c>
      <c r="H2232" s="17" t="str">
        <f>VLOOKUP($B2232,[1]Sheet2!$B$2:$F$3100,5,FALSE)</f>
        <v>Provides direct nursing care in accordance with established policies, procedures and protocols of the healthcare organization.</v>
      </c>
    </row>
    <row r="2233" spans="1:8" ht="30" x14ac:dyDescent="0.25">
      <c r="A2233" s="16" t="s">
        <v>4066</v>
      </c>
      <c r="B2233" s="16" t="s">
        <v>4067</v>
      </c>
      <c r="C2233" s="16" t="s">
        <v>78</v>
      </c>
      <c r="D2233" s="16" t="s">
        <v>77</v>
      </c>
      <c r="E2233" s="16" t="s">
        <v>5811</v>
      </c>
      <c r="F2233" s="16" t="s">
        <v>5812</v>
      </c>
      <c r="G2233" s="16" t="s">
        <v>6534</v>
      </c>
      <c r="H2233" s="17" t="str">
        <f>VLOOKUP($B2233,[1]Sheet2!$B$2:$F$3100,5,FALSE)</f>
        <v>Provides ongoing education, coaching, and mentoring to assigned staff.</v>
      </c>
    </row>
    <row r="2234" spans="1:8" ht="90" x14ac:dyDescent="0.25">
      <c r="A2234" s="16" t="s">
        <v>4068</v>
      </c>
      <c r="B2234" s="16" t="s">
        <v>4069</v>
      </c>
      <c r="C2234" s="16" t="s">
        <v>78</v>
      </c>
      <c r="D2234" s="16" t="s">
        <v>77</v>
      </c>
      <c r="E2234" s="16" t="s">
        <v>5811</v>
      </c>
      <c r="F2234" s="16" t="s">
        <v>5812</v>
      </c>
      <c r="G2234" s="16" t="s">
        <v>6534</v>
      </c>
      <c r="H2234" s="17" t="str">
        <f>VLOOKUP($B2234,[1]Sheet2!$B$2:$F$3100,5,FALSE)</f>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
    </row>
    <row r="2235" spans="1:8" ht="90" x14ac:dyDescent="0.25">
      <c r="A2235" s="16" t="s">
        <v>4070</v>
      </c>
      <c r="B2235" s="16" t="s">
        <v>4071</v>
      </c>
      <c r="C2235" s="16" t="s">
        <v>78</v>
      </c>
      <c r="D2235" s="16" t="s">
        <v>77</v>
      </c>
      <c r="E2235" s="16" t="s">
        <v>5811</v>
      </c>
      <c r="F2235" s="16" t="s">
        <v>5815</v>
      </c>
      <c r="G2235" s="16" t="s">
        <v>6534</v>
      </c>
      <c r="H2235" s="17" t="str">
        <f>VLOOKUP($B2235,[1]Sheet2!$B$2:$F$3100,5,FALSE)</f>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
    </row>
    <row r="2236" spans="1:8" ht="60" x14ac:dyDescent="0.25">
      <c r="A2236" s="16" t="s">
        <v>4072</v>
      </c>
      <c r="B2236" s="16" t="s">
        <v>4073</v>
      </c>
      <c r="C2236" s="16" t="s">
        <v>78</v>
      </c>
      <c r="D2236" s="16" t="s">
        <v>77</v>
      </c>
      <c r="E2236" s="16" t="s">
        <v>5811</v>
      </c>
      <c r="F2236" s="16" t="s">
        <v>5815</v>
      </c>
      <c r="G2236" s="16" t="s">
        <v>6533</v>
      </c>
      <c r="H2236" s="17" t="str">
        <f>VLOOKUP($B2236,[1]Sheet2!$B$2:$F$3100,5,FALSE)</f>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
    </row>
    <row r="2237" spans="1:8" ht="60" x14ac:dyDescent="0.25">
      <c r="A2237" s="16" t="s">
        <v>4074</v>
      </c>
      <c r="B2237" s="16" t="s">
        <v>4075</v>
      </c>
      <c r="C2237" s="16" t="s">
        <v>78</v>
      </c>
      <c r="D2237" s="16" t="s">
        <v>77</v>
      </c>
      <c r="E2237" s="16" t="s">
        <v>5811</v>
      </c>
      <c r="F2237" s="16" t="s">
        <v>5812</v>
      </c>
      <c r="G2237" s="16" t="s">
        <v>6533</v>
      </c>
      <c r="H2237" s="17" t="str">
        <f>VLOOKUP($B2237,[1]Sheet2!$B$2:$F$3100,5,FALSE)</f>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
    </row>
    <row r="2238" spans="1:8" ht="60" x14ac:dyDescent="0.25">
      <c r="A2238" s="16" t="s">
        <v>4076</v>
      </c>
      <c r="B2238" s="16" t="s">
        <v>4077</v>
      </c>
      <c r="C2238" s="16" t="s">
        <v>78</v>
      </c>
      <c r="D2238" s="16" t="s">
        <v>77</v>
      </c>
      <c r="E2238" s="16" t="s">
        <v>5811</v>
      </c>
      <c r="F2238" s="16" t="s">
        <v>5815</v>
      </c>
      <c r="G2238" s="16" t="s">
        <v>6533</v>
      </c>
      <c r="H2238" s="17" t="str">
        <f>VLOOKUP($B2238,[1]Sheet2!$B$2:$F$3100,5,FALSE)</f>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
    </row>
    <row r="2239" spans="1:8" ht="60" x14ac:dyDescent="0.25">
      <c r="A2239" s="16" t="s">
        <v>4078</v>
      </c>
      <c r="B2239" s="16" t="s">
        <v>4079</v>
      </c>
      <c r="C2239" s="16" t="s">
        <v>78</v>
      </c>
      <c r="D2239" s="16" t="s">
        <v>77</v>
      </c>
      <c r="E2239" s="16" t="s">
        <v>5811</v>
      </c>
      <c r="F2239" s="16" t="s">
        <v>5815</v>
      </c>
      <c r="G2239" s="16" t="s">
        <v>6533</v>
      </c>
      <c r="H2239" s="17" t="str">
        <f>VLOOKUP($B2239,[1]Sheet2!$B$2:$F$3100,5,FALSE)</f>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
    </row>
    <row r="2240" spans="1:8" ht="45" x14ac:dyDescent="0.25">
      <c r="A2240" s="16" t="s">
        <v>4080</v>
      </c>
      <c r="B2240" s="16" t="s">
        <v>4081</v>
      </c>
      <c r="C2240" s="16" t="s">
        <v>78</v>
      </c>
      <c r="D2240" s="16" t="s">
        <v>77</v>
      </c>
      <c r="E2240" s="16" t="s">
        <v>5811</v>
      </c>
      <c r="F2240" s="16" t="s">
        <v>5812</v>
      </c>
      <c r="G2240" s="16" t="s">
        <v>6533</v>
      </c>
      <c r="H2240" s="17" t="str">
        <f>VLOOKUP($B2240,[1]Sheet2!$B$2:$F$3100,5,FALSE)</f>
        <v>Evaluates and conducts medically prescribed physical therapy treatment programs to treat movement dysfunction and pain resulting from injury, disease, disability, or other health-related conditions.</v>
      </c>
    </row>
    <row r="2241" spans="1:8" ht="30" x14ac:dyDescent="0.25">
      <c r="A2241" s="16" t="s">
        <v>4082</v>
      </c>
      <c r="B2241" s="16" t="s">
        <v>4083</v>
      </c>
      <c r="C2241" s="16" t="s">
        <v>78</v>
      </c>
      <c r="D2241" s="16" t="s">
        <v>77</v>
      </c>
      <c r="E2241" s="16" t="s">
        <v>5811</v>
      </c>
      <c r="F2241" s="16" t="s">
        <v>5815</v>
      </c>
      <c r="G2241" s="16" t="s">
        <v>6533</v>
      </c>
      <c r="H2241" s="17" t="str">
        <f>VLOOKUP($B2241,[1]Sheet2!$B$2:$F$3100,5,FALSE)</f>
        <v>Assesses, develops, plans, implements, and evaluates patients discharge planning needs to next level of care in collaboration with interdisciplinary team.</v>
      </c>
    </row>
    <row r="2242" spans="1:8" ht="30" x14ac:dyDescent="0.25">
      <c r="A2242" s="16" t="s">
        <v>4084</v>
      </c>
      <c r="B2242" s="16" t="s">
        <v>4085</v>
      </c>
      <c r="C2242" s="16" t="s">
        <v>78</v>
      </c>
      <c r="D2242" s="16" t="s">
        <v>77</v>
      </c>
      <c r="E2242" s="16" t="s">
        <v>5811</v>
      </c>
      <c r="F2242" s="16" t="s">
        <v>5815</v>
      </c>
      <c r="G2242" s="16" t="s">
        <v>6533</v>
      </c>
      <c r="H2242" s="17" t="str">
        <f>VLOOKUP($B2242,[1]Sheet2!$B$2:$F$3100,5,FALSE)</f>
        <v>Assesses, develops, plans, implements, and evaluates patients discharge planning needs to next level of care in collaboration with interdisciplinary team.</v>
      </c>
    </row>
    <row r="2243" spans="1:8" ht="30" x14ac:dyDescent="0.25">
      <c r="A2243" s="16" t="s">
        <v>4086</v>
      </c>
      <c r="B2243" s="16" t="s">
        <v>4087</v>
      </c>
      <c r="C2243" s="16" t="s">
        <v>78</v>
      </c>
      <c r="D2243" s="16" t="s">
        <v>77</v>
      </c>
      <c r="E2243" s="16" t="s">
        <v>5811</v>
      </c>
      <c r="F2243" s="16" t="s">
        <v>5815</v>
      </c>
      <c r="G2243" s="16" t="s">
        <v>6534</v>
      </c>
      <c r="H2243" s="17" t="str">
        <f>VLOOKUP($B2243,[1]Sheet2!$B$2:$F$3100,5,FALSE)</f>
        <v>Provides operational assistance to the daily case management activities. Provides ongoing education, coaching, and mentoring to assigned staff.</v>
      </c>
    </row>
    <row r="2244" spans="1:8" ht="30" x14ac:dyDescent="0.25">
      <c r="A2244" s="16" t="s">
        <v>4088</v>
      </c>
      <c r="B2244" s="16" t="s">
        <v>4089</v>
      </c>
      <c r="C2244" s="16" t="s">
        <v>78</v>
      </c>
      <c r="D2244" s="16" t="s">
        <v>77</v>
      </c>
      <c r="E2244" s="16" t="s">
        <v>5811</v>
      </c>
      <c r="F2244" s="16" t="s">
        <v>5815</v>
      </c>
      <c r="G2244" s="16" t="s">
        <v>6533</v>
      </c>
      <c r="H2244" s="17" t="str">
        <f>VLOOKUP($B2244,[1]Sheet2!$B$2:$F$3100,5,FALSE)</f>
        <v>Assesses, develops, plans, implements, and evaluates patients discharge planning needs to next level of care in collaboration with interdisciplinary team.</v>
      </c>
    </row>
    <row r="2245" spans="1:8" ht="30" x14ac:dyDescent="0.25">
      <c r="A2245" s="16" t="s">
        <v>4090</v>
      </c>
      <c r="B2245" s="16" t="s">
        <v>4091</v>
      </c>
      <c r="C2245" s="16" t="s">
        <v>78</v>
      </c>
      <c r="D2245" s="16" t="s">
        <v>77</v>
      </c>
      <c r="E2245" s="16" t="s">
        <v>5811</v>
      </c>
      <c r="F2245" s="16" t="s">
        <v>5815</v>
      </c>
      <c r="G2245" s="16" t="s">
        <v>6533</v>
      </c>
      <c r="H2245" s="17" t="str">
        <f>VLOOKUP($B2245,[1]Sheet2!$B$2:$F$3100,5,FALSE)</f>
        <v>Assesses, develops, plans, implements, and evaluates patients discharge planning needs to next level of care in collaboration with interdisciplinary team for the transplant service line.</v>
      </c>
    </row>
    <row r="2246" spans="1:8" ht="45" x14ac:dyDescent="0.25">
      <c r="A2246" s="16" t="s">
        <v>4092</v>
      </c>
      <c r="B2246" s="16" t="s">
        <v>4093</v>
      </c>
      <c r="C2246" s="16" t="s">
        <v>78</v>
      </c>
      <c r="D2246" s="16" t="s">
        <v>77</v>
      </c>
      <c r="E2246" s="16" t="s">
        <v>5811</v>
      </c>
      <c r="F2246" s="16" t="s">
        <v>5815</v>
      </c>
      <c r="G2246" s="16" t="s">
        <v>6298</v>
      </c>
      <c r="H2246" s="17" t="str">
        <f>VLOOKUP($B2246,[1]Sheet2!$B$2:$F$3100,5,FALSE)</f>
        <v>Plans coordinates and implements care to the adult patient in the Cardiac Cath Lab.  Ensures that quality care is provided in an efficient and safe manner consistent with the unit's standards of care and demonstrates competency skills appropriate to the clinical area.</v>
      </c>
    </row>
    <row r="2247" spans="1:8" ht="45" x14ac:dyDescent="0.25">
      <c r="A2247" s="16" t="s">
        <v>4094</v>
      </c>
      <c r="B2247" s="16" t="s">
        <v>4095</v>
      </c>
      <c r="C2247" s="16" t="s">
        <v>78</v>
      </c>
      <c r="D2247" s="16" t="s">
        <v>77</v>
      </c>
      <c r="E2247" s="16" t="s">
        <v>5811</v>
      </c>
      <c r="F2247" s="16" t="s">
        <v>5815</v>
      </c>
      <c r="G2247" s="16" t="s">
        <v>6298</v>
      </c>
      <c r="H2247" s="17" t="str">
        <f>VLOOKUP($B2247,[1]Sheet2!$B$2:$F$3100,5,FALSE)</f>
        <v>Plans coordinates and implements care to the adult patient in the Cardiac Cath Lab.  Ensures that quality care is provided in an efficient and safe manner consistent with the unit's standards of care and demonstrates competency skills appropriate to the clinical area.</v>
      </c>
    </row>
    <row r="2248" spans="1:8" ht="45" x14ac:dyDescent="0.25">
      <c r="A2248" s="16" t="s">
        <v>4096</v>
      </c>
      <c r="B2248" s="16" t="s">
        <v>4097</v>
      </c>
      <c r="C2248" s="16" t="s">
        <v>78</v>
      </c>
      <c r="D2248" s="16" t="s">
        <v>77</v>
      </c>
      <c r="E2248" s="16" t="s">
        <v>5811</v>
      </c>
      <c r="F2248" s="16" t="s">
        <v>5815</v>
      </c>
      <c r="G2248" s="16" t="s">
        <v>6298</v>
      </c>
      <c r="H2248" s="17" t="str">
        <f>VLOOKUP($B2248,[1]Sheet2!$B$2:$F$3100,5,FALSE)</f>
        <v>Plans coordinates and implements care to the adult patient in the Cardiac Cath Lab. Ensures that quality care is provided in an efficient and safe manner consistent with the unit's standards of care and demonstrates competency skills appropriate to the clinical area.</v>
      </c>
    </row>
    <row r="2249" spans="1:8" ht="30" x14ac:dyDescent="0.25">
      <c r="A2249" s="16" t="s">
        <v>4098</v>
      </c>
      <c r="B2249" s="16" t="s">
        <v>4099</v>
      </c>
      <c r="C2249" s="16" t="s">
        <v>78</v>
      </c>
      <c r="D2249" s="16" t="s">
        <v>77</v>
      </c>
      <c r="E2249" s="16" t="s">
        <v>5811</v>
      </c>
      <c r="F2249" s="16" t="s">
        <v>5812</v>
      </c>
      <c r="G2249" s="16" t="s">
        <v>5813</v>
      </c>
      <c r="H2249" s="17" t="str">
        <f>VLOOKUP($B2249,[1]Sheet2!$B$2:$F$3100,5,FALSE)</f>
        <v>Coordinates payer denials and appeals, responds to insurance company requests for medical records,  and performs medical record reviews.</v>
      </c>
    </row>
    <row r="2250" spans="1:8" ht="30" x14ac:dyDescent="0.25">
      <c r="A2250" s="16" t="s">
        <v>4100</v>
      </c>
      <c r="B2250" s="16" t="s">
        <v>4101</v>
      </c>
      <c r="C2250" s="16" t="s">
        <v>78</v>
      </c>
      <c r="D2250" s="16" t="s">
        <v>77</v>
      </c>
      <c r="E2250" s="16" t="s">
        <v>5811</v>
      </c>
      <c r="F2250" s="16" t="s">
        <v>5815</v>
      </c>
      <c r="G2250" s="16" t="s">
        <v>6533</v>
      </c>
      <c r="H2250" s="17" t="str">
        <f>VLOOKUP($B2250,[1]Sheet2!$B$2:$F$3100,5,FALSE)</f>
        <v>Provides leadership and coordination of unit staffing while ensuring implementation of clinical objectives and quality patient care.</v>
      </c>
    </row>
    <row r="2251" spans="1:8" ht="30" x14ac:dyDescent="0.25">
      <c r="A2251" s="16" t="s">
        <v>4102</v>
      </c>
      <c r="B2251" s="16" t="s">
        <v>4103</v>
      </c>
      <c r="C2251" s="16" t="s">
        <v>78</v>
      </c>
      <c r="D2251" s="16" t="s">
        <v>77</v>
      </c>
      <c r="E2251" s="16" t="s">
        <v>5811</v>
      </c>
      <c r="F2251" s="16" t="s">
        <v>5815</v>
      </c>
      <c r="G2251" s="16" t="s">
        <v>6533</v>
      </c>
      <c r="H2251" s="17" t="str">
        <f>VLOOKUP($B2251,[1]Sheet2!$B$2:$F$3100,5,FALSE)</f>
        <v>Provides leadership and coordination of unit staffing while ensuring implementation of clinical objectives and quality patient care.</v>
      </c>
    </row>
    <row r="2252" spans="1:8" ht="30" x14ac:dyDescent="0.25">
      <c r="A2252" s="16" t="s">
        <v>4104</v>
      </c>
      <c r="B2252" s="16" t="s">
        <v>4105</v>
      </c>
      <c r="C2252" s="16" t="s">
        <v>78</v>
      </c>
      <c r="D2252" s="16" t="s">
        <v>77</v>
      </c>
      <c r="E2252" s="16" t="s">
        <v>5811</v>
      </c>
      <c r="F2252" s="16" t="s">
        <v>5815</v>
      </c>
      <c r="G2252" s="16" t="s">
        <v>6533</v>
      </c>
      <c r="H2252" s="17" t="str">
        <f>VLOOKUP($B2252,[1]Sheet2!$B$2:$F$3100,5,FALSE)</f>
        <v>Provides leadership and coordination of unit staffing while ensuring implementation of clinical objectives and quality patient care.</v>
      </c>
    </row>
    <row r="2253" spans="1:8" ht="30" x14ac:dyDescent="0.25">
      <c r="A2253" s="16" t="s">
        <v>4106</v>
      </c>
      <c r="B2253" s="16" t="s">
        <v>4107</v>
      </c>
      <c r="C2253" s="16" t="s">
        <v>78</v>
      </c>
      <c r="D2253" s="16" t="s">
        <v>77</v>
      </c>
      <c r="E2253" s="16" t="s">
        <v>5811</v>
      </c>
      <c r="F2253" s="16" t="s">
        <v>5815</v>
      </c>
      <c r="G2253" s="16" t="s">
        <v>6533</v>
      </c>
      <c r="H2253" s="17" t="str">
        <f>VLOOKUP($B2253,[1]Sheet2!$B$2:$F$3100,5,FALSE)</f>
        <v>Provides leadership and coordination of unit staffing while ensuring implementation of clinical objectives and quality patient care.</v>
      </c>
    </row>
    <row r="2254" spans="1:8" ht="30" x14ac:dyDescent="0.25">
      <c r="A2254" s="16" t="s">
        <v>4108</v>
      </c>
      <c r="B2254" s="16" t="s">
        <v>4109</v>
      </c>
      <c r="C2254" s="16" t="s">
        <v>78</v>
      </c>
      <c r="D2254" s="16" t="s">
        <v>77</v>
      </c>
      <c r="E2254" s="16" t="s">
        <v>5811</v>
      </c>
      <c r="F2254" s="16" t="s">
        <v>5815</v>
      </c>
      <c r="G2254" s="16" t="s">
        <v>6533</v>
      </c>
      <c r="H2254" s="17" t="str">
        <f>VLOOKUP($B2254,[1]Sheet2!$B$2:$F$3100,5,FALSE)</f>
        <v>Provides leadership and coordination of unit staffing while ensuring implementation of clinical objectives and quality patient care.</v>
      </c>
    </row>
    <row r="2255" spans="1:8" ht="30" x14ac:dyDescent="0.25">
      <c r="A2255" s="16" t="s">
        <v>4110</v>
      </c>
      <c r="B2255" s="16" t="s">
        <v>4111</v>
      </c>
      <c r="C2255" s="16" t="s">
        <v>78</v>
      </c>
      <c r="D2255" s="16" t="s">
        <v>77</v>
      </c>
      <c r="E2255" s="16" t="s">
        <v>5811</v>
      </c>
      <c r="F2255" s="16" t="s">
        <v>5815</v>
      </c>
      <c r="G2255" s="16" t="s">
        <v>6533</v>
      </c>
      <c r="H2255" s="17" t="str">
        <f>VLOOKUP($B2255,[1]Sheet2!$B$2:$F$3100,5,FALSE)</f>
        <v>Provides leadership and coordination of unit staffing while ensuring implementation of clinical objectives and quality patient care.</v>
      </c>
    </row>
    <row r="2256" spans="1:8" ht="30" x14ac:dyDescent="0.25">
      <c r="A2256" s="16" t="s">
        <v>4112</v>
      </c>
      <c r="B2256" s="16" t="s">
        <v>4113</v>
      </c>
      <c r="C2256" s="16" t="s">
        <v>78</v>
      </c>
      <c r="D2256" s="16" t="s">
        <v>77</v>
      </c>
      <c r="E2256" s="16" t="s">
        <v>5811</v>
      </c>
      <c r="F2256" s="16" t="s">
        <v>5815</v>
      </c>
      <c r="G2256" s="16" t="s">
        <v>6298</v>
      </c>
      <c r="H2256" s="17" t="str">
        <f>VLOOKUP($B2256,[1]Sheet2!$B$2:$F$3100,5,FALSE)</f>
        <v>Provides leadership to staff in performing clinical or patient care activities.</v>
      </c>
    </row>
    <row r="2257" spans="1:8" ht="30" x14ac:dyDescent="0.25">
      <c r="A2257" s="16" t="s">
        <v>4114</v>
      </c>
      <c r="B2257" s="16" t="s">
        <v>4115</v>
      </c>
      <c r="C2257" s="16" t="s">
        <v>78</v>
      </c>
      <c r="D2257" s="16" t="s">
        <v>77</v>
      </c>
      <c r="E2257" s="16" t="s">
        <v>5811</v>
      </c>
      <c r="F2257" s="16" t="s">
        <v>5812</v>
      </c>
      <c r="G2257" s="16" t="s">
        <v>6298</v>
      </c>
      <c r="H2257" s="17" t="str">
        <f>VLOOKUP($B2257,[1]Sheet2!$B$2:$F$3100,5,FALSE)</f>
        <v>Provides leadership to staff in performing clinical or patient care activities.</v>
      </c>
    </row>
    <row r="2258" spans="1:8" ht="30" x14ac:dyDescent="0.25">
      <c r="A2258" s="16" t="s">
        <v>4116</v>
      </c>
      <c r="B2258" s="16" t="s">
        <v>4117</v>
      </c>
      <c r="C2258" s="16" t="s">
        <v>78</v>
      </c>
      <c r="D2258" s="16" t="s">
        <v>77</v>
      </c>
      <c r="E2258" s="16" t="s">
        <v>5811</v>
      </c>
      <c r="F2258" s="16" t="s">
        <v>5815</v>
      </c>
      <c r="G2258" s="16" t="s">
        <v>6533</v>
      </c>
      <c r="H2258" s="17" t="str">
        <f>VLOOKUP($B2258,[1]Sheet2!$B$2:$F$3100,5,FALSE)</f>
        <v>Provides leadership and coordination of unit staffing in the cardiovascular service line while ensuring implementation of clinical objectives and quality patient care.</v>
      </c>
    </row>
    <row r="2259" spans="1:8" ht="30" x14ac:dyDescent="0.25">
      <c r="A2259" s="16" t="s">
        <v>4118</v>
      </c>
      <c r="B2259" s="16" t="s">
        <v>4119</v>
      </c>
      <c r="C2259" s="16" t="s">
        <v>78</v>
      </c>
      <c r="D2259" s="16" t="s">
        <v>77</v>
      </c>
      <c r="E2259" s="16" t="s">
        <v>5811</v>
      </c>
      <c r="F2259" s="16" t="s">
        <v>5815</v>
      </c>
      <c r="G2259" s="16" t="s">
        <v>6533</v>
      </c>
      <c r="H2259" s="17" t="str">
        <f>VLOOKUP($B2259,[1]Sheet2!$B$2:$F$3100,5,FALSE)</f>
        <v>Provides leadership and coordination of unit staffing while ensuring implementation of clinical objectives and quality patient care.</v>
      </c>
    </row>
    <row r="2260" spans="1:8" ht="45" x14ac:dyDescent="0.25">
      <c r="A2260" s="16" t="s">
        <v>4120</v>
      </c>
      <c r="B2260" s="16" t="s">
        <v>4121</v>
      </c>
      <c r="C2260" s="16" t="s">
        <v>78</v>
      </c>
      <c r="D2260" s="16" t="s">
        <v>77</v>
      </c>
      <c r="E2260" s="16" t="s">
        <v>5811</v>
      </c>
      <c r="F2260" s="16" t="s">
        <v>5815</v>
      </c>
      <c r="G2260" s="16" t="s">
        <v>6533</v>
      </c>
      <c r="H2260" s="17" t="str">
        <f>VLOOKUP($B2260,[1]Sheet2!$B$2:$F$3100,5,FALSE)</f>
        <v>Provides leadership and coordination of unit staffing while ensuring implementation of clinical objectives and quality patient care.</v>
      </c>
    </row>
    <row r="2261" spans="1:8" ht="30" x14ac:dyDescent="0.25">
      <c r="A2261" s="16" t="s">
        <v>4122</v>
      </c>
      <c r="B2261" s="16" t="s">
        <v>4123</v>
      </c>
      <c r="C2261" s="16" t="s">
        <v>78</v>
      </c>
      <c r="D2261" s="16" t="s">
        <v>77</v>
      </c>
      <c r="E2261" s="16" t="s">
        <v>5811</v>
      </c>
      <c r="F2261" s="16" t="s">
        <v>5815</v>
      </c>
      <c r="G2261" s="16" t="s">
        <v>6533</v>
      </c>
      <c r="H2261" s="17" t="str">
        <f>VLOOKUP($B2261,[1]Sheet2!$B$2:$F$3100,5,FALSE)</f>
        <v>Provides leadership and coordination of unit staffing while ensuring implementation of clinical objectives and quality patient care.</v>
      </c>
    </row>
    <row r="2262" spans="1:8" ht="30" x14ac:dyDescent="0.25">
      <c r="A2262" s="16" t="s">
        <v>4124</v>
      </c>
      <c r="B2262" s="16" t="s">
        <v>4125</v>
      </c>
      <c r="C2262" s="16" t="s">
        <v>78</v>
      </c>
      <c r="D2262" s="16" t="s">
        <v>77</v>
      </c>
      <c r="E2262" s="16" t="s">
        <v>5811</v>
      </c>
      <c r="F2262" s="16" t="s">
        <v>5815</v>
      </c>
      <c r="G2262" s="16" t="s">
        <v>6533</v>
      </c>
      <c r="H2262" s="17" t="str">
        <f>VLOOKUP($B2262,[1]Sheet2!$B$2:$F$3100,5,FALSE)</f>
        <v>Provides leadership and coordination of unit staffing while ensuring implementation of clinical objectives and quality patient care.</v>
      </c>
    </row>
    <row r="2263" spans="1:8" ht="30" x14ac:dyDescent="0.25">
      <c r="A2263" s="16" t="s">
        <v>4126</v>
      </c>
      <c r="B2263" s="16" t="s">
        <v>4127</v>
      </c>
      <c r="C2263" s="16" t="s">
        <v>78</v>
      </c>
      <c r="D2263" s="16" t="s">
        <v>77</v>
      </c>
      <c r="E2263" s="16" t="s">
        <v>5811</v>
      </c>
      <c r="F2263" s="16" t="s">
        <v>5815</v>
      </c>
      <c r="G2263" s="16" t="s">
        <v>6535</v>
      </c>
      <c r="H2263" s="17" t="str">
        <f>VLOOKUP($B2263,[1]Sheet2!$B$2:$F$3100,5,FALSE)</f>
        <v>Provides leadership and coordination of unit staffing while ensuring implementation of clinical objectives and quality patient care.</v>
      </c>
    </row>
    <row r="2264" spans="1:8" ht="45" x14ac:dyDescent="0.25">
      <c r="A2264" s="16" t="s">
        <v>4128</v>
      </c>
      <c r="B2264" s="16" t="s">
        <v>4129</v>
      </c>
      <c r="C2264" s="16" t="s">
        <v>78</v>
      </c>
      <c r="D2264" s="16" t="s">
        <v>77</v>
      </c>
      <c r="E2264" s="16" t="s">
        <v>5811</v>
      </c>
      <c r="F2264" s="16" t="s">
        <v>5815</v>
      </c>
      <c r="G2264" s="16" t="s">
        <v>6533</v>
      </c>
      <c r="H2264" s="17" t="str">
        <f>VLOOKUP($B2264,[1]Sheet2!$B$2:$F$3100,5,FALSE)</f>
        <v>Provides leadership and coordination of unit staffing while ensuring implementation of clinical objectives and quality patient care.</v>
      </c>
    </row>
    <row r="2265" spans="1:8" ht="30" x14ac:dyDescent="0.25">
      <c r="A2265" s="16" t="s">
        <v>4130</v>
      </c>
      <c r="B2265" s="16" t="s">
        <v>4131</v>
      </c>
      <c r="C2265" s="16" t="s">
        <v>78</v>
      </c>
      <c r="D2265" s="16" t="s">
        <v>77</v>
      </c>
      <c r="E2265" s="16" t="s">
        <v>5811</v>
      </c>
      <c r="F2265" s="16" t="s">
        <v>5815</v>
      </c>
      <c r="G2265" s="16" t="s">
        <v>6533</v>
      </c>
      <c r="H2265" s="17" t="str">
        <f>VLOOKUP($B2265,[1]Sheet2!$B$2:$F$3100,5,FALSE)</f>
        <v>Provides leadership and coordination of unit staffing while ensuring implementation of clinical objectives and quality patient care.</v>
      </c>
    </row>
    <row r="2266" spans="1:8" ht="30" x14ac:dyDescent="0.25">
      <c r="A2266" s="16" t="s">
        <v>4132</v>
      </c>
      <c r="B2266" s="16" t="s">
        <v>4133</v>
      </c>
      <c r="C2266" s="16" t="s">
        <v>78</v>
      </c>
      <c r="D2266" s="16" t="s">
        <v>77</v>
      </c>
      <c r="E2266" s="16" t="s">
        <v>5811</v>
      </c>
      <c r="F2266" s="16" t="s">
        <v>5815</v>
      </c>
      <c r="G2266" s="16" t="s">
        <v>6533</v>
      </c>
      <c r="H2266" s="17" t="str">
        <f>VLOOKUP($B2266,[1]Sheet2!$B$2:$F$3100,5,FALSE)</f>
        <v>Provides leadership and coordination of unit staffing while ensuring implementation of clinical objectives and quality patient care.</v>
      </c>
    </row>
    <row r="2267" spans="1:8" ht="30" x14ac:dyDescent="0.25">
      <c r="A2267" s="16" t="s">
        <v>4134</v>
      </c>
      <c r="B2267" s="16" t="s">
        <v>4135</v>
      </c>
      <c r="C2267" s="16" t="s">
        <v>78</v>
      </c>
      <c r="D2267" s="16" t="s">
        <v>77</v>
      </c>
      <c r="E2267" s="16" t="s">
        <v>5811</v>
      </c>
      <c r="F2267" s="16" t="s">
        <v>5815</v>
      </c>
      <c r="G2267" s="16" t="s">
        <v>6533</v>
      </c>
      <c r="H2267" s="17" t="str">
        <f>VLOOKUP($B2267,[1]Sheet2!$B$2:$F$3100,5,FALSE)</f>
        <v>Provides leadership and coordination of unit staffing while ensuring implementation of clinical objectives and quality patient care.</v>
      </c>
    </row>
    <row r="2268" spans="1:8" ht="45" x14ac:dyDescent="0.25">
      <c r="A2268" s="16" t="s">
        <v>4136</v>
      </c>
      <c r="B2268" s="16" t="s">
        <v>4137</v>
      </c>
      <c r="C2268" s="16" t="s">
        <v>78</v>
      </c>
      <c r="D2268" s="16" t="s">
        <v>77</v>
      </c>
      <c r="E2268" s="16" t="s">
        <v>5811</v>
      </c>
      <c r="F2268" s="16" t="s">
        <v>5815</v>
      </c>
      <c r="G2268" s="16" t="s">
        <v>6533</v>
      </c>
      <c r="H2268" s="17" t="str">
        <f>VLOOKUP($B2268,[1]Sheet2!$B$2:$F$3100,5,FALSE)</f>
        <v>Provides leadership and coordination of unit staffing while ensuring implementation of clinical objectives and quality patient care.</v>
      </c>
    </row>
    <row r="2269" spans="1:8" ht="45" x14ac:dyDescent="0.25">
      <c r="A2269" s="16" t="s">
        <v>4138</v>
      </c>
      <c r="B2269" s="16" t="s">
        <v>4139</v>
      </c>
      <c r="C2269" s="16" t="s">
        <v>78</v>
      </c>
      <c r="D2269" s="16" t="s">
        <v>77</v>
      </c>
      <c r="E2269" s="16" t="s">
        <v>5811</v>
      </c>
      <c r="F2269" s="16" t="s">
        <v>5815</v>
      </c>
      <c r="G2269" s="16" t="s">
        <v>6533</v>
      </c>
      <c r="H2269" s="17" t="str">
        <f>VLOOKUP($B2269,[1]Sheet2!$B$2:$F$3100,5,FALSE)</f>
        <v>Provides leadership and coordination of unit staffing while ensuring implementation of clinical objectives and quality patient care.</v>
      </c>
    </row>
    <row r="2270" spans="1:8" ht="30" x14ac:dyDescent="0.25">
      <c r="A2270" s="16" t="s">
        <v>4140</v>
      </c>
      <c r="B2270" s="16" t="s">
        <v>4141</v>
      </c>
      <c r="C2270" s="16" t="s">
        <v>78</v>
      </c>
      <c r="D2270" s="16" t="s">
        <v>77</v>
      </c>
      <c r="E2270" s="16" t="s">
        <v>5811</v>
      </c>
      <c r="F2270" s="16" t="s">
        <v>5815</v>
      </c>
      <c r="G2270" s="16" t="s">
        <v>6533</v>
      </c>
      <c r="H2270" s="17" t="str">
        <f>VLOOKUP($B2270,[1]Sheet2!$B$2:$F$3100,5,FALSE)</f>
        <v>Provides leadership and coordination of unit staffing while ensuring implementation of clinical objectives and quality patient care.</v>
      </c>
    </row>
    <row r="2271" spans="1:8" ht="30" x14ac:dyDescent="0.25">
      <c r="A2271" s="16" t="s">
        <v>4142</v>
      </c>
      <c r="B2271" s="16" t="s">
        <v>4143</v>
      </c>
      <c r="C2271" s="16" t="s">
        <v>78</v>
      </c>
      <c r="D2271" s="16" t="s">
        <v>77</v>
      </c>
      <c r="E2271" s="16" t="s">
        <v>5811</v>
      </c>
      <c r="F2271" s="16" t="s">
        <v>5815</v>
      </c>
      <c r="G2271" s="16" t="s">
        <v>6533</v>
      </c>
      <c r="H2271" s="17" t="str">
        <f>VLOOKUP($B2271,[1]Sheet2!$B$2:$F$3100,5,FALSE)</f>
        <v>Provides leadership and coordination of unit staffing while ensuring implementation of clinical objectives and quality patient care.</v>
      </c>
    </row>
    <row r="2272" spans="1:8" ht="45" x14ac:dyDescent="0.25">
      <c r="A2272" s="16" t="s">
        <v>4144</v>
      </c>
      <c r="B2272" s="16" t="s">
        <v>4145</v>
      </c>
      <c r="C2272" s="16" t="s">
        <v>78</v>
      </c>
      <c r="D2272" s="16" t="s">
        <v>77</v>
      </c>
      <c r="E2272" s="16" t="s">
        <v>5811</v>
      </c>
      <c r="F2272" s="16" t="s">
        <v>5815</v>
      </c>
      <c r="G2272" s="16" t="s">
        <v>6533</v>
      </c>
      <c r="H2272" s="17" t="str">
        <f>VLOOKUP($B2272,[1]Sheet2!$B$2:$F$3100,5,FALSE)</f>
        <v>Provides leadership and coordination of unit staffing while ensuring implementation of clinical objectives and quality patient care.</v>
      </c>
    </row>
    <row r="2273" spans="1:8" ht="30" x14ac:dyDescent="0.25">
      <c r="A2273" s="16" t="s">
        <v>4146</v>
      </c>
      <c r="B2273" s="16" t="s">
        <v>4147</v>
      </c>
      <c r="C2273" s="16" t="s">
        <v>78</v>
      </c>
      <c r="D2273" s="16" t="s">
        <v>77</v>
      </c>
      <c r="E2273" s="16" t="s">
        <v>5811</v>
      </c>
      <c r="F2273" s="16" t="s">
        <v>5815</v>
      </c>
      <c r="G2273" s="16" t="s">
        <v>6533</v>
      </c>
      <c r="H2273" s="17" t="str">
        <f>VLOOKUP($B2273,[1]Sheet2!$B$2:$F$3100,5,FALSE)</f>
        <v>Provides leadership and coordination of unit staffing while ensuring implementation of clinical objectives and quality patient care.</v>
      </c>
    </row>
    <row r="2274" spans="1:8" ht="30" x14ac:dyDescent="0.25">
      <c r="A2274" s="16" t="s">
        <v>4148</v>
      </c>
      <c r="B2274" s="16" t="s">
        <v>4149</v>
      </c>
      <c r="C2274" s="16" t="s">
        <v>78</v>
      </c>
      <c r="D2274" s="16" t="s">
        <v>77</v>
      </c>
      <c r="E2274" s="16" t="s">
        <v>5811</v>
      </c>
      <c r="F2274" s="16" t="s">
        <v>5815</v>
      </c>
      <c r="G2274" s="16" t="s">
        <v>6533</v>
      </c>
      <c r="H2274" s="17" t="str">
        <f>VLOOKUP($B2274,[1]Sheet2!$B$2:$F$3100,5,FALSE)</f>
        <v>Provides leadership and coordination of unit staffing while ensuring implementation of clinical objectives and quality patient care.</v>
      </c>
    </row>
    <row r="2275" spans="1:8" ht="30" x14ac:dyDescent="0.25">
      <c r="A2275" s="16" t="s">
        <v>4150</v>
      </c>
      <c r="B2275" s="16" t="s">
        <v>4151</v>
      </c>
      <c r="C2275" s="16" t="s">
        <v>78</v>
      </c>
      <c r="D2275" s="16" t="s">
        <v>77</v>
      </c>
      <c r="E2275" s="16" t="s">
        <v>5811</v>
      </c>
      <c r="F2275" s="16" t="s">
        <v>5815</v>
      </c>
      <c r="G2275" s="16" t="s">
        <v>6533</v>
      </c>
      <c r="H2275" s="17" t="str">
        <f>VLOOKUP($B2275,[1]Sheet2!$B$2:$F$3100,5,FALSE)</f>
        <v>Provides leadership and coordination of unit staffing while ensuring implementation of clinical objectives and quality patient care.</v>
      </c>
    </row>
    <row r="2276" spans="1:8" ht="30" x14ac:dyDescent="0.25">
      <c r="A2276" s="16" t="s">
        <v>4152</v>
      </c>
      <c r="B2276" s="16" t="s">
        <v>4153</v>
      </c>
      <c r="C2276" s="16" t="s">
        <v>78</v>
      </c>
      <c r="D2276" s="16" t="s">
        <v>77</v>
      </c>
      <c r="E2276" s="16" t="s">
        <v>5811</v>
      </c>
      <c r="F2276" s="16" t="s">
        <v>5815</v>
      </c>
      <c r="G2276" s="16" t="s">
        <v>6533</v>
      </c>
      <c r="H2276" s="17" t="str">
        <f>VLOOKUP($B2276,[1]Sheet2!$B$2:$F$3100,5,FALSE)</f>
        <v>Provides leadership and coordination of unit staffing while ensuring implementation of clinical objectives and quality patient care.</v>
      </c>
    </row>
    <row r="2277" spans="1:8" ht="105" x14ac:dyDescent="0.25">
      <c r="A2277" s="16" t="s">
        <v>4154</v>
      </c>
      <c r="B2277" s="16" t="s">
        <v>4155</v>
      </c>
      <c r="C2277" s="16" t="s">
        <v>78</v>
      </c>
      <c r="D2277" s="16" t="s">
        <v>77</v>
      </c>
      <c r="E2277" s="16" t="s">
        <v>5811</v>
      </c>
      <c r="F2277" s="16" t="s">
        <v>5815</v>
      </c>
      <c r="G2277" s="16" t="s">
        <v>6534</v>
      </c>
      <c r="H2277" s="17" t="str">
        <f>VLOOKUP($B2277,[1]Sheet2!$B$2:$F$3100,5,FALSE)</f>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
    </row>
    <row r="2278" spans="1:8" ht="105" x14ac:dyDescent="0.25">
      <c r="A2278" s="16" t="s">
        <v>4156</v>
      </c>
      <c r="B2278" s="16" t="s">
        <v>4157</v>
      </c>
      <c r="C2278" s="16" t="s">
        <v>78</v>
      </c>
      <c r="D2278" s="16" t="s">
        <v>77</v>
      </c>
      <c r="E2278" s="16" t="s">
        <v>5811</v>
      </c>
      <c r="F2278" s="16" t="s">
        <v>5812</v>
      </c>
      <c r="G2278" s="16" t="s">
        <v>6534</v>
      </c>
      <c r="H2278" s="17" t="str">
        <f>VLOOKUP($B2278,[1]Sheet2!$B$2:$F$3100,5,FALSE)</f>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
    </row>
    <row r="2279" spans="1:8" ht="30" x14ac:dyDescent="0.25">
      <c r="A2279" s="16" t="s">
        <v>4158</v>
      </c>
      <c r="B2279" s="16" t="s">
        <v>4159</v>
      </c>
      <c r="C2279" s="16" t="s">
        <v>78</v>
      </c>
      <c r="D2279" s="16" t="s">
        <v>77</v>
      </c>
      <c r="E2279" s="16" t="s">
        <v>5811</v>
      </c>
      <c r="F2279" s="16" t="s">
        <v>5815</v>
      </c>
      <c r="G2279" s="16" t="s">
        <v>6536</v>
      </c>
      <c r="H2279" s="17" t="str">
        <f>VLOOKUP($B2279,[1]Sheet2!$B$2:$F$3100,5,FALSE)</f>
        <v>Provides direct nursing care in accordance with established policies, procedures and protocols of the healthcare organization.</v>
      </c>
    </row>
    <row r="2280" spans="1:8" ht="30" x14ac:dyDescent="0.25">
      <c r="A2280" s="16" t="s">
        <v>4160</v>
      </c>
      <c r="B2280" s="16" t="s">
        <v>4161</v>
      </c>
      <c r="C2280" s="16" t="s">
        <v>78</v>
      </c>
      <c r="D2280" s="16" t="s">
        <v>77</v>
      </c>
      <c r="E2280" s="16" t="s">
        <v>5811</v>
      </c>
      <c r="F2280" s="16" t="s">
        <v>5815</v>
      </c>
      <c r="G2280" s="16" t="s">
        <v>6536</v>
      </c>
      <c r="H2280" s="17" t="str">
        <f>VLOOKUP($B2280,[1]Sheet2!$B$2:$F$3100,5,FALSE)</f>
        <v>Provides direct nursing care in accordance with established policies, procedures and protocols of the healthcare organization.</v>
      </c>
    </row>
    <row r="2281" spans="1:8" ht="30" x14ac:dyDescent="0.25">
      <c r="A2281" s="16" t="s">
        <v>4162</v>
      </c>
      <c r="B2281" s="16" t="s">
        <v>4163</v>
      </c>
      <c r="C2281" s="16" t="s">
        <v>78</v>
      </c>
      <c r="D2281" s="16" t="s">
        <v>77</v>
      </c>
      <c r="E2281" s="16" t="s">
        <v>5811</v>
      </c>
      <c r="F2281" s="16" t="s">
        <v>5815</v>
      </c>
      <c r="G2281" s="16" t="s">
        <v>6536</v>
      </c>
      <c r="H2281" s="17" t="str">
        <f>VLOOKUP($B2281,[1]Sheet2!$B$2:$F$3100,5,FALSE)</f>
        <v>Provides direct nursing care in accordance with established policies, procedures and protocols of the healthcare organization.</v>
      </c>
    </row>
    <row r="2282" spans="1:8" ht="30" x14ac:dyDescent="0.25">
      <c r="A2282" s="16" t="s">
        <v>4164</v>
      </c>
      <c r="B2282" s="16" t="s">
        <v>4165</v>
      </c>
      <c r="C2282" s="16" t="s">
        <v>78</v>
      </c>
      <c r="D2282" s="16" t="s">
        <v>77</v>
      </c>
      <c r="E2282" s="16" t="s">
        <v>5811</v>
      </c>
      <c r="F2282" s="16" t="s">
        <v>5815</v>
      </c>
      <c r="G2282" s="16" t="s">
        <v>6536</v>
      </c>
      <c r="H2282" s="17" t="str">
        <f>VLOOKUP($B2282,[1]Sheet2!$B$2:$F$3100,5,FALSE)</f>
        <v>Provides direct nursing care in accordance with established policies, procedures and protocols of the healthcare organization.</v>
      </c>
    </row>
    <row r="2283" spans="1:8" ht="45" x14ac:dyDescent="0.25">
      <c r="A2283" s="16" t="s">
        <v>4166</v>
      </c>
      <c r="B2283" s="16" t="s">
        <v>4167</v>
      </c>
      <c r="C2283" s="16" t="s">
        <v>78</v>
      </c>
      <c r="D2283" s="16" t="s">
        <v>77</v>
      </c>
      <c r="E2283" s="16" t="s">
        <v>5811</v>
      </c>
      <c r="F2283" s="16" t="s">
        <v>5815</v>
      </c>
      <c r="G2283" s="16" t="s">
        <v>6377</v>
      </c>
      <c r="H2283" s="17" t="str">
        <f>VLOOKUP($B2283,[1]Sheet2!$B$2:$F$3100,5,FALSE)</f>
        <v>The Registered Nurse is a professional practitioner who assesses,  manages, directs, and provides nursing care care activities during the patient's hospital stay and coordinates planning with other disciplines utilizing a patient/customer driven approach.</v>
      </c>
    </row>
    <row r="2284" spans="1:8" ht="45" x14ac:dyDescent="0.25">
      <c r="A2284" s="16" t="s">
        <v>4168</v>
      </c>
      <c r="B2284" s="16" t="s">
        <v>4169</v>
      </c>
      <c r="C2284" s="16" t="s">
        <v>78</v>
      </c>
      <c r="D2284" s="16" t="s">
        <v>77</v>
      </c>
      <c r="E2284" s="16" t="s">
        <v>5811</v>
      </c>
      <c r="F2284" s="16" t="s">
        <v>5815</v>
      </c>
      <c r="G2284" s="16" t="s">
        <v>6377</v>
      </c>
      <c r="H2284" s="17" t="str">
        <f>VLOOKUP($B2284,[1]Sheet2!$B$2:$F$3100,5,FALSE)</f>
        <v>The Registered Nurse is a professional practitioner who assesses,  manages, directs, and provides nursing care care activities during the patient's hospital stay and coordinates planning with other disciplines utilizing a patient/customer driven approach.</v>
      </c>
    </row>
    <row r="2285" spans="1:8" ht="90" x14ac:dyDescent="0.25">
      <c r="A2285" s="16" t="s">
        <v>4170</v>
      </c>
      <c r="B2285" s="16" t="s">
        <v>4171</v>
      </c>
      <c r="C2285" s="16" t="s">
        <v>78</v>
      </c>
      <c r="D2285" s="16" t="s">
        <v>77</v>
      </c>
      <c r="E2285" s="16" t="s">
        <v>5811</v>
      </c>
      <c r="F2285" s="16" t="s">
        <v>5815</v>
      </c>
      <c r="G2285" s="16" t="s">
        <v>6377</v>
      </c>
      <c r="H2285" s="17" t="str">
        <f>VLOOKUP($B2285,[1]Sheet2!$B$2:$F$3100,5,FALSE)</f>
        <v>Licensed new graduate nurse from an accredited nursing program who actively participates in SSM Health Saint Louis University Hospital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286" spans="1:8" x14ac:dyDescent="0.25">
      <c r="A2286" s="16" t="s">
        <v>4172</v>
      </c>
      <c r="B2286" s="16" t="s">
        <v>4173</v>
      </c>
      <c r="C2286" s="16" t="s">
        <v>78</v>
      </c>
      <c r="D2286" s="16" t="s">
        <v>77</v>
      </c>
      <c r="E2286" s="16" t="s">
        <v>5811</v>
      </c>
      <c r="F2286" s="16" t="s">
        <v>5815</v>
      </c>
      <c r="G2286" s="16" t="s">
        <v>5908</v>
      </c>
      <c r="H2286" s="17" t="str">
        <f>VLOOKUP($B2286,[1]Sheet2!$B$2:$F$3100,5,FALSE)</f>
        <v>Performs clinical audits within Revenue Cycle operations.</v>
      </c>
    </row>
    <row r="2287" spans="1:8" ht="90" x14ac:dyDescent="0.25">
      <c r="A2287" s="16" t="s">
        <v>4174</v>
      </c>
      <c r="B2287" s="16" t="s">
        <v>4175</v>
      </c>
      <c r="C2287" s="16" t="s">
        <v>78</v>
      </c>
      <c r="D2287" s="16" t="s">
        <v>77</v>
      </c>
      <c r="E2287" s="16" t="s">
        <v>5811</v>
      </c>
      <c r="F2287" s="16" t="s">
        <v>5812</v>
      </c>
      <c r="G2287" s="16" t="s">
        <v>6537</v>
      </c>
      <c r="H2287" s="17" t="str">
        <f>VLOOKUP($B2287,[1]Sheet2!$B$2:$F$3100,5,FALSE)</f>
        <v>Ensures the daily management of auditing, monitoring of processes, reporting, and outcomes to ensure Care Transformation is compliant with regulatory requirements and standards are maintained. Performs clinical audits within Care Transformation operations by supporting the Clinical Documentation Improvement, Utilization Management, Status Review, and Case Management departments.  Performs operational audits and compliance audits adhering to regulatory requirements. Standardizes policies, procedures and reporting for all auditing procedures.</v>
      </c>
    </row>
    <row r="2288" spans="1:8" ht="75" x14ac:dyDescent="0.25">
      <c r="A2288" s="16" t="s">
        <v>6539</v>
      </c>
      <c r="B2288" s="16" t="s">
        <v>6538</v>
      </c>
      <c r="C2288" s="16" t="s">
        <v>78</v>
      </c>
      <c r="D2288" s="16" t="s">
        <v>77</v>
      </c>
      <c r="E2288" s="16" t="s">
        <v>5811</v>
      </c>
      <c r="F2288" s="16" t="s">
        <v>5815</v>
      </c>
      <c r="G2288" s="16" t="s">
        <v>6533</v>
      </c>
      <c r="H2288" s="17" t="str">
        <f>VLOOKUP($B2288,[1]Sheet2!$B$2:$F$3100,5,FALSE)</f>
        <v>Delivers professional nursing care in the ambulatory setting to patients as identified for the assigned clinical program. Performs the primary functions of a Registered Nurse within a department, inclusive of assessing, diagnosing, planning, implementing, and evaluating the care of all assigned patients. Works with professionals who provide services with the intention of building capacity and maintaining quality of services.</v>
      </c>
    </row>
    <row r="2289" spans="1:8" ht="90" x14ac:dyDescent="0.25">
      <c r="A2289" s="16" t="s">
        <v>4176</v>
      </c>
      <c r="B2289" s="16" t="s">
        <v>4177</v>
      </c>
      <c r="C2289" s="16" t="s">
        <v>78</v>
      </c>
      <c r="D2289" s="16" t="s">
        <v>77</v>
      </c>
      <c r="E2289" s="16" t="s">
        <v>5811</v>
      </c>
      <c r="F2289" s="16" t="s">
        <v>5815</v>
      </c>
      <c r="G2289" s="16" t="s">
        <v>6534</v>
      </c>
      <c r="H2289" s="17" t="str">
        <f>VLOOKUP($B2289,[1]Sheet2!$B$2:$F$3100,5,FALSE)</f>
        <v>Delivers professional nursing care in the operative setting to patients undergoing surgical or other invasive procedures. Connect with clinical education to ensure unit meets skill competency and received professional development to ensure high quality care. Performs the primary functions of a Registered Nurse within a unit, inclusive of assessing, diagnosing, planning, implementing, and evaluating the care of all assigned patients. Works with professionals who provide services with the intention of building capacity and maintaining quality of services.</v>
      </c>
    </row>
    <row r="2290" spans="1:8" ht="45" x14ac:dyDescent="0.25">
      <c r="A2290" s="16" t="s">
        <v>4178</v>
      </c>
      <c r="B2290" s="16" t="s">
        <v>4179</v>
      </c>
      <c r="C2290" s="16" t="s">
        <v>78</v>
      </c>
      <c r="D2290" s="16" t="s">
        <v>77</v>
      </c>
      <c r="E2290" s="16" t="s">
        <v>5811</v>
      </c>
      <c r="F2290" s="16" t="s">
        <v>5815</v>
      </c>
      <c r="G2290" s="16" t="s">
        <v>6298</v>
      </c>
      <c r="H2290" s="17" t="str">
        <f>VLOOKUP($B2290,[1]Sheet2!$B$2:$F$3100,5,FALSE)</f>
        <v>Collaborates with physicians and the electronic health record (EHR) optimization team to identify what clinical information needs to be abstracted or analyzed and then abstracts the clinical information from multiple records and appropriately enters into the EHR database.</v>
      </c>
    </row>
    <row r="2291" spans="1:8" ht="45" x14ac:dyDescent="0.25">
      <c r="A2291" s="16" t="s">
        <v>4180</v>
      </c>
      <c r="B2291" s="16" t="s">
        <v>4181</v>
      </c>
      <c r="C2291" s="16" t="s">
        <v>78</v>
      </c>
      <c r="D2291" s="16" t="s">
        <v>77</v>
      </c>
      <c r="E2291" s="16" t="s">
        <v>5811</v>
      </c>
      <c r="F2291" s="16" t="s">
        <v>5812</v>
      </c>
      <c r="G2291" s="16" t="s">
        <v>6298</v>
      </c>
      <c r="H2291" s="17" t="str">
        <f>VLOOKUP($B2291,[1]Sheet2!$B$2:$F$3100,5,FALSE)</f>
        <v>Collaborates with physicians and the electronic health record (EHR) optimization team to identify what clinical information needs to be abstracted or analyzed and then abstracts the clinical information from multiple records and appropriately enters into the EHR database.</v>
      </c>
    </row>
    <row r="2292" spans="1:8" ht="105" x14ac:dyDescent="0.25">
      <c r="A2292" s="16" t="s">
        <v>4182</v>
      </c>
      <c r="B2292" s="16" t="s">
        <v>4183</v>
      </c>
      <c r="C2292" s="16" t="s">
        <v>78</v>
      </c>
      <c r="D2292" s="16" t="s">
        <v>77</v>
      </c>
      <c r="E2292" s="16" t="s">
        <v>5811</v>
      </c>
      <c r="F2292" s="16" t="s">
        <v>5812</v>
      </c>
      <c r="G2292" s="16" t="s">
        <v>6537</v>
      </c>
      <c r="H2292" s="17" t="str">
        <f>VLOOKUP($B2292,[1]Sheet2!$B$2:$F$3100,5,FALSE)</f>
        <v>Manages the analysis and delivers information to drive Continuous Documentation Improvement (CDI) as the primary contact for questions relating to CDI data and improvement processes. Acts as the direct point of contact in the collaboration between the CDI team and the various other departments. Independently reviews CDI data from multiple databases and reports it to leadership with analysis. Supports CDI in developing and delivering CDI education programs based on analyzed data. Collaborates and educates with both clinical and non-clinical areas to improve and maintain complete and accurate documentation.</v>
      </c>
    </row>
    <row r="2293" spans="1:8" ht="45" x14ac:dyDescent="0.25">
      <c r="A2293" s="16" t="s">
        <v>4184</v>
      </c>
      <c r="B2293" s="16" t="s">
        <v>4185</v>
      </c>
      <c r="C2293" s="16" t="s">
        <v>78</v>
      </c>
      <c r="D2293" s="16" t="s">
        <v>77</v>
      </c>
      <c r="E2293" s="16" t="s">
        <v>5811</v>
      </c>
      <c r="F2293" s="16" t="s">
        <v>5812</v>
      </c>
      <c r="G2293" s="16" t="s">
        <v>6540</v>
      </c>
      <c r="H2293" s="17" t="str">
        <f>VLOOKUP($B2293,[1]Sheet2!$B$2:$F$3100,5,FALSE)</f>
        <v>Performs duties of a clinical documentation specialist and serves as a mentor and resource to the clinical documentation improvement team. Assists team managers with the query escalation report, mismatch escalations, reconciliation, query impact, and precepting new hires.</v>
      </c>
    </row>
    <row r="2294" spans="1:8" ht="30" x14ac:dyDescent="0.25">
      <c r="A2294" s="16" t="s">
        <v>4186</v>
      </c>
      <c r="B2294" s="16" t="s">
        <v>4187</v>
      </c>
      <c r="C2294" s="16" t="s">
        <v>78</v>
      </c>
      <c r="D2294" s="16" t="s">
        <v>772</v>
      </c>
      <c r="E2294" s="16" t="s">
        <v>5811</v>
      </c>
      <c r="F2294" s="16" t="s">
        <v>5815</v>
      </c>
      <c r="G2294" s="16" t="s">
        <v>5911</v>
      </c>
      <c r="H2294" s="17" t="str">
        <f>VLOOKUP($B2294,[1]Sheet2!$B$2:$F$3100,5,FALSE)</f>
        <v>Assesses, plans, implements and evaluates educational activities planning for an assigned service or population.</v>
      </c>
    </row>
    <row r="2295" spans="1:8" ht="30" x14ac:dyDescent="0.25">
      <c r="A2295" s="16" t="s">
        <v>4188</v>
      </c>
      <c r="B2295" s="16" t="s">
        <v>4189</v>
      </c>
      <c r="C2295" s="16" t="s">
        <v>78</v>
      </c>
      <c r="D2295" s="16" t="s">
        <v>772</v>
      </c>
      <c r="E2295" s="16" t="s">
        <v>5811</v>
      </c>
      <c r="F2295" s="16" t="s">
        <v>5812</v>
      </c>
      <c r="G2295" s="16" t="s">
        <v>5911</v>
      </c>
      <c r="H2295" s="17" t="str">
        <f>VLOOKUP($B2295,[1]Sheet2!$B$2:$F$3100,5,FALSE)</f>
        <v>Assesses, plans, implements and evaluates educational activities planning for an assigned service or population.</v>
      </c>
    </row>
    <row r="2296" spans="1:8" ht="30" x14ac:dyDescent="0.25">
      <c r="A2296" s="16" t="s">
        <v>4190</v>
      </c>
      <c r="B2296" s="16" t="s">
        <v>4191</v>
      </c>
      <c r="C2296" s="16" t="s">
        <v>78</v>
      </c>
      <c r="D2296" s="16" t="s">
        <v>772</v>
      </c>
      <c r="E2296" s="16" t="s">
        <v>5811</v>
      </c>
      <c r="F2296" s="16" t="s">
        <v>5812</v>
      </c>
      <c r="G2296" s="16" t="s">
        <v>6540</v>
      </c>
      <c r="H2296" s="17" t="str">
        <f>VLOOKUP($B2296,[1]Sheet2!$B$2:$F$3100,5,FALSE)</f>
        <v>Serves as a clinical education lead at their local ministries and a designee for the manager of the region, performs duties as a member of the regional clinical educator team.</v>
      </c>
    </row>
    <row r="2297" spans="1:8" ht="75" x14ac:dyDescent="0.25">
      <c r="A2297" s="16" t="s">
        <v>4192</v>
      </c>
      <c r="B2297" s="16" t="s">
        <v>4193</v>
      </c>
      <c r="C2297" s="16" t="s">
        <v>78</v>
      </c>
      <c r="D2297" s="16" t="s">
        <v>77</v>
      </c>
      <c r="E2297" s="16" t="s">
        <v>5811</v>
      </c>
      <c r="F2297" s="16" t="s">
        <v>5815</v>
      </c>
      <c r="G2297" s="16" t="s">
        <v>6377</v>
      </c>
      <c r="H2297" s="17" t="str">
        <f>VLOOKUP($B2297,[1]Sheet2!$B$2:$F$3100,5,FALSE)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298" spans="1:8" ht="75" x14ac:dyDescent="0.25">
      <c r="A2298" s="16" t="s">
        <v>4194</v>
      </c>
      <c r="B2298" s="16" t="s">
        <v>4195</v>
      </c>
      <c r="C2298" s="16" t="s">
        <v>78</v>
      </c>
      <c r="D2298" s="16" t="s">
        <v>77</v>
      </c>
      <c r="E2298" s="16" t="s">
        <v>5811</v>
      </c>
      <c r="F2298" s="16" t="s">
        <v>5815</v>
      </c>
      <c r="G2298" s="16" t="s">
        <v>6377</v>
      </c>
      <c r="H2298" s="17" t="str">
        <f>VLOOKUP($B2298,[1]Sheet2!$B$2:$F$3100,5,FALSE)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299" spans="1:8" ht="75" x14ac:dyDescent="0.25">
      <c r="A2299" s="16" t="s">
        <v>4196</v>
      </c>
      <c r="B2299" s="16" t="s">
        <v>4197</v>
      </c>
      <c r="C2299" s="16" t="s">
        <v>78</v>
      </c>
      <c r="D2299" s="16" t="s">
        <v>77</v>
      </c>
      <c r="E2299" s="16" t="s">
        <v>5811</v>
      </c>
      <c r="F2299" s="16" t="s">
        <v>5815</v>
      </c>
      <c r="G2299" s="16" t="s">
        <v>6377</v>
      </c>
      <c r="H2299" s="17" t="str">
        <f>VLOOKUP($B2299,[1]Sheet2!$B$2:$F$3100,5,FALSE)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300" spans="1:8" ht="75" x14ac:dyDescent="0.25">
      <c r="A2300" s="16" t="s">
        <v>4198</v>
      </c>
      <c r="B2300" s="16" t="s">
        <v>4199</v>
      </c>
      <c r="C2300" s="16" t="s">
        <v>78</v>
      </c>
      <c r="D2300" s="16" t="s">
        <v>77</v>
      </c>
      <c r="E2300" s="16" t="s">
        <v>5811</v>
      </c>
      <c r="F2300" s="16" t="s">
        <v>5815</v>
      </c>
      <c r="G2300" s="16" t="s">
        <v>6377</v>
      </c>
      <c r="H2300" s="17" t="str">
        <f>VLOOKUP($B2300,[1]Sheet2!$B$2:$F$3100,5,FALSE)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301" spans="1:8" ht="90" x14ac:dyDescent="0.25">
      <c r="A2301" s="16" t="s">
        <v>4200</v>
      </c>
      <c r="B2301" s="16" t="s">
        <v>4201</v>
      </c>
      <c r="C2301" s="16" t="s">
        <v>78</v>
      </c>
      <c r="D2301" s="16" t="s">
        <v>77</v>
      </c>
      <c r="E2301" s="16" t="s">
        <v>5811</v>
      </c>
      <c r="F2301" s="16" t="s">
        <v>5812</v>
      </c>
      <c r="G2301" s="16" t="s">
        <v>5828</v>
      </c>
      <c r="H2301" s="17" t="str">
        <f>VLOOKUP($B2301,[1]Sheet2!$B$2:$F$3100,5,FALSE)</f>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
    </row>
    <row r="2302" spans="1:8" ht="90" x14ac:dyDescent="0.25">
      <c r="A2302" s="16" t="s">
        <v>4202</v>
      </c>
      <c r="B2302" s="16" t="s">
        <v>4203</v>
      </c>
      <c r="C2302" s="16" t="s">
        <v>78</v>
      </c>
      <c r="D2302" s="16" t="s">
        <v>77</v>
      </c>
      <c r="E2302" s="16" t="s">
        <v>5811</v>
      </c>
      <c r="F2302" s="16" t="s">
        <v>5815</v>
      </c>
      <c r="G2302" s="16" t="s">
        <v>5828</v>
      </c>
      <c r="H2302" s="17" t="str">
        <f>VLOOKUP($B2302,[1]Sheet2!$B$2:$F$3100,5,FALSE)</f>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
    </row>
    <row r="2303" spans="1:8" ht="60" x14ac:dyDescent="0.25">
      <c r="A2303" s="16" t="s">
        <v>4204</v>
      </c>
      <c r="B2303" s="16" t="s">
        <v>4205</v>
      </c>
      <c r="C2303" s="16" t="s">
        <v>78</v>
      </c>
      <c r="D2303" s="16" t="s">
        <v>77</v>
      </c>
      <c r="E2303" s="16" t="s">
        <v>5811</v>
      </c>
      <c r="F2303" s="16" t="s">
        <v>5812</v>
      </c>
      <c r="G2303" s="16" t="s">
        <v>5813</v>
      </c>
      <c r="H2303" s="17" t="str">
        <f>VLOOKUP($B2303,[1]Sheet2!$B$2:$F$3100,5,FALSE)</f>
        <v>Provides hands-on EHR and clinical application support in a hospital or clinic environment. Provides data collection and on-site technical/system support. Assists users with troubleshooting and system navigation. Implements and evaluates clinical systems and services. Supports the market and all service lines within a region/ministry.</v>
      </c>
    </row>
    <row r="2304" spans="1:8" ht="105" x14ac:dyDescent="0.25">
      <c r="A2304" s="16" t="s">
        <v>4206</v>
      </c>
      <c r="B2304" s="16" t="s">
        <v>4207</v>
      </c>
      <c r="C2304" s="16" t="s">
        <v>78</v>
      </c>
      <c r="D2304" s="16" t="s">
        <v>77</v>
      </c>
      <c r="E2304" s="16" t="s">
        <v>5811</v>
      </c>
      <c r="F2304" s="16" t="s">
        <v>5812</v>
      </c>
      <c r="G2304" s="16" t="s">
        <v>5832</v>
      </c>
      <c r="H2304" s="17" t="str">
        <f>VLOOKUP($B2304,[1]Sheet2!$B$2:$F$3100,5,FALSE)</f>
        <v>Leads optimization and integrations of systems utilized within the provider practice environment to support quality of care and efficiency. Facilitates clinical workflow analysis and design activities. Serves as a change agent and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Leads change management within the market.</v>
      </c>
    </row>
    <row r="2305" spans="1:8" ht="105" x14ac:dyDescent="0.25">
      <c r="A2305" s="16" t="s">
        <v>4208</v>
      </c>
      <c r="B2305" s="16" t="s">
        <v>4209</v>
      </c>
      <c r="C2305" s="16" t="s">
        <v>78</v>
      </c>
      <c r="D2305" s="16" t="s">
        <v>77</v>
      </c>
      <c r="E2305" s="16" t="s">
        <v>5811</v>
      </c>
      <c r="F2305" s="16" t="s">
        <v>5812</v>
      </c>
      <c r="G2305" s="16" t="s">
        <v>5814</v>
      </c>
      <c r="H2305" s="17" t="str">
        <f>VLOOKUP($B2305,[1]Sheet2!$B$2:$F$3100,5,FALSE)</f>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an advanced understanding of Epic software, operational workflows, and policies supporting the business. Handles most complex problem solving. Promotes adoption efforts and influences stakeholders to effectively engage in utilizing systems.</v>
      </c>
    </row>
    <row r="2306" spans="1:8" ht="75" x14ac:dyDescent="0.25">
      <c r="A2306" s="16" t="s">
        <v>4210</v>
      </c>
      <c r="B2306" s="16" t="s">
        <v>4211</v>
      </c>
      <c r="C2306" s="16" t="s">
        <v>78</v>
      </c>
      <c r="D2306" s="16" t="s">
        <v>772</v>
      </c>
      <c r="E2306" s="16" t="s">
        <v>5811</v>
      </c>
      <c r="F2306" s="16" t="s">
        <v>5812</v>
      </c>
      <c r="G2306" s="16" t="s">
        <v>5911</v>
      </c>
      <c r="H2306" s="17" t="str">
        <f>VLOOKUP($B2306,[1]Sheet2!$B$2:$F$3100,5,FALSE)</f>
        <v>Leads development and implementation of industry best practices in clinical student placement and onboarding with an emphasis on standardizing processes across the system. Ensures processes are user-friendly and efficient for all users. Coordinates affiliation agreement contract management. Serves as a liaison between educational institutions and the organization regarding student placements.</v>
      </c>
    </row>
    <row r="2307" spans="1:8" ht="45" x14ac:dyDescent="0.25">
      <c r="A2307" s="16" t="s">
        <v>4212</v>
      </c>
      <c r="B2307" s="16" t="s">
        <v>4213</v>
      </c>
      <c r="C2307" s="16" t="s">
        <v>78</v>
      </c>
      <c r="D2307" s="16" t="s">
        <v>77</v>
      </c>
      <c r="E2307" s="16" t="s">
        <v>5811</v>
      </c>
      <c r="F2307" s="16" t="s">
        <v>5812</v>
      </c>
      <c r="G2307" s="16" t="s">
        <v>5840</v>
      </c>
      <c r="H2307" s="17" t="str">
        <f>VLOOKUP($B2307,[1]Sheet2!$B$2:$F$3100,5,FALSE)</f>
        <v>Provides coordination of the activities and flow of work for the assigned clinical operations programs and processes to support operations of post-acute departments.</v>
      </c>
    </row>
    <row r="2308" spans="1:8" ht="30" x14ac:dyDescent="0.25">
      <c r="A2308" s="16" t="s">
        <v>4214</v>
      </c>
      <c r="B2308" s="16" t="s">
        <v>4215</v>
      </c>
      <c r="C2308" s="16" t="s">
        <v>78</v>
      </c>
      <c r="D2308" s="16" t="s">
        <v>803</v>
      </c>
      <c r="E2308" s="16" t="s">
        <v>5811</v>
      </c>
      <c r="F2308" s="16" t="s">
        <v>5815</v>
      </c>
      <c r="G2308" s="16" t="s">
        <v>6533</v>
      </c>
      <c r="H2308" s="17" t="str">
        <f>VLOOKUP($B2308,[1]Sheet2!$B$2:$F$3100,5,FALSE)</f>
        <v>Carries out assigned phases of investigational clinical studies according to guidelines set forth by the  FDA, the IRB (institutional review board), principal investigator(s), and specific stakeholders.</v>
      </c>
    </row>
    <row r="2309" spans="1:8" ht="30" x14ac:dyDescent="0.25">
      <c r="A2309" s="16" t="s">
        <v>4216</v>
      </c>
      <c r="B2309" s="16" t="s">
        <v>4217</v>
      </c>
      <c r="C2309" s="16" t="s">
        <v>78</v>
      </c>
      <c r="D2309" s="16" t="s">
        <v>803</v>
      </c>
      <c r="E2309" s="16" t="s">
        <v>5811</v>
      </c>
      <c r="F2309" s="16" t="s">
        <v>5812</v>
      </c>
      <c r="G2309" s="16" t="s">
        <v>6533</v>
      </c>
      <c r="H2309" s="17" t="str">
        <f>VLOOKUP($B2309,[1]Sheet2!$B$2:$F$3100,5,FALSE)</f>
        <v>Carries out assigned phases of investigational clinical studies according to guidelines set forth by the  FDA, the IRB (institutional review board), principal investigator(s), and specific stakeholders.</v>
      </c>
    </row>
    <row r="2310" spans="1:8" ht="60" x14ac:dyDescent="0.25">
      <c r="A2310" s="16" t="s">
        <v>5769</v>
      </c>
      <c r="B2310" s="16" t="s">
        <v>5770</v>
      </c>
      <c r="C2310" s="16" t="s">
        <v>78</v>
      </c>
      <c r="D2310" s="16" t="s">
        <v>77</v>
      </c>
      <c r="E2310" s="16" t="s">
        <v>5811</v>
      </c>
      <c r="F2310" s="16" t="s">
        <v>5815</v>
      </c>
      <c r="G2310" s="16" t="s">
        <v>6541</v>
      </c>
      <c r="H2310" s="17" t="str">
        <f>VLOOKUP($B2310,[1]Sheet2!$B$2:$F$3100,5,FALSE)</f>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
    </row>
    <row r="2311" spans="1:8" ht="60" x14ac:dyDescent="0.25">
      <c r="A2311" s="16" t="s">
        <v>5771</v>
      </c>
      <c r="B2311" s="16" t="s">
        <v>5772</v>
      </c>
      <c r="C2311" s="16" t="s">
        <v>78</v>
      </c>
      <c r="D2311" s="16" t="s">
        <v>77</v>
      </c>
      <c r="E2311" s="16" t="s">
        <v>5811</v>
      </c>
      <c r="F2311" s="16" t="s">
        <v>5815</v>
      </c>
      <c r="G2311" s="16" t="s">
        <v>6541</v>
      </c>
      <c r="H2311" s="17" t="str">
        <f>VLOOKUP($B2311,[1]Sheet2!$B$2:$F$3100,5,FALSE)</f>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
    </row>
    <row r="2312" spans="1:8" ht="60" x14ac:dyDescent="0.25">
      <c r="A2312" s="16" t="s">
        <v>4218</v>
      </c>
      <c r="B2312" s="16" t="s">
        <v>4219</v>
      </c>
      <c r="C2312" s="16" t="s">
        <v>78</v>
      </c>
      <c r="D2312" s="16" t="s">
        <v>77</v>
      </c>
      <c r="E2312" s="16" t="s">
        <v>5811</v>
      </c>
      <c r="F2312" s="16" t="s">
        <v>5815</v>
      </c>
      <c r="G2312" s="16" t="s">
        <v>6533</v>
      </c>
      <c r="H2312" s="17" t="str">
        <f>VLOOKUP($B2312,[1]Sheet2!$B$2:$F$3100,5,FALSE)</f>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
    </row>
    <row r="2313" spans="1:8" ht="60" x14ac:dyDescent="0.25">
      <c r="A2313" s="16" t="s">
        <v>4220</v>
      </c>
      <c r="B2313" s="16" t="s">
        <v>4221</v>
      </c>
      <c r="C2313" s="16" t="s">
        <v>78</v>
      </c>
      <c r="D2313" s="16" t="s">
        <v>77</v>
      </c>
      <c r="E2313" s="16" t="s">
        <v>5811</v>
      </c>
      <c r="F2313" s="16" t="s">
        <v>5815</v>
      </c>
      <c r="G2313" s="16" t="s">
        <v>6533</v>
      </c>
      <c r="H2313" s="17" t="str">
        <f>VLOOKUP($B2313,[1]Sheet2!$B$2:$F$3100,5,FALSE)</f>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
    </row>
    <row r="2314" spans="1:8" ht="30" x14ac:dyDescent="0.25">
      <c r="A2314" s="16" t="s">
        <v>4222</v>
      </c>
      <c r="B2314" s="16" t="s">
        <v>4223</v>
      </c>
      <c r="C2314" s="16" t="s">
        <v>78</v>
      </c>
      <c r="D2314" s="16" t="s">
        <v>77</v>
      </c>
      <c r="E2314" s="16" t="s">
        <v>5811</v>
      </c>
      <c r="F2314" s="16" t="s">
        <v>5815</v>
      </c>
      <c r="G2314" s="16" t="s">
        <v>6298</v>
      </c>
      <c r="H2314" s="17" t="str">
        <f>VLOOKUP($B2314,[1]Sheet2!$B$2:$F$3100,5,FALSE)</f>
        <v>Uses the nursing process in care delivery and provides nursing leadership for other patient care personnel. Circulates independently on complex cases to include cardiovascular and thoracic cases.</v>
      </c>
    </row>
    <row r="2315" spans="1:8" ht="30" x14ac:dyDescent="0.25">
      <c r="A2315" s="16" t="s">
        <v>5773</v>
      </c>
      <c r="B2315" s="16" t="s">
        <v>5774</v>
      </c>
      <c r="C2315" s="16" t="s">
        <v>78</v>
      </c>
      <c r="D2315" s="16" t="s">
        <v>77</v>
      </c>
      <c r="E2315" s="16" t="s">
        <v>5811</v>
      </c>
      <c r="F2315" s="16" t="s">
        <v>5815</v>
      </c>
      <c r="G2315" s="16" t="s">
        <v>6542</v>
      </c>
      <c r="H2315" s="17" t="str">
        <f>VLOOKUP($B2315,[1]Sheet2!$B$2:$F$3100,5,FALSE)</f>
        <v>Uses the nursing process in care delivery and provides nursing leadership for other patient care personnel. Circulates independently on complex cases to include cardiovascular and thoracic cases.</v>
      </c>
    </row>
    <row r="2316" spans="1:8" ht="30" x14ac:dyDescent="0.25">
      <c r="A2316" s="16" t="s">
        <v>6544</v>
      </c>
      <c r="B2316" s="16" t="s">
        <v>6543</v>
      </c>
      <c r="C2316" s="16" t="s">
        <v>78</v>
      </c>
      <c r="D2316" s="16" t="s">
        <v>77</v>
      </c>
      <c r="E2316" s="16" t="s">
        <v>5811</v>
      </c>
      <c r="F2316" s="16" t="s">
        <v>5815</v>
      </c>
      <c r="G2316" s="16" t="s">
        <v>6542</v>
      </c>
      <c r="H2316" s="17" t="str">
        <f>VLOOKUP($B2316,[1]Sheet2!$B$2:$F$3100,5,FALSE)</f>
        <v>Uses the nursing process in care delivery and provides nursing leadership for other patient care personnel. Circulates independently on complex cases to include cardiovascular and thoracic cases.</v>
      </c>
    </row>
    <row r="2317" spans="1:8" ht="45" x14ac:dyDescent="0.25">
      <c r="A2317" s="16" t="s">
        <v>4224</v>
      </c>
      <c r="B2317" s="16" t="s">
        <v>4225</v>
      </c>
      <c r="C2317" s="16" t="s">
        <v>78</v>
      </c>
      <c r="D2317" s="16" t="s">
        <v>77</v>
      </c>
      <c r="E2317" s="16" t="s">
        <v>5811</v>
      </c>
      <c r="F2317" s="16" t="s">
        <v>5815</v>
      </c>
      <c r="G2317" s="16" t="s">
        <v>6533</v>
      </c>
      <c r="H2317" s="17" t="str">
        <f>VLOOKUP($B2317,[1]Sheet2!$B$2:$F$3100,5,FALSE)</f>
        <v>Provides direct nursing care in settings where patients require complex assessments and intervention, in accordance with established policies, procedures and protocols of the healthcare organization.</v>
      </c>
    </row>
    <row r="2318" spans="1:8" ht="75" x14ac:dyDescent="0.25">
      <c r="A2318" s="16" t="s">
        <v>4226</v>
      </c>
      <c r="B2318" s="16" t="s">
        <v>4227</v>
      </c>
      <c r="C2318" s="16" t="s">
        <v>78</v>
      </c>
      <c r="D2318" s="16" t="s">
        <v>77</v>
      </c>
      <c r="E2318" s="16" t="s">
        <v>5811</v>
      </c>
      <c r="F2318" s="16" t="s">
        <v>5815</v>
      </c>
      <c r="G2318" s="16" t="s">
        <v>6377</v>
      </c>
      <c r="H2318" s="17" t="str">
        <f>VLOOKUP($B2318,[1]Sheet2!$B$2:$F$3100,5,FALSE)</f>
        <v>The Registered Nurse-Dialysis is a professional practitioner who assesses, manages, directs, and provides nursing care activities during the patient's hospital stay and coordinates planning with other disciplines utilizing a patient/customer driven approach. Provides direct patient care in settings where patients require complex assessments and interventions in accordance with established policies, procedures and protocols of the healthcare organization.</v>
      </c>
    </row>
    <row r="2319" spans="1:8" ht="45" x14ac:dyDescent="0.25">
      <c r="A2319" s="16" t="s">
        <v>4228</v>
      </c>
      <c r="B2319" s="16" t="s">
        <v>4229</v>
      </c>
      <c r="C2319" s="16" t="s">
        <v>78</v>
      </c>
      <c r="D2319" s="16" t="s">
        <v>77</v>
      </c>
      <c r="E2319" s="16" t="s">
        <v>5811</v>
      </c>
      <c r="F2319" s="16" t="s">
        <v>5815</v>
      </c>
      <c r="G2319" s="16" t="s">
        <v>6533</v>
      </c>
      <c r="H2319" s="17" t="str">
        <f>VLOOKUP($B2319,[1]Sheet2!$B$2:$F$3100,5,FALSE)</f>
        <v>Provides direct nursing care in settings where patients require complex assessments and intervention, in accordance with established policies, procedures and protocols of the healthcare organization.</v>
      </c>
    </row>
    <row r="2320" spans="1:8" ht="45" x14ac:dyDescent="0.25">
      <c r="A2320" s="16" t="s">
        <v>6546</v>
      </c>
      <c r="B2320" s="16" t="s">
        <v>6545</v>
      </c>
      <c r="C2320" s="16" t="s">
        <v>78</v>
      </c>
      <c r="D2320" s="16" t="s">
        <v>77</v>
      </c>
      <c r="E2320" s="16" t="s">
        <v>5811</v>
      </c>
      <c r="F2320" s="16" t="s">
        <v>5815</v>
      </c>
      <c r="G2320" s="16" t="s">
        <v>6533</v>
      </c>
      <c r="H2320" s="17" t="str">
        <f>VLOOKUP($B2320,[1]Sheet2!$B$2:$F$3100,5,FALSE)</f>
        <v>Provides direct nursing care in settings where patients require complex assessments and intervention, in accordance with established policies, procedures and protocols of the healthcare organization.</v>
      </c>
    </row>
    <row r="2321" spans="1:8" ht="45" x14ac:dyDescent="0.25">
      <c r="A2321" s="16" t="s">
        <v>4230</v>
      </c>
      <c r="B2321" s="16" t="s">
        <v>4231</v>
      </c>
      <c r="C2321" s="16" t="s">
        <v>78</v>
      </c>
      <c r="D2321" s="16" t="s">
        <v>77</v>
      </c>
      <c r="E2321" s="16" t="s">
        <v>5811</v>
      </c>
      <c r="F2321" s="16" t="s">
        <v>5815</v>
      </c>
      <c r="G2321" s="16" t="s">
        <v>6298</v>
      </c>
      <c r="H2321" s="17" t="str">
        <f>VLOOKUP($B2321,[1]Sheet2!$B$2:$F$3100,5,FALSE)</f>
        <v>Provides direct nursing care in settings where patients require complex assessments and intervention, in accordance with established policies, procedures and protocols of the healthcare organization.</v>
      </c>
    </row>
    <row r="2322" spans="1:8" ht="45" x14ac:dyDescent="0.25">
      <c r="A2322" s="16" t="s">
        <v>4232</v>
      </c>
      <c r="B2322" s="16" t="s">
        <v>4233</v>
      </c>
      <c r="C2322" s="16" t="s">
        <v>78</v>
      </c>
      <c r="D2322" s="16" t="s">
        <v>77</v>
      </c>
      <c r="E2322" s="16" t="s">
        <v>5811</v>
      </c>
      <c r="F2322" s="16" t="s">
        <v>5815</v>
      </c>
      <c r="G2322" s="16" t="s">
        <v>6298</v>
      </c>
      <c r="H2322" s="17" t="str">
        <f>VLOOKUP($B2322,[1]Sheet2!$B$2:$F$3100,5,FALSE)</f>
        <v>Provides direct nursing care in settings where patients require complex assessments and intervention, in accordance with established policies, procedures and protocols of the healthcare organization.</v>
      </c>
    </row>
    <row r="2323" spans="1:8" ht="45" x14ac:dyDescent="0.25">
      <c r="A2323" s="16" t="s">
        <v>4234</v>
      </c>
      <c r="B2323" s="16" t="s">
        <v>4235</v>
      </c>
      <c r="C2323" s="16" t="s">
        <v>78</v>
      </c>
      <c r="D2323" s="16" t="s">
        <v>77</v>
      </c>
      <c r="E2323" s="16" t="s">
        <v>5811</v>
      </c>
      <c r="F2323" s="16" t="s">
        <v>5815</v>
      </c>
      <c r="G2323" s="16" t="s">
        <v>6298</v>
      </c>
      <c r="H2323" s="17" t="str">
        <f>VLOOKUP($B2323,[1]Sheet2!$B$2:$F$3100,5,FALSE)</f>
        <v>Provides direct nursing care in settings where patients require complex assessments and intervention, in accordance with established policies, procedures and protocols of the healthcare organization.</v>
      </c>
    </row>
    <row r="2324" spans="1:8" ht="30" x14ac:dyDescent="0.25">
      <c r="A2324" s="16" t="s">
        <v>4236</v>
      </c>
      <c r="B2324" s="16" t="s">
        <v>4237</v>
      </c>
      <c r="C2324" s="16" t="s">
        <v>78</v>
      </c>
      <c r="D2324" s="16" t="s">
        <v>77</v>
      </c>
      <c r="E2324" s="16" t="s">
        <v>5811</v>
      </c>
      <c r="F2324" s="16" t="s">
        <v>5815</v>
      </c>
      <c r="G2324" s="16" t="s">
        <v>5908</v>
      </c>
      <c r="H2324" s="17" t="str">
        <f>VLOOKUP($B2324,[1]Sheet2!$B$2:$F$3100,5,FALSE)</f>
        <v>Provides health care services to the organization's employees in accordance with established policies, procedures and protocols of the healthcare organization.</v>
      </c>
    </row>
    <row r="2325" spans="1:8" ht="30" x14ac:dyDescent="0.25">
      <c r="A2325" s="16" t="s">
        <v>4238</v>
      </c>
      <c r="B2325" s="16" t="s">
        <v>4239</v>
      </c>
      <c r="C2325" s="16" t="s">
        <v>78</v>
      </c>
      <c r="D2325" s="16" t="s">
        <v>77</v>
      </c>
      <c r="E2325" s="16" t="s">
        <v>5811</v>
      </c>
      <c r="F2325" s="16" t="s">
        <v>5815</v>
      </c>
      <c r="G2325" s="16" t="s">
        <v>6298</v>
      </c>
      <c r="H2325" s="17" t="str">
        <f>VLOOKUP($B2325,[1]Sheet2!$B$2:$F$3100,5,FALSE)</f>
        <v>Provides direct nursing care in accordance with established policies, procedures and protocols of the healthcare organization.</v>
      </c>
    </row>
    <row r="2326" spans="1:8" ht="30" x14ac:dyDescent="0.25">
      <c r="A2326" s="16" t="s">
        <v>4240</v>
      </c>
      <c r="B2326" s="16" t="s">
        <v>4241</v>
      </c>
      <c r="C2326" s="16" t="s">
        <v>78</v>
      </c>
      <c r="D2326" s="16" t="s">
        <v>77</v>
      </c>
      <c r="E2326" s="16" t="s">
        <v>5811</v>
      </c>
      <c r="F2326" s="16" t="s">
        <v>5815</v>
      </c>
      <c r="G2326" s="16" t="s">
        <v>6298</v>
      </c>
      <c r="H2326" s="17" t="str">
        <f>VLOOKUP($B2326,[1]Sheet2!$B$2:$F$3100,5,FALSE)</f>
        <v>Provides direct nursing care in accordance with established policies, procedures and protocols of the healthcare organization.</v>
      </c>
    </row>
    <row r="2327" spans="1:8" ht="180" x14ac:dyDescent="0.25">
      <c r="A2327" s="16" t="s">
        <v>4242</v>
      </c>
      <c r="B2327" s="16" t="s">
        <v>4243</v>
      </c>
      <c r="C2327" s="16" t="s">
        <v>78</v>
      </c>
      <c r="D2327" s="16" t="s">
        <v>77</v>
      </c>
      <c r="E2327" s="16" t="s">
        <v>5811</v>
      </c>
      <c r="F2327" s="16" t="s">
        <v>5812</v>
      </c>
      <c r="G2327" s="16" t="s">
        <v>5911</v>
      </c>
      <c r="H2327" s="17" t="str">
        <f>VLOOKUP($B2327,[1]Sheet2!$B$2:$F$3100,5,FALSE)</f>
        <v>Demonstrates commitment to using evidence-based practice for promoting optimal patient care with the goal of enhancing safety and value for patients.  Conducts electronic literature searches, evaluates and appraises research evidence, and synthesizes evidence into summaries for review by multidisciplinary teams of content experts from across the organization.  Facilitates content expert team meetings to develop care standards, clinical practice recommendations and evidence-based guidelines for the organization; as well as outlining process measures and outcome measures which evaluate variation production and increased safety and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v>
      </c>
    </row>
    <row r="2328" spans="1:8" x14ac:dyDescent="0.25">
      <c r="A2328" s="16" t="s">
        <v>4244</v>
      </c>
      <c r="B2328" s="16" t="s">
        <v>4245</v>
      </c>
      <c r="C2328" s="16" t="s">
        <v>78</v>
      </c>
      <c r="D2328" s="16" t="s">
        <v>77</v>
      </c>
      <c r="E2328" s="16" t="s">
        <v>5811</v>
      </c>
      <c r="F2328" s="16" t="s">
        <v>5815</v>
      </c>
      <c r="G2328" s="16" t="s">
        <v>6510</v>
      </c>
      <c r="H2328" s="17" t="str">
        <f>VLOOKUP($B2328,[1]Sheet2!$B$2:$F$3100,5,FALSE)</f>
        <v>Provides direct assistance to surgeons before, during and after surgical procedures.</v>
      </c>
    </row>
    <row r="2329" spans="1:8" x14ac:dyDescent="0.25">
      <c r="A2329" s="16" t="s">
        <v>4246</v>
      </c>
      <c r="B2329" s="16" t="s">
        <v>4247</v>
      </c>
      <c r="C2329" s="16" t="s">
        <v>78</v>
      </c>
      <c r="D2329" s="16" t="s">
        <v>77</v>
      </c>
      <c r="E2329" s="16" t="s">
        <v>5811</v>
      </c>
      <c r="F2329" s="16" t="s">
        <v>5815</v>
      </c>
      <c r="G2329" s="16" t="s">
        <v>6510</v>
      </c>
      <c r="H2329" s="17" t="str">
        <f>VLOOKUP($B2329,[1]Sheet2!$B$2:$F$3100,5,FALSE)</f>
        <v>Provides direct assistance to surgeons before, during and after surgical procedures.</v>
      </c>
    </row>
    <row r="2330" spans="1:8" x14ac:dyDescent="0.25">
      <c r="A2330" s="16" t="s">
        <v>4248</v>
      </c>
      <c r="B2330" s="16" t="s">
        <v>4249</v>
      </c>
      <c r="C2330" s="16" t="s">
        <v>78</v>
      </c>
      <c r="D2330" s="16" t="s">
        <v>77</v>
      </c>
      <c r="E2330" s="16" t="s">
        <v>5811</v>
      </c>
      <c r="F2330" s="16" t="s">
        <v>5812</v>
      </c>
      <c r="G2330" s="16" t="s">
        <v>6510</v>
      </c>
      <c r="H2330" s="17" t="str">
        <f>VLOOKUP($B2330,[1]Sheet2!$B$2:$F$3100,5,FALSE)</f>
        <v>Provides direct assistance to surgeons before, during and after surgical procedures.</v>
      </c>
    </row>
    <row r="2331" spans="1:8" x14ac:dyDescent="0.25">
      <c r="A2331" s="16" t="s">
        <v>4250</v>
      </c>
      <c r="B2331" s="16" t="s">
        <v>4251</v>
      </c>
      <c r="C2331" s="16" t="s">
        <v>78</v>
      </c>
      <c r="D2331" s="16" t="s">
        <v>77</v>
      </c>
      <c r="E2331" s="16" t="s">
        <v>5811</v>
      </c>
      <c r="F2331" s="16" t="s">
        <v>5815</v>
      </c>
      <c r="G2331" s="16" t="s">
        <v>6510</v>
      </c>
      <c r="H2331" s="17" t="str">
        <f>VLOOKUP($B2331,[1]Sheet2!$B$2:$F$3100,5,FALSE)</f>
        <v>Provides direct assistance to surgeons before, during and after surgical procedures.</v>
      </c>
    </row>
    <row r="2332" spans="1:8" ht="60" x14ac:dyDescent="0.25">
      <c r="A2332" s="16" t="s">
        <v>4252</v>
      </c>
      <c r="B2332" s="16" t="s">
        <v>4253</v>
      </c>
      <c r="C2332" s="16" t="s">
        <v>78</v>
      </c>
      <c r="D2332" s="16" t="s">
        <v>77</v>
      </c>
      <c r="E2332" s="16" t="s">
        <v>5811</v>
      </c>
      <c r="F2332" s="16" t="s">
        <v>5815</v>
      </c>
      <c r="G2332" s="16" t="s">
        <v>6510</v>
      </c>
      <c r="H2332" s="17" t="str">
        <f>VLOOKUP($B2332,[1]Sheet2!$B$2:$F$3100,5,FALSE)</f>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
    </row>
    <row r="2333" spans="1:8" ht="60" x14ac:dyDescent="0.25">
      <c r="A2333" s="16" t="s">
        <v>4254</v>
      </c>
      <c r="B2333" s="16" t="s">
        <v>4255</v>
      </c>
      <c r="C2333" s="16" t="s">
        <v>78</v>
      </c>
      <c r="D2333" s="16" t="s">
        <v>77</v>
      </c>
      <c r="E2333" s="16" t="s">
        <v>5811</v>
      </c>
      <c r="F2333" s="16" t="s">
        <v>5815</v>
      </c>
      <c r="G2333" s="16" t="s">
        <v>6510</v>
      </c>
      <c r="H2333" s="17" t="str">
        <f>VLOOKUP($B2333,[1]Sheet2!$B$2:$F$3100,5,FALSE)</f>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
    </row>
    <row r="2334" spans="1:8" ht="90" x14ac:dyDescent="0.25">
      <c r="A2334" s="16" t="s">
        <v>4256</v>
      </c>
      <c r="B2334" s="16" t="s">
        <v>4257</v>
      </c>
      <c r="C2334" s="16" t="s">
        <v>78</v>
      </c>
      <c r="D2334" s="16" t="s">
        <v>77</v>
      </c>
      <c r="E2334" s="16" t="s">
        <v>5811</v>
      </c>
      <c r="F2334" s="16" t="s">
        <v>5815</v>
      </c>
      <c r="G2334" s="16" t="s">
        <v>6534</v>
      </c>
      <c r="H2334" s="17" t="str">
        <f>VLOOKUP($B2334,[1]Sheet2!$B$2:$F$3100,5,FALSE)</f>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
    </row>
    <row r="2335" spans="1:8" ht="90" x14ac:dyDescent="0.25">
      <c r="A2335" s="16" t="s">
        <v>4258</v>
      </c>
      <c r="B2335" s="16" t="s">
        <v>4259</v>
      </c>
      <c r="C2335" s="16" t="s">
        <v>78</v>
      </c>
      <c r="D2335" s="16" t="s">
        <v>77</v>
      </c>
      <c r="E2335" s="16" t="s">
        <v>5811</v>
      </c>
      <c r="F2335" s="16" t="s">
        <v>5815</v>
      </c>
      <c r="G2335" s="16" t="s">
        <v>6534</v>
      </c>
      <c r="H2335" s="17" t="str">
        <f>VLOOKUP($B2335,[1]Sheet2!$B$2:$F$3100,5,FALSE)</f>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
    </row>
    <row r="2336" spans="1:8" ht="45" x14ac:dyDescent="0.25">
      <c r="A2336" s="16" t="s">
        <v>4260</v>
      </c>
      <c r="B2336" s="16" t="s">
        <v>4261</v>
      </c>
      <c r="C2336" s="16" t="s">
        <v>78</v>
      </c>
      <c r="D2336" s="16" t="s">
        <v>77</v>
      </c>
      <c r="E2336" s="16" t="s">
        <v>5811</v>
      </c>
      <c r="F2336" s="16" t="s">
        <v>5815</v>
      </c>
      <c r="G2336" s="16" t="s">
        <v>6298</v>
      </c>
      <c r="H2336" s="17" t="str">
        <f>VLOOKUP($B2336,[1]Sheet2!$B$2:$F$3100,5,FALSE)</f>
        <v>Provides foot health services to patients.  Works in partnership with patients to effectively prevent or manage concerns of the foot which includes one-on-one education and guidance on common foot concerns.</v>
      </c>
    </row>
    <row r="2337" spans="1:8" ht="30" x14ac:dyDescent="0.25">
      <c r="A2337" s="16" t="s">
        <v>4262</v>
      </c>
      <c r="B2337" s="16" t="s">
        <v>4263</v>
      </c>
      <c r="C2337" s="16" t="s">
        <v>78</v>
      </c>
      <c r="D2337" s="16" t="s">
        <v>77</v>
      </c>
      <c r="E2337" s="16" t="s">
        <v>5811</v>
      </c>
      <c r="F2337" s="16" t="s">
        <v>5815</v>
      </c>
      <c r="G2337" s="16" t="s">
        <v>5890</v>
      </c>
      <c r="H2337" s="17" t="str">
        <f>VLOOKUP($B2337,[1]Sheet2!$B$2:$F$3100,5,FALSE)</f>
        <v>Provides direct nursing care in accordance with established policies, procedures, and protocols of the healthcare organization.</v>
      </c>
    </row>
    <row r="2338" spans="1:8" x14ac:dyDescent="0.25">
      <c r="A2338" s="16" t="s">
        <v>4264</v>
      </c>
      <c r="B2338" s="16" t="s">
        <v>4265</v>
      </c>
      <c r="C2338" s="16" t="s">
        <v>78</v>
      </c>
      <c r="D2338" s="16" t="s">
        <v>77</v>
      </c>
      <c r="E2338" s="16" t="s">
        <v>5811</v>
      </c>
      <c r="F2338" s="16" t="s">
        <v>5815</v>
      </c>
      <c r="G2338" s="16" t="s">
        <v>6298</v>
      </c>
      <c r="H2338" s="17" t="str">
        <f>VLOOKUP($B2338,[1]Sheet2!$B$2:$F$3100,5,FALSE)</f>
        <v>Provides basic and advanced life support treatment, care and evaluation of patients on scene.</v>
      </c>
    </row>
    <row r="2339" spans="1:8" ht="75" x14ac:dyDescent="0.25">
      <c r="A2339" s="16" t="s">
        <v>4266</v>
      </c>
      <c r="B2339" s="16" t="s">
        <v>4267</v>
      </c>
      <c r="C2339" s="16" t="s">
        <v>78</v>
      </c>
      <c r="D2339" s="16" t="s">
        <v>77</v>
      </c>
      <c r="E2339" s="16" t="s">
        <v>5811</v>
      </c>
      <c r="F2339" s="16" t="s">
        <v>5815</v>
      </c>
      <c r="G2339" s="16" t="s">
        <v>5859</v>
      </c>
      <c r="H2339" s="17" t="str">
        <f>VLOOKUP($B2339,[1]Sheet2!$B$2:$F$3100,5,FALSE)</f>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
    </row>
    <row r="2340" spans="1:8" ht="75" x14ac:dyDescent="0.25">
      <c r="A2340" s="16" t="s">
        <v>4268</v>
      </c>
      <c r="B2340" s="16" t="s">
        <v>4269</v>
      </c>
      <c r="C2340" s="16" t="s">
        <v>78</v>
      </c>
      <c r="D2340" s="16" t="s">
        <v>77</v>
      </c>
      <c r="E2340" s="16" t="s">
        <v>5811</v>
      </c>
      <c r="F2340" s="16" t="s">
        <v>5815</v>
      </c>
      <c r="G2340" s="16" t="s">
        <v>5859</v>
      </c>
      <c r="H2340" s="17" t="str">
        <f>VLOOKUP($B2340,[1]Sheet2!$B$2:$F$3100,5,FALSE)</f>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
    </row>
    <row r="2341" spans="1:8" ht="60" x14ac:dyDescent="0.25">
      <c r="A2341" s="16" t="s">
        <v>4270</v>
      </c>
      <c r="B2341" s="16" t="s">
        <v>4271</v>
      </c>
      <c r="C2341" s="16" t="s">
        <v>78</v>
      </c>
      <c r="D2341" s="16" t="s">
        <v>77</v>
      </c>
      <c r="E2341" s="16" t="s">
        <v>5811</v>
      </c>
      <c r="F2341" s="16" t="s">
        <v>5815</v>
      </c>
      <c r="G2341" s="16" t="s">
        <v>5859</v>
      </c>
      <c r="H2341" s="17" t="str">
        <f>VLOOKUP($B2341,[1]Sheet2!$B$2:$F$3100,5,FALSE)</f>
        <v>Coordinates, facilitates, and performs interdisciplinary plan of care through assessment and evaluation of patient condition and effectiveness of care under the direction of the attending physician in a hospice house setting to meet patient and family/caregivers, assess patient care needs, acuity in relation to policies, procedures and regulations of home care and/or hospice services.</v>
      </c>
    </row>
    <row r="2342" spans="1:8" ht="30" x14ac:dyDescent="0.25">
      <c r="A2342" s="16" t="s">
        <v>4272</v>
      </c>
      <c r="B2342" s="16" t="s">
        <v>4273</v>
      </c>
      <c r="C2342" s="16" t="s">
        <v>78</v>
      </c>
      <c r="D2342" s="16" t="s">
        <v>77</v>
      </c>
      <c r="E2342" s="16" t="s">
        <v>5811</v>
      </c>
      <c r="F2342" s="16" t="s">
        <v>5815</v>
      </c>
      <c r="G2342" s="16" t="s">
        <v>6298</v>
      </c>
      <c r="H2342" s="17" t="str">
        <f>VLOOKUP($B2342,[1]Sheet2!$B$2:$F$3100,5,FALSE)</f>
        <v>Performs the primary functions of a registered nurse in assessing, diagnosing, planning, implementing and evaluating the care of all assigned patients.</v>
      </c>
    </row>
    <row r="2343" spans="1:8" ht="30" x14ac:dyDescent="0.25">
      <c r="A2343" s="16" t="s">
        <v>4274</v>
      </c>
      <c r="B2343" s="16" t="s">
        <v>4275</v>
      </c>
      <c r="C2343" s="16" t="s">
        <v>78</v>
      </c>
      <c r="D2343" s="16" t="s">
        <v>77</v>
      </c>
      <c r="E2343" s="16" t="s">
        <v>5811</v>
      </c>
      <c r="F2343" s="16" t="s">
        <v>5815</v>
      </c>
      <c r="G2343" s="16" t="s">
        <v>6298</v>
      </c>
      <c r="H2343" s="17" t="str">
        <f>VLOOKUP($B2343,[1]Sheet2!$B$2:$F$3100,5,FALSE)</f>
        <v>Performs the primary functions of a registered nurse in assessing, diagnosing, planning, implementing and evaluating the care of all assigned patients.</v>
      </c>
    </row>
    <row r="2344" spans="1:8" ht="30" x14ac:dyDescent="0.25">
      <c r="A2344" s="16" t="s">
        <v>4276</v>
      </c>
      <c r="B2344" s="16" t="s">
        <v>4277</v>
      </c>
      <c r="C2344" s="16" t="s">
        <v>78</v>
      </c>
      <c r="D2344" s="16" t="s">
        <v>77</v>
      </c>
      <c r="E2344" s="16" t="s">
        <v>5811</v>
      </c>
      <c r="F2344" s="16" t="s">
        <v>5815</v>
      </c>
      <c r="G2344" s="16" t="s">
        <v>6298</v>
      </c>
      <c r="H2344" s="17" t="str">
        <f>VLOOKUP($B2344,[1]Sheet2!$B$2:$F$3100,5,FALSE)</f>
        <v>Coordinates patient intake activities and resources.</v>
      </c>
    </row>
    <row r="2345" spans="1:8" ht="30" x14ac:dyDescent="0.25">
      <c r="A2345" s="16" t="s">
        <v>4278</v>
      </c>
      <c r="B2345" s="16" t="s">
        <v>4279</v>
      </c>
      <c r="C2345" s="16" t="s">
        <v>78</v>
      </c>
      <c r="D2345" s="16" t="s">
        <v>77</v>
      </c>
      <c r="E2345" s="16" t="s">
        <v>5811</v>
      </c>
      <c r="F2345" s="16" t="s">
        <v>5812</v>
      </c>
      <c r="G2345" s="16" t="s">
        <v>6298</v>
      </c>
      <c r="H2345" s="17" t="str">
        <f>VLOOKUP($B2345,[1]Sheet2!$B$2:$F$3100,5,FALSE)</f>
        <v>Coordinates patient intake activities and resources.</v>
      </c>
    </row>
    <row r="2346" spans="1:8" ht="45" x14ac:dyDescent="0.25">
      <c r="A2346" s="16" t="s">
        <v>4280</v>
      </c>
      <c r="B2346" s="16" t="s">
        <v>4281</v>
      </c>
      <c r="C2346" s="16" t="s">
        <v>78</v>
      </c>
      <c r="D2346" s="16" t="s">
        <v>77</v>
      </c>
      <c r="E2346" s="16" t="s">
        <v>5811</v>
      </c>
      <c r="F2346" s="16" t="s">
        <v>5815</v>
      </c>
      <c r="G2346" s="16" t="s">
        <v>6298</v>
      </c>
      <c r="H2346" s="17" t="str">
        <f>VLOOKUP($B2346,[1]Sheet2!$B$2:$F$3100,5,FALSE)</f>
        <v>Plans coordinates and implements care to the adult patient in the Interventional Radiology department.  Ensures that quality care is provided in an efficient and safe manner consistent with the unit's standards of care and demonstrates competency skills appropriate to the clinical area.</v>
      </c>
    </row>
    <row r="2347" spans="1:8" ht="45" x14ac:dyDescent="0.25">
      <c r="A2347" s="16" t="s">
        <v>4282</v>
      </c>
      <c r="B2347" s="16" t="s">
        <v>4283</v>
      </c>
      <c r="C2347" s="16" t="s">
        <v>78</v>
      </c>
      <c r="D2347" s="16" t="s">
        <v>77</v>
      </c>
      <c r="E2347" s="16" t="s">
        <v>5811</v>
      </c>
      <c r="F2347" s="16" t="s">
        <v>5815</v>
      </c>
      <c r="G2347" s="16" t="s">
        <v>6533</v>
      </c>
      <c r="H2347" s="17" t="str">
        <f>VLOOKUP($B2347,[1]Sheet2!$B$2:$F$3100,5,FALSE)</f>
        <v>Performs day-to-day coordination and scheduling for outpatient procedures patients within interventional radiology.</v>
      </c>
    </row>
    <row r="2348" spans="1:8" ht="45" x14ac:dyDescent="0.25">
      <c r="A2348" s="16" t="s">
        <v>4284</v>
      </c>
      <c r="B2348" s="16" t="s">
        <v>4285</v>
      </c>
      <c r="C2348" s="16" t="s">
        <v>78</v>
      </c>
      <c r="D2348" s="16" t="s">
        <v>77</v>
      </c>
      <c r="E2348" s="16" t="s">
        <v>5811</v>
      </c>
      <c r="F2348" s="16" t="s">
        <v>5812</v>
      </c>
      <c r="G2348" s="16" t="s">
        <v>6533</v>
      </c>
      <c r="H2348" s="17" t="str">
        <f>VLOOKUP($B2348,[1]Sheet2!$B$2:$F$3100,5,FALSE)</f>
        <v>Performs day-to-day coordination and scheduling for outpatient procedures patients within interventional radiology.</v>
      </c>
    </row>
    <row r="2349" spans="1:8" ht="45" x14ac:dyDescent="0.25">
      <c r="A2349" s="16" t="s">
        <v>4286</v>
      </c>
      <c r="B2349" s="16" t="s">
        <v>4287</v>
      </c>
      <c r="C2349" s="16" t="s">
        <v>78</v>
      </c>
      <c r="D2349" s="16" t="s">
        <v>77</v>
      </c>
      <c r="E2349" s="16" t="s">
        <v>5811</v>
      </c>
      <c r="F2349" s="16" t="s">
        <v>5812</v>
      </c>
      <c r="G2349" s="16" t="s">
        <v>6510</v>
      </c>
      <c r="H2349" s="17" t="str">
        <f>VLOOKUP($B2349,[1]Sheet2!$B$2:$F$3100,5,FALSE)</f>
        <v>Develops and manages the quality program to ensure the Interventional Radiology function across the region is performing according to defined practice standards and regulatory requirements.</v>
      </c>
    </row>
    <row r="2350" spans="1:8" ht="30" x14ac:dyDescent="0.25">
      <c r="A2350" s="16" t="s">
        <v>4288</v>
      </c>
      <c r="B2350" s="16" t="s">
        <v>4289</v>
      </c>
      <c r="C2350" s="16" t="s">
        <v>78</v>
      </c>
      <c r="D2350" s="16" t="s">
        <v>77</v>
      </c>
      <c r="E2350" s="16" t="s">
        <v>5811</v>
      </c>
      <c r="F2350" s="16" t="s">
        <v>5815</v>
      </c>
      <c r="G2350" s="16" t="s">
        <v>6533</v>
      </c>
      <c r="H2350" s="17" t="str">
        <f>VLOOKUP($B2350,[1]Sheet2!$B$2:$F$3100,5,FALSE)</f>
        <v>Provides lactation care and instruction to breastfeeding mothers and infants. Serves as a lactation-related clinical resource, educator, and mentor.</v>
      </c>
    </row>
    <row r="2351" spans="1:8" ht="30" x14ac:dyDescent="0.25">
      <c r="A2351" s="16" t="s">
        <v>4290</v>
      </c>
      <c r="B2351" s="16" t="s">
        <v>4291</v>
      </c>
      <c r="C2351" s="16" t="s">
        <v>78</v>
      </c>
      <c r="D2351" s="16" t="s">
        <v>77</v>
      </c>
      <c r="E2351" s="16" t="s">
        <v>5811</v>
      </c>
      <c r="F2351" s="16" t="s">
        <v>5815</v>
      </c>
      <c r="G2351" s="16" t="s">
        <v>6534</v>
      </c>
      <c r="H2351" s="17" t="str">
        <f>VLOOKUP($B2351,[1]Sheet2!$B$2:$F$3100,5,FALSE)</f>
        <v>Provides operational assistance of the daily operational activities. Provides ongoing education, coaching, and mentoring to assigned staff.</v>
      </c>
    </row>
    <row r="2352" spans="1:8" ht="30" x14ac:dyDescent="0.25">
      <c r="A2352" s="16" t="s">
        <v>4292</v>
      </c>
      <c r="B2352" s="16" t="s">
        <v>4293</v>
      </c>
      <c r="C2352" s="16" t="s">
        <v>78</v>
      </c>
      <c r="D2352" s="16" t="s">
        <v>77</v>
      </c>
      <c r="E2352" s="16" t="s">
        <v>5811</v>
      </c>
      <c r="F2352" s="16" t="s">
        <v>5812</v>
      </c>
      <c r="G2352" s="16" t="s">
        <v>6534</v>
      </c>
      <c r="H2352" s="17" t="str">
        <f>VLOOKUP($B2352,[1]Sheet2!$B$2:$F$3100,5,FALSE)</f>
        <v>Provides operational assistance of the daily operational activities. Provides ongoing education, coaching, and mentoring to assigned staff.</v>
      </c>
    </row>
    <row r="2353" spans="1:8" ht="30" x14ac:dyDescent="0.25">
      <c r="A2353" s="16" t="s">
        <v>4294</v>
      </c>
      <c r="B2353" s="16" t="s">
        <v>4295</v>
      </c>
      <c r="C2353" s="16" t="s">
        <v>78</v>
      </c>
      <c r="D2353" s="16" t="s">
        <v>77</v>
      </c>
      <c r="E2353" s="16" t="s">
        <v>5811</v>
      </c>
      <c r="F2353" s="16" t="s">
        <v>5815</v>
      </c>
      <c r="G2353" s="16" t="s">
        <v>6534</v>
      </c>
      <c r="H2353" s="17" t="str">
        <f>VLOOKUP($B2353,[1]Sheet2!$B$2:$F$3100,5,FALSE)</f>
        <v>Provides leadership and coordination of unit staffing while ensuring implementation of clinical objectives and quality patient care.</v>
      </c>
    </row>
    <row r="2354" spans="1:8" ht="30" x14ac:dyDescent="0.25">
      <c r="A2354" s="16" t="s">
        <v>4296</v>
      </c>
      <c r="B2354" s="16" t="s">
        <v>4297</v>
      </c>
      <c r="C2354" s="16" t="s">
        <v>78</v>
      </c>
      <c r="D2354" s="16" t="s">
        <v>77</v>
      </c>
      <c r="E2354" s="16" t="s">
        <v>5811</v>
      </c>
      <c r="F2354" s="16" t="s">
        <v>5815</v>
      </c>
      <c r="G2354" s="16" t="s">
        <v>6534</v>
      </c>
      <c r="H2354" s="17" t="str">
        <f>VLOOKUP($B2354,[1]Sheet2!$B$2:$F$3100,5,FALSE)</f>
        <v>Provides leadership and coordination of unit staffing while ensuring implementation of clinical objectives and quality patient care.</v>
      </c>
    </row>
    <row r="2355" spans="1:8" ht="45" x14ac:dyDescent="0.25">
      <c r="A2355" s="16" t="s">
        <v>4298</v>
      </c>
      <c r="B2355" s="16" t="s">
        <v>4299</v>
      </c>
      <c r="C2355" s="16" t="s">
        <v>78</v>
      </c>
      <c r="D2355" s="16" t="s">
        <v>77</v>
      </c>
      <c r="E2355" s="16" t="s">
        <v>5811</v>
      </c>
      <c r="F2355" s="16" t="s">
        <v>5815</v>
      </c>
      <c r="G2355" s="16" t="s">
        <v>6535</v>
      </c>
      <c r="H2355" s="17" t="str">
        <f>VLOOKUP($B2355,[1]Sheet2!$B$2:$F$3100,5,FALSE)</f>
        <v>Provides leadership and coordination of clinician/patient staffing and/or scheduling while ensuring implementation of clinical objectives and quality patient care to patients within a home setting or an SSM hospice house location.</v>
      </c>
    </row>
    <row r="2356" spans="1:8" ht="45" x14ac:dyDescent="0.25">
      <c r="A2356" s="16" t="s">
        <v>4300</v>
      </c>
      <c r="B2356" s="16" t="s">
        <v>4301</v>
      </c>
      <c r="C2356" s="16" t="s">
        <v>78</v>
      </c>
      <c r="D2356" s="16" t="s">
        <v>77</v>
      </c>
      <c r="E2356" s="16" t="s">
        <v>5811</v>
      </c>
      <c r="F2356" s="16" t="s">
        <v>5812</v>
      </c>
      <c r="G2356" s="16" t="s">
        <v>5911</v>
      </c>
      <c r="H2356" s="17" t="str">
        <f>VLOOKUP($B2356,[1]Sheet2!$B$2:$F$3100,5,FALSE)</f>
        <v>Performs duties of a Utilization Management (UM) nurse and serves as a mentor and resource to the UM team. Assists team managers with UM escalations and issues, leads staff huddles, and performs UM staff and compliance audits.</v>
      </c>
    </row>
    <row r="2357" spans="1:8" ht="30" x14ac:dyDescent="0.25">
      <c r="A2357" s="16" t="s">
        <v>4302</v>
      </c>
      <c r="B2357" s="16" t="s">
        <v>4303</v>
      </c>
      <c r="C2357" s="16" t="s">
        <v>78</v>
      </c>
      <c r="D2357" s="16" t="s">
        <v>77</v>
      </c>
      <c r="E2357" s="16" t="s">
        <v>5811</v>
      </c>
      <c r="F2357" s="16" t="s">
        <v>5815</v>
      </c>
      <c r="G2357" s="16" t="s">
        <v>5859</v>
      </c>
      <c r="H2357" s="17" t="str">
        <f>VLOOKUP($B2357,[1]Sheet2!$B$2:$F$3100,5,FALSE)</f>
        <v>Responsible for providing skilled nursing care to residents according to established care plan and in compliance with federal and state regulations. Provides guidance and direction to ancillary staff.</v>
      </c>
    </row>
    <row r="2358" spans="1:8" ht="30" x14ac:dyDescent="0.25">
      <c r="A2358" s="16" t="s">
        <v>4304</v>
      </c>
      <c r="B2358" s="16" t="s">
        <v>4305</v>
      </c>
      <c r="C2358" s="16" t="s">
        <v>78</v>
      </c>
      <c r="D2358" s="16" t="s">
        <v>77</v>
      </c>
      <c r="E2358" s="16" t="s">
        <v>5811</v>
      </c>
      <c r="F2358" s="16" t="s">
        <v>5815</v>
      </c>
      <c r="G2358" s="16" t="s">
        <v>5859</v>
      </c>
      <c r="H2358" s="17" t="str">
        <f>VLOOKUP($B2358,[1]Sheet2!$B$2:$F$3100,5,FALSE)</f>
        <v>Monitors resident Minimum Data Set (MDS) to assume accuracy.</v>
      </c>
    </row>
    <row r="2359" spans="1:8" ht="30" x14ac:dyDescent="0.25">
      <c r="A2359" s="16" t="s">
        <v>4306</v>
      </c>
      <c r="B2359" s="16" t="s">
        <v>4307</v>
      </c>
      <c r="C2359" s="16" t="s">
        <v>78</v>
      </c>
      <c r="D2359" s="16" t="s">
        <v>77</v>
      </c>
      <c r="E2359" s="16" t="s">
        <v>5811</v>
      </c>
      <c r="F2359" s="16" t="s">
        <v>5812</v>
      </c>
      <c r="G2359" s="16" t="s">
        <v>5859</v>
      </c>
      <c r="H2359" s="17" t="str">
        <f>VLOOKUP($B2359,[1]Sheet2!$B$2:$F$3100,5,FALSE)</f>
        <v>Monitors resident Minimum Data Set (MDS) to assume accuracy.</v>
      </c>
    </row>
    <row r="2360" spans="1:8" ht="30" x14ac:dyDescent="0.25">
      <c r="A2360" s="16" t="s">
        <v>4308</v>
      </c>
      <c r="B2360" s="16" t="s">
        <v>4309</v>
      </c>
      <c r="C2360" s="16" t="s">
        <v>78</v>
      </c>
      <c r="D2360" s="16" t="s">
        <v>77</v>
      </c>
      <c r="E2360" s="16" t="s">
        <v>5811</v>
      </c>
      <c r="F2360" s="16" t="s">
        <v>5815</v>
      </c>
      <c r="G2360" s="16" t="s">
        <v>6298</v>
      </c>
      <c r="H2360" s="17" t="str">
        <f>VLOOKUP($B2360,[1]Sheet2!$B$2:$F$3100,5,FALSE)</f>
        <v>Provides direct nursing care in accordance with established policies, procedures and protocols of the healthcare organization.</v>
      </c>
    </row>
    <row r="2361" spans="1:8" ht="30" x14ac:dyDescent="0.25">
      <c r="A2361" s="16" t="s">
        <v>4310</v>
      </c>
      <c r="B2361" s="16" t="s">
        <v>4311</v>
      </c>
      <c r="C2361" s="16" t="s">
        <v>78</v>
      </c>
      <c r="D2361" s="16" t="s">
        <v>77</v>
      </c>
      <c r="E2361" s="16" t="s">
        <v>5811</v>
      </c>
      <c r="F2361" s="16" t="s">
        <v>5815</v>
      </c>
      <c r="G2361" s="16" t="s">
        <v>6298</v>
      </c>
      <c r="H2361" s="17" t="str">
        <f>VLOOKUP($B2361,[1]Sheet2!$B$2:$F$3100,5,FALSE)</f>
        <v>Provides direct nursing care in accordance with established policies, procedures and protocols of the healthcare organization.</v>
      </c>
    </row>
    <row r="2362" spans="1:8" ht="60" x14ac:dyDescent="0.25">
      <c r="A2362" s="16" t="s">
        <v>4312</v>
      </c>
      <c r="B2362" s="16" t="s">
        <v>4313</v>
      </c>
      <c r="C2362" s="16" t="s">
        <v>78</v>
      </c>
      <c r="D2362" s="16" t="s">
        <v>77</v>
      </c>
      <c r="E2362" s="16" t="s">
        <v>5811</v>
      </c>
      <c r="F2362" s="16" t="s">
        <v>5815</v>
      </c>
      <c r="G2362" s="16" t="s">
        <v>5859</v>
      </c>
      <c r="H2362" s="17" t="str">
        <f>VLOOKUP($B2362,[1]Sheet2!$B$2:$F$3100,5,FALSE)</f>
        <v>Serves identified members of select/partnered congregations as a nurse consultant in making health related choices and decisions, facilitating the most appropriate care.  Escorts identified members to health appointments, attends appointments and assists in decision making.  This may include driving the member to an appointment in a congregation owned vehicle.</v>
      </c>
    </row>
    <row r="2363" spans="1:8" x14ac:dyDescent="0.25">
      <c r="A2363" s="16" t="s">
        <v>4314</v>
      </c>
      <c r="B2363" s="16" t="s">
        <v>4315</v>
      </c>
      <c r="C2363" s="16" t="s">
        <v>78</v>
      </c>
      <c r="D2363" s="16" t="s">
        <v>77</v>
      </c>
      <c r="E2363" s="16" t="s">
        <v>5811</v>
      </c>
      <c r="F2363" s="16" t="s">
        <v>5815</v>
      </c>
      <c r="G2363" s="16" t="s">
        <v>6533</v>
      </c>
      <c r="H2363" s="17" t="str">
        <f>VLOOKUP($B2363,[1]Sheet2!$B$2:$F$3100,5,FALSE)</f>
        <v>Provides services as a patient navigator throughout the continuum of care.</v>
      </c>
    </row>
    <row r="2364" spans="1:8" x14ac:dyDescent="0.25">
      <c r="A2364" s="16" t="s">
        <v>4316</v>
      </c>
      <c r="B2364" s="16" t="s">
        <v>4317</v>
      </c>
      <c r="C2364" s="16" t="s">
        <v>78</v>
      </c>
      <c r="D2364" s="16" t="s">
        <v>77</v>
      </c>
      <c r="E2364" s="16" t="s">
        <v>5811</v>
      </c>
      <c r="F2364" s="16" t="s">
        <v>5812</v>
      </c>
      <c r="G2364" s="16" t="s">
        <v>6533</v>
      </c>
      <c r="H2364" s="17" t="str">
        <f>VLOOKUP($B2364,[1]Sheet2!$B$2:$F$3100,5,FALSE)</f>
        <v>Provides services as a patient navigator throughout the continuum of care.</v>
      </c>
    </row>
    <row r="2365" spans="1:8" ht="30" x14ac:dyDescent="0.25">
      <c r="A2365" s="16" t="s">
        <v>4318</v>
      </c>
      <c r="B2365" s="16" t="s">
        <v>4319</v>
      </c>
      <c r="C2365" s="16" t="s">
        <v>78</v>
      </c>
      <c r="D2365" s="16" t="s">
        <v>77</v>
      </c>
      <c r="E2365" s="16" t="s">
        <v>5811</v>
      </c>
      <c r="F2365" s="16" t="s">
        <v>5815</v>
      </c>
      <c r="G2365" s="16" t="s">
        <v>6533</v>
      </c>
      <c r="H2365" s="17" t="str">
        <f>VLOOKUP($B2365,[1]Sheet2!$B$2:$F$3100,5,FALSE)</f>
        <v>Provides services as a patient navigator throughout the continuum of care in a clinic setting.</v>
      </c>
    </row>
    <row r="2366" spans="1:8" ht="30" x14ac:dyDescent="0.25">
      <c r="A2366" s="16" t="s">
        <v>4320</v>
      </c>
      <c r="B2366" s="16" t="s">
        <v>4321</v>
      </c>
      <c r="C2366" s="16" t="s">
        <v>78</v>
      </c>
      <c r="D2366" s="16" t="s">
        <v>77</v>
      </c>
      <c r="E2366" s="16" t="s">
        <v>5811</v>
      </c>
      <c r="F2366" s="16" t="s">
        <v>5812</v>
      </c>
      <c r="G2366" s="16" t="s">
        <v>6533</v>
      </c>
      <c r="H2366" s="17" t="str">
        <f>VLOOKUP($B2366,[1]Sheet2!$B$2:$F$3100,5,FALSE)</f>
        <v>Provides services as a patient navigator throughout the continuum of care in a clinic setting.</v>
      </c>
    </row>
    <row r="2367" spans="1:8" ht="30" x14ac:dyDescent="0.25">
      <c r="A2367" s="16" t="s">
        <v>4322</v>
      </c>
      <c r="B2367" s="16" t="s">
        <v>4323</v>
      </c>
      <c r="C2367" s="16" t="s">
        <v>78</v>
      </c>
      <c r="D2367" s="16" t="s">
        <v>77</v>
      </c>
      <c r="E2367" s="16" t="s">
        <v>5811</v>
      </c>
      <c r="F2367" s="16" t="s">
        <v>5812</v>
      </c>
      <c r="G2367" s="16" t="s">
        <v>6534</v>
      </c>
      <c r="H2367" s="17" t="str">
        <f>VLOOKUP($B2367,[1]Sheet2!$B$2:$F$3100,5,FALSE)</f>
        <v>Provides services as a patient navigator throughout the continuum of care.</v>
      </c>
    </row>
    <row r="2368" spans="1:8" ht="105" x14ac:dyDescent="0.25">
      <c r="A2368" s="16" t="s">
        <v>4324</v>
      </c>
      <c r="B2368" s="16" t="s">
        <v>4325</v>
      </c>
      <c r="C2368" s="16" t="s">
        <v>78</v>
      </c>
      <c r="D2368" s="16" t="s">
        <v>77</v>
      </c>
      <c r="E2368" s="16" t="s">
        <v>5811</v>
      </c>
      <c r="F2368" s="16" t="s">
        <v>5815</v>
      </c>
      <c r="G2368" s="16" t="s">
        <v>5911</v>
      </c>
      <c r="H2368" s="17" t="str">
        <f>VLOOKUP($B2368,[1]Sheet2!$B$2:$F$3100,5,FALSE)</f>
        <v>The Nurse Residency Specialist is an informal leader responsible for creating a healthy learning environment in which new graduate nurses can fulfill their highest professional potential and efficiently progress through novice to proficient RN competency.  The Nurse Residency Specialist serves in the critical role of coach and mentor to assigned nurse residents and international nurses within their designated ministry.  They implement system level guidelines and programming with the goal to socialize and enculturate nurse residents and international nurses into SSM Health and promote participant retention.</v>
      </c>
    </row>
    <row r="2369" spans="1:8" ht="30" x14ac:dyDescent="0.25">
      <c r="A2369" s="16" t="s">
        <v>4326</v>
      </c>
      <c r="B2369" s="16" t="s">
        <v>4327</v>
      </c>
      <c r="C2369" s="16" t="s">
        <v>78</v>
      </c>
      <c r="D2369" s="16" t="s">
        <v>77</v>
      </c>
      <c r="E2369" s="16" t="s">
        <v>5811</v>
      </c>
      <c r="F2369" s="16" t="s">
        <v>5815</v>
      </c>
      <c r="G2369" s="16" t="s">
        <v>6298</v>
      </c>
      <c r="H2369" s="17" t="str">
        <f>VLOOKUP($B2369,[1]Sheet2!$B$2:$F$3100,5,FALSE)</f>
        <v>Provides health care services to the organization's employees in accordance with established policies, procedures and protocols of the healthcare organization.</v>
      </c>
    </row>
    <row r="2370" spans="1:8" ht="30" x14ac:dyDescent="0.25">
      <c r="A2370" s="16" t="s">
        <v>4328</v>
      </c>
      <c r="B2370" s="16" t="s">
        <v>4329</v>
      </c>
      <c r="C2370" s="16" t="s">
        <v>78</v>
      </c>
      <c r="D2370" s="16" t="s">
        <v>77</v>
      </c>
      <c r="E2370" s="16" t="s">
        <v>5811</v>
      </c>
      <c r="F2370" s="16" t="s">
        <v>5815</v>
      </c>
      <c r="G2370" s="16" t="s">
        <v>5859</v>
      </c>
      <c r="H2370" s="17" t="str">
        <f>VLOOKUP($B2370,[1]Sheet2!$B$2:$F$3100,5,FALSE)</f>
        <v>Facilitate, coordinate, and complete patient related tasks necessary for the management of the patient's care.</v>
      </c>
    </row>
    <row r="2371" spans="1:8" ht="30" x14ac:dyDescent="0.25">
      <c r="A2371" s="16" t="s">
        <v>5775</v>
      </c>
      <c r="B2371" s="16" t="s">
        <v>5776</v>
      </c>
      <c r="C2371" s="16" t="s">
        <v>78</v>
      </c>
      <c r="D2371" s="16" t="s">
        <v>77</v>
      </c>
      <c r="E2371" s="16" t="s">
        <v>5811</v>
      </c>
      <c r="F2371" s="16" t="s">
        <v>5815</v>
      </c>
      <c r="G2371" s="16" t="s">
        <v>6534</v>
      </c>
      <c r="H2371" s="17" t="str">
        <f>VLOOKUP($B2371,[1]Sheet2!$B$2:$F$3100,5,FALSE)</f>
        <v>Assesses, plans, implements, and evaluates activities planning for an assigned service or population.</v>
      </c>
    </row>
    <row r="2372" spans="1:8" ht="30" x14ac:dyDescent="0.25">
      <c r="A2372" s="16" t="s">
        <v>5777</v>
      </c>
      <c r="B2372" s="16" t="s">
        <v>5778</v>
      </c>
      <c r="C2372" s="16" t="s">
        <v>78</v>
      </c>
      <c r="D2372" s="16" t="s">
        <v>77</v>
      </c>
      <c r="E2372" s="16" t="s">
        <v>5811</v>
      </c>
      <c r="F2372" s="16" t="s">
        <v>5812</v>
      </c>
      <c r="G2372" s="16" t="s">
        <v>6534</v>
      </c>
      <c r="H2372" s="17" t="str">
        <f>VLOOKUP($B2372,[1]Sheet2!$B$2:$F$3100,5,FALSE)</f>
        <v>Assesses, plans, implements, and evaluates activities planning for an assigned service or population.</v>
      </c>
    </row>
    <row r="2373" spans="1:8" ht="60" x14ac:dyDescent="0.25">
      <c r="A2373" s="16" t="s">
        <v>4330</v>
      </c>
      <c r="B2373" s="16" t="s">
        <v>4331</v>
      </c>
      <c r="C2373" s="16" t="s">
        <v>78</v>
      </c>
      <c r="D2373" s="16" t="s">
        <v>77</v>
      </c>
      <c r="E2373" s="16" t="s">
        <v>5811</v>
      </c>
      <c r="F2373" s="16" t="s">
        <v>5815</v>
      </c>
      <c r="G2373" s="16" t="s">
        <v>6533</v>
      </c>
      <c r="H2373" s="17" t="str">
        <f>VLOOKUP($B2373,[1]Sheet2!$B$2:$F$3100,5,FALSE)</f>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
    </row>
    <row r="2374" spans="1:8" ht="60" x14ac:dyDescent="0.25">
      <c r="A2374" s="16" t="s">
        <v>4332</v>
      </c>
      <c r="B2374" s="16" t="s">
        <v>4333</v>
      </c>
      <c r="C2374" s="16" t="s">
        <v>78</v>
      </c>
      <c r="D2374" s="16" t="s">
        <v>77</v>
      </c>
      <c r="E2374" s="16" t="s">
        <v>5811</v>
      </c>
      <c r="F2374" s="16" t="s">
        <v>5812</v>
      </c>
      <c r="G2374" s="16" t="s">
        <v>6533</v>
      </c>
      <c r="H2374" s="17" t="str">
        <f>VLOOKUP($B2374,[1]Sheet2!$B$2:$F$3100,5,FALSE)</f>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
    </row>
    <row r="2375" spans="1:8" ht="60" x14ac:dyDescent="0.25">
      <c r="A2375" s="16" t="s">
        <v>4334</v>
      </c>
      <c r="B2375" s="16" t="s">
        <v>4335</v>
      </c>
      <c r="C2375" s="16" t="s">
        <v>78</v>
      </c>
      <c r="D2375" s="16" t="s">
        <v>77</v>
      </c>
      <c r="E2375" s="16" t="s">
        <v>5811</v>
      </c>
      <c r="F2375" s="16" t="s">
        <v>5815</v>
      </c>
      <c r="G2375" s="16" t="s">
        <v>6535</v>
      </c>
      <c r="H2375" s="17" t="str">
        <f>VLOOKUP($B2375,[1]Sheet2!$B$2:$F$3100,5,FALSE)</f>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
    </row>
    <row r="2376" spans="1:8" ht="30" x14ac:dyDescent="0.25">
      <c r="A2376" s="16" t="s">
        <v>4336</v>
      </c>
      <c r="B2376" s="16" t="s">
        <v>4337</v>
      </c>
      <c r="C2376" s="16" t="s">
        <v>78</v>
      </c>
      <c r="D2376" s="16" t="s">
        <v>77</v>
      </c>
      <c r="E2376" s="16" t="s">
        <v>5811</v>
      </c>
      <c r="F2376" s="16" t="s">
        <v>5815</v>
      </c>
      <c r="G2376" s="16" t="s">
        <v>5859</v>
      </c>
      <c r="H2376" s="17" t="str">
        <f>VLOOKUP($B2376,[1]Sheet2!$B$2:$F$3100,5,FALSE)</f>
        <v>Assesses, plans, implements and evaluates educational activities planning for an assigned service or population.</v>
      </c>
    </row>
    <row r="2377" spans="1:8" ht="30" x14ac:dyDescent="0.25">
      <c r="A2377" s="16" t="s">
        <v>4338</v>
      </c>
      <c r="B2377" s="16" t="s">
        <v>4339</v>
      </c>
      <c r="C2377" s="16" t="s">
        <v>78</v>
      </c>
      <c r="D2377" s="16" t="s">
        <v>77</v>
      </c>
      <c r="E2377" s="16" t="s">
        <v>5811</v>
      </c>
      <c r="F2377" s="16" t="s">
        <v>5815</v>
      </c>
      <c r="G2377" s="16" t="s">
        <v>5839</v>
      </c>
      <c r="H2377" s="17" t="str">
        <f>VLOOKUP($B2377,[1]Sheet2!$B$2:$F$3100,5,FALSE)</f>
        <v>Responsible at a Region level for identifying and coordinating the appropriate placement for all patient admissions according to patient acuity, bed availability and required services.</v>
      </c>
    </row>
    <row r="2378" spans="1:8" ht="30" x14ac:dyDescent="0.25">
      <c r="A2378" s="16" t="s">
        <v>4340</v>
      </c>
      <c r="B2378" s="16" t="s">
        <v>4341</v>
      </c>
      <c r="C2378" s="16" t="s">
        <v>78</v>
      </c>
      <c r="D2378" s="16" t="s">
        <v>77</v>
      </c>
      <c r="E2378" s="16" t="s">
        <v>5811</v>
      </c>
      <c r="F2378" s="16" t="s">
        <v>5815</v>
      </c>
      <c r="G2378" s="16" t="s">
        <v>5839</v>
      </c>
      <c r="H2378" s="17" t="str">
        <f>VLOOKUP($B2378,[1]Sheet2!$B$2:$F$3100,5,FALSE)</f>
        <v>Responsible at a Region level for identifying and coordinating the appropriate placement for all patient admissions according to patient acuity, bed availability and required services.</v>
      </c>
    </row>
    <row r="2379" spans="1:8" ht="30" x14ac:dyDescent="0.25">
      <c r="A2379" s="16" t="s">
        <v>4342</v>
      </c>
      <c r="B2379" s="16" t="s">
        <v>4343</v>
      </c>
      <c r="C2379" s="16" t="s">
        <v>78</v>
      </c>
      <c r="D2379" s="16" t="s">
        <v>77</v>
      </c>
      <c r="E2379" s="16" t="s">
        <v>5811</v>
      </c>
      <c r="F2379" s="16" t="s">
        <v>5815</v>
      </c>
      <c r="G2379" s="16" t="s">
        <v>6298</v>
      </c>
      <c r="H2379" s="17" t="str">
        <f>VLOOKUP($B2379,[1]Sheet2!$B$2:$F$3100,5,FALSE)</f>
        <v>Provides direct nursing care in accordance with established policies, procedures and protocols of the healthcare organization.</v>
      </c>
    </row>
    <row r="2380" spans="1:8" ht="30" x14ac:dyDescent="0.25">
      <c r="A2380" s="16" t="s">
        <v>4344</v>
      </c>
      <c r="B2380" s="16" t="s">
        <v>4345</v>
      </c>
      <c r="C2380" s="16" t="s">
        <v>78</v>
      </c>
      <c r="D2380" s="16" t="s">
        <v>77</v>
      </c>
      <c r="E2380" s="16" t="s">
        <v>5811</v>
      </c>
      <c r="F2380" s="16" t="s">
        <v>5815</v>
      </c>
      <c r="G2380" s="16" t="s">
        <v>6298</v>
      </c>
      <c r="H2380" s="17" t="str">
        <f>VLOOKUP($B2380,[1]Sheet2!$B$2:$F$3100,5,FALSE)</f>
        <v>Provides direct nursing care in accordance with established policies, procedures and protocols of the healthcare organization.</v>
      </c>
    </row>
    <row r="2381" spans="1:8" ht="30" x14ac:dyDescent="0.25">
      <c r="A2381" s="16" t="s">
        <v>4346</v>
      </c>
      <c r="B2381" s="16" t="s">
        <v>4347</v>
      </c>
      <c r="C2381" s="16" t="s">
        <v>78</v>
      </c>
      <c r="D2381" s="16" t="s">
        <v>77</v>
      </c>
      <c r="E2381" s="16" t="s">
        <v>5811</v>
      </c>
      <c r="F2381" s="16" t="s">
        <v>5815</v>
      </c>
      <c r="G2381" s="16" t="s">
        <v>6534</v>
      </c>
      <c r="H2381" s="17" t="str">
        <f>VLOOKUP($B2381,[1]Sheet2!$B$2:$F$3100,5,FALSE)</f>
        <v>Coordinates and facilitates patient admission according to patient acuity, bed availability, and required services.</v>
      </c>
    </row>
    <row r="2382" spans="1:8" ht="30" x14ac:dyDescent="0.25">
      <c r="A2382" s="16" t="s">
        <v>4348</v>
      </c>
      <c r="B2382" s="16" t="s">
        <v>4349</v>
      </c>
      <c r="C2382" s="16" t="s">
        <v>78</v>
      </c>
      <c r="D2382" s="16" t="s">
        <v>77</v>
      </c>
      <c r="E2382" s="16" t="s">
        <v>5811</v>
      </c>
      <c r="F2382" s="16" t="s">
        <v>5815</v>
      </c>
      <c r="G2382" s="16" t="s">
        <v>6298</v>
      </c>
      <c r="H2382" s="17" t="str">
        <f>VLOOKUP($B2382,[1]Sheet2!$B$2:$F$3100,5,FALSE)</f>
        <v>Provides direct nursing care in accordance with established policies, procedures and protocols of the healthcare organization.</v>
      </c>
    </row>
    <row r="2383" spans="1:8" ht="30" x14ac:dyDescent="0.25">
      <c r="A2383" s="16" t="s">
        <v>4350</v>
      </c>
      <c r="B2383" s="16" t="s">
        <v>4351</v>
      </c>
      <c r="C2383" s="16" t="s">
        <v>78</v>
      </c>
      <c r="D2383" s="16" t="s">
        <v>77</v>
      </c>
      <c r="E2383" s="16" t="s">
        <v>5811</v>
      </c>
      <c r="F2383" s="16" t="s">
        <v>5815</v>
      </c>
      <c r="G2383" s="16" t="s">
        <v>6298</v>
      </c>
      <c r="H2383" s="17" t="str">
        <f>VLOOKUP($B2383,[1]Sheet2!$B$2:$F$3100,5,FALSE)</f>
        <v>Provides direct nursing care in accordance with established policies, procedures and protocols of the healthcare organization.</v>
      </c>
    </row>
    <row r="2384" spans="1:8" ht="105" x14ac:dyDescent="0.25">
      <c r="A2384" s="16" t="s">
        <v>4352</v>
      </c>
      <c r="B2384" s="16" t="s">
        <v>4353</v>
      </c>
      <c r="C2384" s="16" t="s">
        <v>78</v>
      </c>
      <c r="D2384" s="16" t="s">
        <v>77</v>
      </c>
      <c r="E2384" s="16" t="s">
        <v>5811</v>
      </c>
      <c r="F2384" s="16" t="s">
        <v>5815</v>
      </c>
      <c r="G2384" s="16" t="s">
        <v>6534</v>
      </c>
      <c r="H2384" s="17" t="str">
        <f>VLOOKUP($B2384,[1]Sheet2!$B$2:$F$3100,5,FALSE)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385" spans="1:8" ht="105" x14ac:dyDescent="0.25">
      <c r="A2385" s="16" t="s">
        <v>4354</v>
      </c>
      <c r="B2385" s="16" t="s">
        <v>4355</v>
      </c>
      <c r="C2385" s="16" t="s">
        <v>78</v>
      </c>
      <c r="D2385" s="16" t="s">
        <v>77</v>
      </c>
      <c r="E2385" s="16" t="s">
        <v>5811</v>
      </c>
      <c r="F2385" s="16" t="s">
        <v>5815</v>
      </c>
      <c r="G2385" s="16" t="s">
        <v>6534</v>
      </c>
      <c r="H2385" s="17" t="str">
        <f>VLOOKUP($B2385,[1]Sheet2!$B$2:$F$3100,5,FALSE)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386" spans="1:8" ht="30" x14ac:dyDescent="0.25">
      <c r="A2386" s="16" t="s">
        <v>4356</v>
      </c>
      <c r="B2386" s="16" t="s">
        <v>4357</v>
      </c>
      <c r="C2386" s="16" t="s">
        <v>78</v>
      </c>
      <c r="D2386" s="16" t="s">
        <v>77</v>
      </c>
      <c r="E2386" s="16" t="s">
        <v>5811</v>
      </c>
      <c r="F2386" s="16" t="s">
        <v>5815</v>
      </c>
      <c r="G2386" s="16" t="s">
        <v>5890</v>
      </c>
      <c r="H2386" s="17" t="str">
        <f>VLOOKUP($B2386,[1]Sheet2!$B$2:$F$3100,5,FALSE)</f>
        <v>Provides direct nursing care in accordance with established policies, procedures and protocols of the healthcare organization.</v>
      </c>
    </row>
    <row r="2387" spans="1:8" ht="45" x14ac:dyDescent="0.25">
      <c r="A2387" s="16" t="s">
        <v>4358</v>
      </c>
      <c r="B2387" s="16" t="s">
        <v>4359</v>
      </c>
      <c r="C2387" s="16" t="s">
        <v>78</v>
      </c>
      <c r="D2387" s="16" t="s">
        <v>77</v>
      </c>
      <c r="E2387" s="16" t="s">
        <v>5811</v>
      </c>
      <c r="F2387" s="16" t="s">
        <v>5815</v>
      </c>
      <c r="G2387" s="16" t="s">
        <v>6298</v>
      </c>
      <c r="H2387" s="17" t="str">
        <f>VLOOKUP($B2387,[1]Sheet2!$B$2:$F$3100,5,FALSE)</f>
        <v>Provides leadership and direction to the patient care team.  Performs age-specific physical, psychological, and social assessments, formulates nursing diagnoses, and develops a plan of care, which includes individualized treatment strategies for the post-anesthesia setting.</v>
      </c>
    </row>
    <row r="2388" spans="1:8" ht="45" x14ac:dyDescent="0.25">
      <c r="A2388" s="16" t="s">
        <v>4360</v>
      </c>
      <c r="B2388" s="16" t="s">
        <v>4361</v>
      </c>
      <c r="C2388" s="16" t="s">
        <v>78</v>
      </c>
      <c r="D2388" s="16" t="s">
        <v>77</v>
      </c>
      <c r="E2388" s="16" t="s">
        <v>5811</v>
      </c>
      <c r="F2388" s="16" t="s">
        <v>5815</v>
      </c>
      <c r="G2388" s="16" t="s">
        <v>6298</v>
      </c>
      <c r="H2388" s="17" t="str">
        <f>VLOOKUP($B2388,[1]Sheet2!$B$2:$F$3100,5,FALSE)</f>
        <v>Provides leadership and direction to the patient care team.  Performs age-specific physical, psychological, and social assessments, formulates nursing diagnoses, and develops a plan of care, which includes individualized treatment strategies for the post-anesthesia setting.</v>
      </c>
    </row>
    <row r="2389" spans="1:8" ht="45" x14ac:dyDescent="0.25">
      <c r="A2389" s="16" t="s">
        <v>4362</v>
      </c>
      <c r="B2389" s="16" t="s">
        <v>4363</v>
      </c>
      <c r="C2389" s="16" t="s">
        <v>78</v>
      </c>
      <c r="D2389" s="16" t="s">
        <v>77</v>
      </c>
      <c r="E2389" s="16" t="s">
        <v>5811</v>
      </c>
      <c r="F2389" s="16" t="s">
        <v>5815</v>
      </c>
      <c r="G2389" s="16" t="s">
        <v>6298</v>
      </c>
      <c r="H2389" s="17" t="str">
        <f>VLOOKUP($B2389,[1]Sheet2!$B$2:$F$3100,5,FALSE)</f>
        <v>Provides leadership and direction to the patient care team.  Performs age-specific physical, psychological, and social assessments, formulates nursing diagnoses, and develops a plan of care, which includes individualized treatment strategies for the post-anesthesia setting.</v>
      </c>
    </row>
    <row r="2390" spans="1:8" ht="30" x14ac:dyDescent="0.25">
      <c r="A2390" s="16" t="s">
        <v>4364</v>
      </c>
      <c r="B2390" s="16" t="s">
        <v>4365</v>
      </c>
      <c r="C2390" s="16" t="s">
        <v>78</v>
      </c>
      <c r="D2390" s="16" t="s">
        <v>77</v>
      </c>
      <c r="E2390" s="16" t="s">
        <v>5811</v>
      </c>
      <c r="F2390" s="16" t="s">
        <v>5815</v>
      </c>
      <c r="G2390" s="16" t="s">
        <v>6534</v>
      </c>
      <c r="H2390" s="17" t="str">
        <f>VLOOKUP($B2390,[1]Sheet2!$B$2:$F$3100,5,FALSE)</f>
        <v>Provides coordination of the activities and flow of work for the assigned clinical program.</v>
      </c>
    </row>
    <row r="2391" spans="1:8" ht="30" x14ac:dyDescent="0.25">
      <c r="A2391" s="16" t="s">
        <v>4366</v>
      </c>
      <c r="B2391" s="16" t="s">
        <v>4367</v>
      </c>
      <c r="C2391" s="16" t="s">
        <v>78</v>
      </c>
      <c r="D2391" s="16" t="s">
        <v>77</v>
      </c>
      <c r="E2391" s="16" t="s">
        <v>5811</v>
      </c>
      <c r="F2391" s="16" t="s">
        <v>5812</v>
      </c>
      <c r="G2391" s="16" t="s">
        <v>6534</v>
      </c>
      <c r="H2391" s="17" t="str">
        <f>VLOOKUP($B2391,[1]Sheet2!$B$2:$F$3100,5,FALSE)</f>
        <v>Provides coordination of the activities and flow of work for the assigned clinical program.</v>
      </c>
    </row>
    <row r="2392" spans="1:8" ht="30" x14ac:dyDescent="0.25">
      <c r="A2392" s="16" t="s">
        <v>4368</v>
      </c>
      <c r="B2392" s="16" t="s">
        <v>4369</v>
      </c>
      <c r="C2392" s="16" t="s">
        <v>78</v>
      </c>
      <c r="D2392" s="16" t="s">
        <v>77</v>
      </c>
      <c r="E2392" s="16" t="s">
        <v>5811</v>
      </c>
      <c r="F2392" s="16" t="s">
        <v>5812</v>
      </c>
      <c r="G2392" s="16" t="s">
        <v>6510</v>
      </c>
      <c r="H2392" s="17" t="str">
        <f>VLOOKUP($B2392,[1]Sheet2!$B$2:$F$3100,5,FALSE)</f>
        <v>Leads the coordination of the activities and flow of work for the transplant service line.</v>
      </c>
    </row>
    <row r="2393" spans="1:8" ht="45" x14ac:dyDescent="0.25">
      <c r="A2393" s="16" t="s">
        <v>4370</v>
      </c>
      <c r="B2393" s="16" t="s">
        <v>4371</v>
      </c>
      <c r="C2393" s="16" t="s">
        <v>78</v>
      </c>
      <c r="D2393" s="16" t="s">
        <v>77</v>
      </c>
      <c r="E2393" s="16" t="s">
        <v>5811</v>
      </c>
      <c r="F2393" s="16" t="s">
        <v>5815</v>
      </c>
      <c r="G2393" s="16" t="s">
        <v>5859</v>
      </c>
      <c r="H2393" s="17" t="str">
        <f>VLOOKUP($B2393,[1]Sheet2!$B$2:$F$3100,5,FALSE)</f>
        <v>Provides coordination of the activities and flow of work for the assigned program.</v>
      </c>
    </row>
    <row r="2394" spans="1:8" ht="45" x14ac:dyDescent="0.25">
      <c r="A2394" s="16" t="s">
        <v>4372</v>
      </c>
      <c r="B2394" s="16" t="s">
        <v>4373</v>
      </c>
      <c r="C2394" s="16" t="s">
        <v>78</v>
      </c>
      <c r="D2394" s="16" t="s">
        <v>77</v>
      </c>
      <c r="E2394" s="16" t="s">
        <v>5811</v>
      </c>
      <c r="F2394" s="16" t="s">
        <v>5815</v>
      </c>
      <c r="G2394" s="16" t="s">
        <v>5839</v>
      </c>
      <c r="H2394" s="17" t="str">
        <f>VLOOKUP($B2394,[1]Sheet2!$B$2:$F$3100,5,FALSE)</f>
        <v>Provides coordination of the activities and flow of work for the assigned clinical program.</v>
      </c>
    </row>
    <row r="2395" spans="1:8" ht="45" x14ac:dyDescent="0.25">
      <c r="A2395" s="16" t="s">
        <v>4374</v>
      </c>
      <c r="B2395" s="16" t="s">
        <v>4375</v>
      </c>
      <c r="C2395" s="16" t="s">
        <v>78</v>
      </c>
      <c r="D2395" s="16" t="s">
        <v>77</v>
      </c>
      <c r="E2395" s="16" t="s">
        <v>5811</v>
      </c>
      <c r="F2395" s="16" t="s">
        <v>5812</v>
      </c>
      <c r="G2395" s="16" t="s">
        <v>5839</v>
      </c>
      <c r="H2395" s="17" t="str">
        <f>VLOOKUP($B2395,[1]Sheet2!$B$2:$F$3100,5,FALSE)</f>
        <v>Provides coordination of the activities and flow of work for the assigned clinical program.</v>
      </c>
    </row>
    <row r="2396" spans="1:8" ht="45" x14ac:dyDescent="0.25">
      <c r="A2396" s="16" t="s">
        <v>4376</v>
      </c>
      <c r="B2396" s="16" t="s">
        <v>4377</v>
      </c>
      <c r="C2396" s="16" t="s">
        <v>78</v>
      </c>
      <c r="D2396" s="16" t="s">
        <v>77</v>
      </c>
      <c r="E2396" s="16" t="s">
        <v>5811</v>
      </c>
      <c r="F2396" s="16" t="s">
        <v>5815</v>
      </c>
      <c r="G2396" s="16" t="s">
        <v>6510</v>
      </c>
      <c r="H2396" s="17" t="str">
        <f>VLOOKUP($B2396,[1]Sheet2!$B$2:$F$3100,5,FALSE)</f>
        <v>Provides coordination of the activities and flow of work for the assigned clinical program.</v>
      </c>
    </row>
    <row r="2397" spans="1:8" ht="45" x14ac:dyDescent="0.25">
      <c r="A2397" s="16" t="s">
        <v>4378</v>
      </c>
      <c r="B2397" s="16" t="s">
        <v>4379</v>
      </c>
      <c r="C2397" s="16" t="s">
        <v>78</v>
      </c>
      <c r="D2397" s="16" t="s">
        <v>77</v>
      </c>
      <c r="E2397" s="16" t="s">
        <v>5811</v>
      </c>
      <c r="F2397" s="16" t="s">
        <v>5812</v>
      </c>
      <c r="G2397" s="16" t="s">
        <v>6510</v>
      </c>
      <c r="H2397" s="17" t="str">
        <f>VLOOKUP($B2397,[1]Sheet2!$B$2:$F$3100,5,FALSE)</f>
        <v>Provides coordination of the activities and flow of work for the assigned clinical program.</v>
      </c>
    </row>
    <row r="2398" spans="1:8" ht="75" x14ac:dyDescent="0.25">
      <c r="A2398" s="16" t="s">
        <v>4380</v>
      </c>
      <c r="B2398" s="16" t="s">
        <v>4381</v>
      </c>
      <c r="C2398" s="16" t="s">
        <v>78</v>
      </c>
      <c r="D2398" s="16" t="s">
        <v>77</v>
      </c>
      <c r="E2398" s="16" t="s">
        <v>5811</v>
      </c>
      <c r="F2398" s="16" t="s">
        <v>5815</v>
      </c>
      <c r="G2398" s="16" t="s">
        <v>6547</v>
      </c>
      <c r="H2398" s="17" t="str">
        <f>VLOOKUP($B2398,[1]Sheet2!$B$2:$F$3100,5,FALSE)</f>
        <v>Provides strategic leadership and operational oversight and accountable for designing and implementing the organization’s strategic plan for a designated program(s). Responsible for long range planning and the development and implementation of growth strategies for the program(s) within designated region. Works in partnership with key medical directors and ministry, regional and system leaders to improve the delivery of patient care within the designated program(s).</v>
      </c>
    </row>
    <row r="2399" spans="1:8" x14ac:dyDescent="0.25">
      <c r="A2399" s="16" t="s">
        <v>4382</v>
      </c>
      <c r="B2399" s="16" t="s">
        <v>4383</v>
      </c>
      <c r="C2399" s="16" t="s">
        <v>78</v>
      </c>
      <c r="D2399" s="16" t="s">
        <v>77</v>
      </c>
      <c r="E2399" s="16" t="s">
        <v>5811</v>
      </c>
      <c r="F2399" s="16" t="s">
        <v>5812</v>
      </c>
      <c r="G2399" s="16" t="s">
        <v>6510</v>
      </c>
      <c r="H2399" s="17" t="str">
        <f>VLOOKUP($B2399,[1]Sheet2!$B$2:$F$3100,5,FALSE)</f>
        <v>Manages assigned program(s) to meet business objectives.</v>
      </c>
    </row>
    <row r="2400" spans="1:8" x14ac:dyDescent="0.25">
      <c r="A2400" s="16" t="s">
        <v>4384</v>
      </c>
      <c r="B2400" s="16" t="s">
        <v>4385</v>
      </c>
      <c r="C2400" s="16" t="s">
        <v>78</v>
      </c>
      <c r="D2400" s="16" t="s">
        <v>77</v>
      </c>
      <c r="E2400" s="16" t="s">
        <v>5811</v>
      </c>
      <c r="F2400" s="16" t="s">
        <v>5815</v>
      </c>
      <c r="G2400" s="16" t="s">
        <v>6510</v>
      </c>
      <c r="H2400" s="17" t="str">
        <f>VLOOKUP($B2400,[1]Sheet2!$B$2:$F$3100,5,FALSE)</f>
        <v>Manages assigned program(s) to meet business objectives.</v>
      </c>
    </row>
    <row r="2401" spans="1:8" ht="30" x14ac:dyDescent="0.25">
      <c r="A2401" s="16" t="s">
        <v>4386</v>
      </c>
      <c r="B2401" s="16" t="s">
        <v>4387</v>
      </c>
      <c r="C2401" s="16" t="s">
        <v>78</v>
      </c>
      <c r="D2401" s="16" t="s">
        <v>77</v>
      </c>
      <c r="E2401" s="16" t="s">
        <v>5811</v>
      </c>
      <c r="F2401" s="16" t="s">
        <v>5815</v>
      </c>
      <c r="G2401" s="16" t="s">
        <v>6510</v>
      </c>
      <c r="H2401" s="17" t="str">
        <f>VLOOKUP($B2401,[1]Sheet2!$B$2:$F$3100,5,FALSE)</f>
        <v>Provides coordination of the activities and flow of work for the assigned clinical program.</v>
      </c>
    </row>
    <row r="2402" spans="1:8" ht="75" x14ac:dyDescent="0.25">
      <c r="A2402" s="16" t="s">
        <v>4388</v>
      </c>
      <c r="B2402" s="16" t="s">
        <v>4389</v>
      </c>
      <c r="C2402" s="16" t="s">
        <v>135</v>
      </c>
      <c r="D2402" s="16" t="s">
        <v>134</v>
      </c>
      <c r="E2402" s="16" t="s">
        <v>5811</v>
      </c>
      <c r="F2402" s="16" t="s">
        <v>5812</v>
      </c>
      <c r="G2402" s="16" t="s">
        <v>6537</v>
      </c>
      <c r="H2402" s="17" t="str">
        <f>VLOOKUP($B2402,[1]Sheet2!$B$2:$F$3100,5,FALSE)</f>
        <v>Responsible for leadership, strategy, and operation of the international clinical workforce program. Works in collaboration with organizational leadership to implement system international workforce initiatives to promote a thriving clinical workforce pipeline. Leads local, regional, and/or system level international workforce planning efforts in accordance with the strategic vision, key performance indicators (KPIs), objectives, programs, and policies of the organization.</v>
      </c>
    </row>
    <row r="2403" spans="1:8" ht="30" x14ac:dyDescent="0.25">
      <c r="A2403" s="16" t="s">
        <v>4390</v>
      </c>
      <c r="B2403" s="16" t="s">
        <v>4391</v>
      </c>
      <c r="C2403" s="16" t="s">
        <v>78</v>
      </c>
      <c r="D2403" s="16" t="s">
        <v>772</v>
      </c>
      <c r="E2403" s="16" t="s">
        <v>5811</v>
      </c>
      <c r="F2403" s="16" t="s">
        <v>5812</v>
      </c>
      <c r="G2403" s="16" t="s">
        <v>6510</v>
      </c>
      <c r="H2403" s="17" t="str">
        <f>VLOOKUP($B2403,[1]Sheet2!$B$2:$F$3100,5,FALSE)</f>
        <v>Manages assigned program(s) to meet business objectives.</v>
      </c>
    </row>
    <row r="2404" spans="1:8" ht="30" x14ac:dyDescent="0.25">
      <c r="A2404" s="16" t="s">
        <v>4392</v>
      </c>
      <c r="B2404" s="16" t="s">
        <v>4393</v>
      </c>
      <c r="C2404" s="16" t="s">
        <v>78</v>
      </c>
      <c r="D2404" s="16" t="s">
        <v>77</v>
      </c>
      <c r="E2404" s="16" t="s">
        <v>5811</v>
      </c>
      <c r="F2404" s="16" t="s">
        <v>5815</v>
      </c>
      <c r="G2404" s="16" t="s">
        <v>6533</v>
      </c>
      <c r="H2404" s="17" t="str">
        <f>VLOOKUP($B2404,[1]Sheet2!$B$2:$F$3100,5,FALSE)</f>
        <v>Provides support for the  business objectives to support program(s) of a defined area.</v>
      </c>
    </row>
    <row r="2405" spans="1:8" ht="30" x14ac:dyDescent="0.25">
      <c r="A2405" s="16" t="s">
        <v>4394</v>
      </c>
      <c r="B2405" s="16" t="s">
        <v>4395</v>
      </c>
      <c r="C2405" s="16" t="s">
        <v>78</v>
      </c>
      <c r="D2405" s="16" t="s">
        <v>77</v>
      </c>
      <c r="E2405" s="16" t="s">
        <v>5811</v>
      </c>
      <c r="F2405" s="16" t="s">
        <v>5812</v>
      </c>
      <c r="G2405" s="16" t="s">
        <v>6533</v>
      </c>
      <c r="H2405" s="17" t="str">
        <f>VLOOKUP($B2405,[1]Sheet2!$B$2:$F$3100,5,FALSE)</f>
        <v>Provides support for the  business objectives to support program(s) of a defined area.</v>
      </c>
    </row>
    <row r="2406" spans="1:8" ht="60" x14ac:dyDescent="0.25">
      <c r="A2406" s="16" t="s">
        <v>4396</v>
      </c>
      <c r="B2406" s="16" t="s">
        <v>4397</v>
      </c>
      <c r="C2406" s="16" t="s">
        <v>78</v>
      </c>
      <c r="D2406" s="16" t="s">
        <v>77</v>
      </c>
      <c r="E2406" s="16" t="s">
        <v>5811</v>
      </c>
      <c r="F2406" s="16" t="s">
        <v>5815</v>
      </c>
      <c r="G2406" s="16" t="s">
        <v>6533</v>
      </c>
      <c r="H2406" s="17" t="str">
        <f>VLOOKUP($B2406,[1]Sheet2!$B$2:$F$3100,5,FALSE)</f>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
    </row>
    <row r="2407" spans="1:8" ht="60" x14ac:dyDescent="0.25">
      <c r="A2407" s="16" t="s">
        <v>6549</v>
      </c>
      <c r="B2407" s="16" t="s">
        <v>6548</v>
      </c>
      <c r="C2407" s="16" t="s">
        <v>78</v>
      </c>
      <c r="D2407" s="16" t="s">
        <v>77</v>
      </c>
      <c r="E2407" s="16" t="s">
        <v>5811</v>
      </c>
      <c r="F2407" s="16" t="s">
        <v>5815</v>
      </c>
      <c r="G2407" s="16" t="s">
        <v>6533</v>
      </c>
      <c r="H2407" s="17" t="str">
        <f>VLOOKUP($B2407,[1]Sheet2!$B$2:$F$3100,5,FALSE)</f>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
    </row>
    <row r="2408" spans="1:8" ht="45" x14ac:dyDescent="0.25">
      <c r="A2408" s="16" t="s">
        <v>4398</v>
      </c>
      <c r="B2408" s="16" t="s">
        <v>4399</v>
      </c>
      <c r="C2408" s="16" t="s">
        <v>78</v>
      </c>
      <c r="D2408" s="16" t="s">
        <v>77</v>
      </c>
      <c r="E2408" s="16" t="s">
        <v>5811</v>
      </c>
      <c r="F2408" s="16" t="s">
        <v>5815</v>
      </c>
      <c r="G2408" s="16" t="s">
        <v>6534</v>
      </c>
      <c r="H2408" s="17" t="str">
        <f>VLOOKUP($B2408,[1]Sheet2!$B$2:$F$3100,5,FALSE)</f>
        <v>Provides assessment, planning, implementation, and evaluation of clinical transformation activities for an assigned service or population.</v>
      </c>
    </row>
    <row r="2409" spans="1:8" ht="30" x14ac:dyDescent="0.25">
      <c r="A2409" s="16" t="s">
        <v>4400</v>
      </c>
      <c r="B2409" s="16" t="s">
        <v>4401</v>
      </c>
      <c r="C2409" s="16" t="s">
        <v>78</v>
      </c>
      <c r="D2409" s="16" t="s">
        <v>77</v>
      </c>
      <c r="E2409" s="16" t="s">
        <v>5811</v>
      </c>
      <c r="F2409" s="16" t="s">
        <v>5815</v>
      </c>
      <c r="G2409" s="16" t="s">
        <v>6298</v>
      </c>
      <c r="H2409" s="17" t="str">
        <f>VLOOKUP($B2409,[1]Sheet2!$B$2:$F$3100,5,FALSE)</f>
        <v>Provides direct nursing care in accordance with established policies, procedures and protocols of the healthcare organization.</v>
      </c>
    </row>
    <row r="2410" spans="1:8" ht="30" x14ac:dyDescent="0.25">
      <c r="A2410" s="16" t="s">
        <v>4402</v>
      </c>
      <c r="B2410" s="16" t="s">
        <v>4403</v>
      </c>
      <c r="C2410" s="16" t="s">
        <v>78</v>
      </c>
      <c r="D2410" s="16" t="s">
        <v>77</v>
      </c>
      <c r="E2410" s="16" t="s">
        <v>5811</v>
      </c>
      <c r="F2410" s="16" t="s">
        <v>5812</v>
      </c>
      <c r="G2410" s="16" t="s">
        <v>6298</v>
      </c>
      <c r="H2410" s="17" t="str">
        <f>VLOOKUP($B2410,[1]Sheet2!$B$2:$F$3100,5,FALSE)</f>
        <v>Provides direct nursing care in accordance with established policies, procedures and protocols of the healthcare organization.</v>
      </c>
    </row>
    <row r="2411" spans="1:8" ht="30" x14ac:dyDescent="0.25">
      <c r="A2411" s="16" t="s">
        <v>4404</v>
      </c>
      <c r="B2411" s="16" t="s">
        <v>4405</v>
      </c>
      <c r="C2411" s="16" t="s">
        <v>78</v>
      </c>
      <c r="D2411" s="16" t="s">
        <v>77</v>
      </c>
      <c r="E2411" s="16" t="s">
        <v>5811</v>
      </c>
      <c r="F2411" s="16" t="s">
        <v>5815</v>
      </c>
      <c r="G2411" s="16" t="s">
        <v>6298</v>
      </c>
      <c r="H2411" s="17" t="str">
        <f>VLOOKUP($B2411,[1]Sheet2!$B$2:$F$3100,5,FALSE)</f>
        <v>Provides direct nursing care in accordance with established policies, procedures and protocols of the healthcare organization.</v>
      </c>
    </row>
    <row r="2412" spans="1:8" ht="75" x14ac:dyDescent="0.25">
      <c r="A2412" s="16" t="s">
        <v>5779</v>
      </c>
      <c r="B2412" s="16" t="s">
        <v>5780</v>
      </c>
      <c r="C2412" s="16" t="s">
        <v>78</v>
      </c>
      <c r="D2412" s="16" t="s">
        <v>77</v>
      </c>
      <c r="E2412" s="16" t="s">
        <v>5811</v>
      </c>
      <c r="F2412" s="16" t="s">
        <v>5815</v>
      </c>
      <c r="G2412" s="16" t="s">
        <v>6535</v>
      </c>
      <c r="H2412" s="17" t="str">
        <f>VLOOKUP($B2412,[1]Sheet2!$B$2:$F$3100,5,FALSE)</f>
        <v>Provides guidance and coordination of the referral liaison team. 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
    </row>
    <row r="2413" spans="1:8" ht="60" x14ac:dyDescent="0.25">
      <c r="A2413" s="16" t="s">
        <v>4406</v>
      </c>
      <c r="B2413" s="16" t="s">
        <v>4407</v>
      </c>
      <c r="C2413" s="16" t="s">
        <v>78</v>
      </c>
      <c r="D2413" s="16" t="s">
        <v>77</v>
      </c>
      <c r="E2413" s="16" t="s">
        <v>5811</v>
      </c>
      <c r="F2413" s="16" t="s">
        <v>5815</v>
      </c>
      <c r="G2413" s="16" t="s">
        <v>6535</v>
      </c>
      <c r="H2413" s="17" t="str">
        <f>VLOOKUP($B2413,[1]Sheet2!$B$2:$F$3100,5,FALSE)</f>
        <v>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
    </row>
    <row r="2414" spans="1:8" ht="90" x14ac:dyDescent="0.25">
      <c r="A2414" s="16" t="s">
        <v>4408</v>
      </c>
      <c r="B2414" s="16" t="s">
        <v>4409</v>
      </c>
      <c r="C2414" s="16" t="s">
        <v>78</v>
      </c>
      <c r="D2414" s="16" t="s">
        <v>77</v>
      </c>
      <c r="E2414" s="16" t="s">
        <v>5811</v>
      </c>
      <c r="F2414" s="16" t="s">
        <v>5812</v>
      </c>
      <c r="G2414" s="16" t="s">
        <v>6547</v>
      </c>
      <c r="H2414" s="17" t="str">
        <f>VLOOKUP($B2414,[1]Sheet2!$B$2:$F$3100,5,FALSE)</f>
        <v>Leads clinical nursing across the region in accordance with the organization's mission, vision and values. Promotes nursing excellence through the continuous improvement of quality, safety, patient experience, and effectiveness of nursing practice. Promotes organizational learning, rapid dissemination of key learnings, and the sharing of knowledge and talent across the region and organization. Promotes collaboration through dyad and triad partnerships that ensure the coordination and standardization of best practices.</v>
      </c>
    </row>
    <row r="2415" spans="1:8" ht="30" x14ac:dyDescent="0.25">
      <c r="A2415" s="16" t="s">
        <v>6550</v>
      </c>
      <c r="B2415" s="16" t="s">
        <v>4410</v>
      </c>
      <c r="C2415" s="16" t="s">
        <v>78</v>
      </c>
      <c r="D2415" s="16" t="s">
        <v>77</v>
      </c>
      <c r="E2415" s="16" t="s">
        <v>5838</v>
      </c>
      <c r="F2415" s="16" t="s">
        <v>5815</v>
      </c>
      <c r="G2415" s="16" t="s">
        <v>6510</v>
      </c>
      <c r="H2415" s="17" t="str">
        <f>VLOOKUP($B2415,[1]Sheet2!$B$2:$F$3100,5,FALSE)</f>
        <v>Provides operational assistance with the daily activities in the Patient Logistics Center. Provides ongoing education, coaching, and mentoring to assigned staff.</v>
      </c>
    </row>
    <row r="2416" spans="1:8" ht="30" x14ac:dyDescent="0.25">
      <c r="A2416" s="16" t="s">
        <v>4411</v>
      </c>
      <c r="B2416" s="16" t="s">
        <v>4412</v>
      </c>
      <c r="C2416" s="16" t="s">
        <v>78</v>
      </c>
      <c r="D2416" s="16" t="s">
        <v>77</v>
      </c>
      <c r="E2416" s="16" t="s">
        <v>5811</v>
      </c>
      <c r="F2416" s="16" t="s">
        <v>5815</v>
      </c>
      <c r="G2416" s="16" t="s">
        <v>6298</v>
      </c>
      <c r="H2416" s="17" t="str">
        <f>VLOOKUP($B2416,[1]Sheet2!$B$2:$F$3100,5,FALSE)</f>
        <v>Provides direct nursing care in accordance with established policies, procedures and protocols of the healthcare organization.</v>
      </c>
    </row>
    <row r="2417" spans="1:8" ht="30" x14ac:dyDescent="0.25">
      <c r="A2417" s="16" t="s">
        <v>4413</v>
      </c>
      <c r="B2417" s="16" t="s">
        <v>4414</v>
      </c>
      <c r="C2417" s="16" t="s">
        <v>78</v>
      </c>
      <c r="D2417" s="16" t="s">
        <v>803</v>
      </c>
      <c r="E2417" s="16" t="s">
        <v>5811</v>
      </c>
      <c r="F2417" s="16" t="s">
        <v>5812</v>
      </c>
      <c r="G2417" s="16" t="s">
        <v>6534</v>
      </c>
      <c r="H2417" s="17" t="str">
        <f>VLOOKUP($B2417,[1]Sheet2!$B$2:$F$3100,5,FALSE)</f>
        <v>Fosters innovation, inquiry and creates a culture that embeds current knowledge and research into care decisions to improve patient outcomes and health care delivery systems.</v>
      </c>
    </row>
    <row r="2418" spans="1:8" ht="75" x14ac:dyDescent="0.25">
      <c r="A2418" s="16" t="s">
        <v>4415</v>
      </c>
      <c r="B2418" s="16" t="s">
        <v>4416</v>
      </c>
      <c r="C2418" s="16" t="s">
        <v>78</v>
      </c>
      <c r="D2418" s="16" t="s">
        <v>77</v>
      </c>
      <c r="E2418" s="16" t="s">
        <v>5811</v>
      </c>
      <c r="F2418" s="16" t="s">
        <v>5815</v>
      </c>
      <c r="G2418" s="16" t="s">
        <v>6298</v>
      </c>
      <c r="H2418" s="17" t="str">
        <f>VLOOKUP($B2418,[1]Sheet2!$B$2:$F$3100,5,FALSE)</f>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419" spans="1:8" ht="75" x14ac:dyDescent="0.25">
      <c r="A2419" s="16" t="s">
        <v>4417</v>
      </c>
      <c r="B2419" s="16" t="s">
        <v>4418</v>
      </c>
      <c r="C2419" s="16" t="s">
        <v>78</v>
      </c>
      <c r="D2419" s="16" t="s">
        <v>77</v>
      </c>
      <c r="E2419" s="16" t="s">
        <v>5811</v>
      </c>
      <c r="F2419" s="16" t="s">
        <v>5815</v>
      </c>
      <c r="G2419" s="16" t="s">
        <v>6298</v>
      </c>
      <c r="H2419" s="17" t="str">
        <f>VLOOKUP($B2419,[1]Sheet2!$B$2:$F$3100,5,FALSE)</f>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420" spans="1:8" ht="75" x14ac:dyDescent="0.25">
      <c r="A2420" s="16" t="s">
        <v>4419</v>
      </c>
      <c r="B2420" s="16" t="s">
        <v>4420</v>
      </c>
      <c r="C2420" s="16" t="s">
        <v>78</v>
      </c>
      <c r="D2420" s="16" t="s">
        <v>77</v>
      </c>
      <c r="E2420" s="16" t="s">
        <v>5811</v>
      </c>
      <c r="F2420" s="16" t="s">
        <v>5815</v>
      </c>
      <c r="G2420" s="16" t="s">
        <v>6536</v>
      </c>
      <c r="H2420" s="17" t="str">
        <f>VLOOKUP($B2420,[1]Sheet2!$B$2:$F$3100,5,FALSE)</f>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421" spans="1:8" x14ac:dyDescent="0.25">
      <c r="A2421" s="16" t="s">
        <v>4421</v>
      </c>
      <c r="B2421" s="16" t="s">
        <v>4422</v>
      </c>
      <c r="C2421" s="16" t="s">
        <v>78</v>
      </c>
      <c r="D2421" s="16" t="s">
        <v>77</v>
      </c>
      <c r="E2421" s="16" t="s">
        <v>5811</v>
      </c>
      <c r="F2421" s="16" t="s">
        <v>5812</v>
      </c>
      <c r="G2421" s="16" t="s">
        <v>5828</v>
      </c>
      <c r="H2421" s="17" t="str">
        <f>VLOOKUP($B2421,[1]Sheet2!$B$2:$F$3100,5,FALSE)</f>
        <v>Develops, implements and manages risk management activities.</v>
      </c>
    </row>
    <row r="2422" spans="1:8" ht="30" x14ac:dyDescent="0.25">
      <c r="A2422" s="16" t="s">
        <v>4423</v>
      </c>
      <c r="B2422" s="16" t="s">
        <v>4424</v>
      </c>
      <c r="C2422" s="16" t="s">
        <v>78</v>
      </c>
      <c r="D2422" s="16" t="s">
        <v>77</v>
      </c>
      <c r="E2422" s="16" t="s">
        <v>5811</v>
      </c>
      <c r="F2422" s="16" t="s">
        <v>5815</v>
      </c>
      <c r="G2422" s="16" t="s">
        <v>6551</v>
      </c>
      <c r="H2422" s="17" t="str">
        <f>VLOOKUP($B2422,[1]Sheet2!$B$2:$F$3100,5,FALSE)</f>
        <v>Provides health screenings with referral and follow-up to students in area Catholic schools in participation with the School District Administrative Claiming Program (SDAC).</v>
      </c>
    </row>
    <row r="2423" spans="1:8" ht="135" x14ac:dyDescent="0.25">
      <c r="A2423" s="16" t="s">
        <v>4425</v>
      </c>
      <c r="B2423" s="16" t="s">
        <v>4426</v>
      </c>
      <c r="C2423" s="16" t="s">
        <v>78</v>
      </c>
      <c r="D2423" s="16" t="s">
        <v>77</v>
      </c>
      <c r="E2423" s="16" t="s">
        <v>5811</v>
      </c>
      <c r="F2423" s="16" t="s">
        <v>5812</v>
      </c>
      <c r="G2423" s="16" t="s">
        <v>6282</v>
      </c>
      <c r="H2423" s="17" t="str">
        <f>VLOOKUP($B2423,[1]Sheet2!$B$2:$F$3100,5,FALSE)</f>
        <v>Responsible for operationalizing, maintaining, and evaluating evidence-based practice (EBP) and research activities within a ministry, region or system-level using a change agent approach. Implements an infrastructure that provides team members support to shape the work environment by assuring their practice is evidence-based and knowledge is generated through research. Promotes a culture of inquiry to bridge the gap between research and practice by engaging team members in research and EBP with a focus on guiding the development of an infrastructure of resources including coaches and mentors. Performs work that is integrally involved and aligned with the organization’s and nursing’s strategic plans and the goals of achieving or maintaining Magnet®/Pathways® designation.</v>
      </c>
    </row>
    <row r="2424" spans="1:8" ht="30" x14ac:dyDescent="0.25">
      <c r="A2424" s="16" t="s">
        <v>4427</v>
      </c>
      <c r="B2424" s="16" t="s">
        <v>4428</v>
      </c>
      <c r="C2424" s="16" t="s">
        <v>78</v>
      </c>
      <c r="D2424" s="16" t="s">
        <v>77</v>
      </c>
      <c r="E2424" s="16" t="s">
        <v>5811</v>
      </c>
      <c r="F2424" s="16" t="s">
        <v>5815</v>
      </c>
      <c r="G2424" s="16" t="s">
        <v>6298</v>
      </c>
      <c r="H2424" s="17" t="str">
        <f>VLOOKUP($B2424,[1]Sheet2!$B$2:$F$3100,5,FALSE)</f>
        <v>Performs forensic examinations of individuals who have been sexually assaulted and provides related patient care and referrals.</v>
      </c>
    </row>
    <row r="2425" spans="1:8" ht="60" x14ac:dyDescent="0.25">
      <c r="A2425" s="16" t="s">
        <v>4429</v>
      </c>
      <c r="B2425" s="16" t="s">
        <v>4430</v>
      </c>
      <c r="C2425" s="16" t="s">
        <v>78</v>
      </c>
      <c r="D2425" s="16" t="s">
        <v>77</v>
      </c>
      <c r="E2425" s="16" t="s">
        <v>5811</v>
      </c>
      <c r="F2425" s="16" t="s">
        <v>5815</v>
      </c>
      <c r="G2425" s="16" t="s">
        <v>6552</v>
      </c>
      <c r="H2425" s="17" t="str">
        <f>VLOOKUP($B2425,[1]Sheet2!$B$2:$F$3100,5,FALSE)</f>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
    </row>
    <row r="2426" spans="1:8" ht="60" x14ac:dyDescent="0.25">
      <c r="A2426" s="16" t="s">
        <v>4431</v>
      </c>
      <c r="B2426" s="16" t="s">
        <v>4432</v>
      </c>
      <c r="C2426" s="16" t="s">
        <v>78</v>
      </c>
      <c r="D2426" s="16" t="s">
        <v>77</v>
      </c>
      <c r="E2426" s="16" t="s">
        <v>5811</v>
      </c>
      <c r="F2426" s="16" t="s">
        <v>5815</v>
      </c>
      <c r="G2426" s="16" t="s">
        <v>6552</v>
      </c>
      <c r="H2426" s="17" t="str">
        <f>VLOOKUP($B2426,[1]Sheet2!$B$2:$F$3100,5,FALSE)</f>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
    </row>
    <row r="2427" spans="1:8" ht="45" x14ac:dyDescent="0.25">
      <c r="A2427" s="16" t="s">
        <v>5781</v>
      </c>
      <c r="B2427" s="16" t="s">
        <v>5782</v>
      </c>
      <c r="C2427" s="16" t="s">
        <v>78</v>
      </c>
      <c r="D2427" s="16" t="s">
        <v>77</v>
      </c>
      <c r="E2427" s="16" t="s">
        <v>5811</v>
      </c>
      <c r="F2427" s="16" t="s">
        <v>5815</v>
      </c>
      <c r="G2427" s="16" t="s">
        <v>6553</v>
      </c>
      <c r="H2427" s="17" t="str">
        <f>VLOOKUP($B2427,[1]Sheet2!$B$2:$F$3100,5,FALSE)</f>
        <v>The Registered Nurse (RN) is a professional practitioner who manages and directs nursing care activities in the areas of cath lab and interventional radiology. Must be energetic and highly motivated to support the success of Saint Louis University Hospital.</v>
      </c>
    </row>
    <row r="2428" spans="1:8" ht="45" x14ac:dyDescent="0.25">
      <c r="A2428" s="16" t="s">
        <v>6555</v>
      </c>
      <c r="B2428" s="16" t="s">
        <v>6554</v>
      </c>
      <c r="C2428" s="16" t="s">
        <v>78</v>
      </c>
      <c r="D2428" s="16" t="s">
        <v>77</v>
      </c>
      <c r="E2428" s="16" t="s">
        <v>5811</v>
      </c>
      <c r="F2428" s="16" t="s">
        <v>5815</v>
      </c>
      <c r="G2428" s="16" t="s">
        <v>6553</v>
      </c>
      <c r="H2428" s="17" t="str">
        <f>VLOOKUP($B2428,[1]Sheet2!$B$2:$F$3100,5,FALSE)</f>
        <v>The Registered Nurse (RN) is a professional practitioner who manages and directs nursing care activities in the areas of cath lab and interventional radiology. Must be energetic and highly motivated to support the success of Saint Louis University Hospital.</v>
      </c>
    </row>
    <row r="2429" spans="1:8" ht="30" x14ac:dyDescent="0.25">
      <c r="A2429" s="16" t="s">
        <v>4433</v>
      </c>
      <c r="B2429" s="16" t="s">
        <v>4434</v>
      </c>
      <c r="C2429" s="16" t="s">
        <v>78</v>
      </c>
      <c r="D2429" s="16" t="s">
        <v>77</v>
      </c>
      <c r="E2429" s="16" t="s">
        <v>5811</v>
      </c>
      <c r="F2429" s="16" t="s">
        <v>5815</v>
      </c>
      <c r="G2429" s="16" t="s">
        <v>6533</v>
      </c>
      <c r="H2429" s="17" t="str">
        <f>VLOOKUP($B2429,[1]Sheet2!$B$2:$F$3100,5,FALSE)</f>
        <v>Provide concurrent utilization review for appropriate statusing and ensure CMS compliance.</v>
      </c>
    </row>
    <row r="2430" spans="1:8" ht="30" x14ac:dyDescent="0.25">
      <c r="A2430" s="16" t="s">
        <v>4435</v>
      </c>
      <c r="B2430" s="16" t="s">
        <v>4436</v>
      </c>
      <c r="C2430" s="16" t="s">
        <v>78</v>
      </c>
      <c r="D2430" s="16" t="s">
        <v>77</v>
      </c>
      <c r="E2430" s="16" t="s">
        <v>5811</v>
      </c>
      <c r="F2430" s="16" t="s">
        <v>5815</v>
      </c>
      <c r="G2430" s="16" t="s">
        <v>6533</v>
      </c>
      <c r="H2430" s="17" t="str">
        <f>VLOOKUP($B2430,[1]Sheet2!$B$2:$F$3100,5,FALSE)</f>
        <v>Provide concurrent utilization review for appropriate statusing and ensure CMS compliance.</v>
      </c>
    </row>
    <row r="2431" spans="1:8" ht="45" x14ac:dyDescent="0.25">
      <c r="A2431" s="16" t="s">
        <v>4437</v>
      </c>
      <c r="B2431" s="16" t="s">
        <v>4438</v>
      </c>
      <c r="C2431" s="16" t="s">
        <v>78</v>
      </c>
      <c r="D2431" s="16" t="s">
        <v>77</v>
      </c>
      <c r="E2431" s="16" t="s">
        <v>5811</v>
      </c>
      <c r="F2431" s="16" t="s">
        <v>5815</v>
      </c>
      <c r="G2431" s="16" t="s">
        <v>6298</v>
      </c>
      <c r="H2431" s="17" t="str">
        <f>VLOOKUP($B2431,[1]Sheet2!$B$2:$F$3100,5,FALSE)</f>
        <v>Provides direct nursing care in settings where patients require complex assessments and intervention, in accordance with established policies, procedures and protocols of the healthcare organization.</v>
      </c>
    </row>
    <row r="2432" spans="1:8" ht="45" x14ac:dyDescent="0.25">
      <c r="A2432" s="16" t="s">
        <v>4439</v>
      </c>
      <c r="B2432" s="16" t="s">
        <v>4440</v>
      </c>
      <c r="C2432" s="16" t="s">
        <v>78</v>
      </c>
      <c r="D2432" s="16" t="s">
        <v>77</v>
      </c>
      <c r="E2432" s="16" t="s">
        <v>5811</v>
      </c>
      <c r="F2432" s="16" t="s">
        <v>5815</v>
      </c>
      <c r="G2432" s="16" t="s">
        <v>6298</v>
      </c>
      <c r="H2432" s="17" t="str">
        <f>VLOOKUP($B2432,[1]Sheet2!$B$2:$F$3100,5,FALSE)</f>
        <v>Provides direct nursing care in settings where patients require complex assessments and intervention, in accordance with established policies, procedures and protocols of the healthcare organization.</v>
      </c>
    </row>
    <row r="2433" spans="1:8" ht="45" x14ac:dyDescent="0.25">
      <c r="A2433" s="16" t="s">
        <v>4441</v>
      </c>
      <c r="B2433" s="16" t="s">
        <v>4442</v>
      </c>
      <c r="C2433" s="16" t="s">
        <v>78</v>
      </c>
      <c r="D2433" s="16" t="s">
        <v>77</v>
      </c>
      <c r="E2433" s="16" t="s">
        <v>5811</v>
      </c>
      <c r="F2433" s="16" t="s">
        <v>5815</v>
      </c>
      <c r="G2433" s="16" t="s">
        <v>6298</v>
      </c>
      <c r="H2433" s="17" t="str">
        <f>VLOOKUP($B2433,[1]Sheet2!$B$2:$F$3100,5,FALSE)</f>
        <v>Provides direct nursing care in settings where patients require complex assessments and intervention, in accordance with established policies, procedures and protocols of the healthcare organization.</v>
      </c>
    </row>
    <row r="2434" spans="1:8" ht="30" x14ac:dyDescent="0.25">
      <c r="A2434" s="16" t="s">
        <v>4443</v>
      </c>
      <c r="B2434" s="16" t="s">
        <v>4444</v>
      </c>
      <c r="C2434" s="16" t="s">
        <v>78</v>
      </c>
      <c r="D2434" s="16" t="s">
        <v>77</v>
      </c>
      <c r="E2434" s="16" t="s">
        <v>5811</v>
      </c>
      <c r="F2434" s="16" t="s">
        <v>5815</v>
      </c>
      <c r="G2434" s="16" t="s">
        <v>6298</v>
      </c>
      <c r="H2434" s="17" t="str">
        <f>VLOOKUP($B2434,[1]Sheet2!$B$2:$F$3100,5,FALSE)</f>
        <v>Delivers professional nursing care in the operative setting to patients undergoing surgical or other invasive procedures.</v>
      </c>
    </row>
    <row r="2435" spans="1:8" ht="30" x14ac:dyDescent="0.25">
      <c r="A2435" s="16" t="s">
        <v>4445</v>
      </c>
      <c r="B2435" s="16" t="s">
        <v>4446</v>
      </c>
      <c r="C2435" s="16" t="s">
        <v>78</v>
      </c>
      <c r="D2435" s="16" t="s">
        <v>77</v>
      </c>
      <c r="E2435" s="16" t="s">
        <v>5811</v>
      </c>
      <c r="F2435" s="16" t="s">
        <v>5815</v>
      </c>
      <c r="G2435" s="16" t="s">
        <v>6298</v>
      </c>
      <c r="H2435" s="17" t="str">
        <f>VLOOKUP($B2435,[1]Sheet2!$B$2:$F$3100,5,FALSE)</f>
        <v>Delivers professional nursing care in the operative setting to patients undergoing surgical or other invasive procedures.</v>
      </c>
    </row>
    <row r="2436" spans="1:8" ht="30" x14ac:dyDescent="0.25">
      <c r="A2436" s="16" t="s">
        <v>4447</v>
      </c>
      <c r="B2436" s="16" t="s">
        <v>4448</v>
      </c>
      <c r="C2436" s="16" t="s">
        <v>78</v>
      </c>
      <c r="D2436" s="16" t="s">
        <v>77</v>
      </c>
      <c r="E2436" s="16" t="s">
        <v>5811</v>
      </c>
      <c r="F2436" s="16" t="s">
        <v>5815</v>
      </c>
      <c r="G2436" s="16" t="s">
        <v>6298</v>
      </c>
      <c r="H2436" s="17" t="str">
        <f>VLOOKUP($B2436,[1]Sheet2!$B$2:$F$3100,5,FALSE)</f>
        <v>Delivers professional nursing care in the operative setting to patients undergoing surgical or other invasive procedures.</v>
      </c>
    </row>
    <row r="2437" spans="1:8" ht="30" x14ac:dyDescent="0.25">
      <c r="A2437" s="16" t="s">
        <v>4449</v>
      </c>
      <c r="B2437" s="16" t="s">
        <v>4450</v>
      </c>
      <c r="C2437" s="16" t="s">
        <v>78</v>
      </c>
      <c r="D2437" s="16" t="s">
        <v>77</v>
      </c>
      <c r="E2437" s="16" t="s">
        <v>5811</v>
      </c>
      <c r="F2437" s="16" t="s">
        <v>5815</v>
      </c>
      <c r="G2437" s="16" t="s">
        <v>6298</v>
      </c>
      <c r="H2437" s="17" t="str">
        <f>VLOOKUP($B2437,[1]Sheet2!$B$2:$F$3100,5,FALSE)</f>
        <v>Delivers professional nursing care in the operative setting to patients undergoing surgical or other invasive procedures.</v>
      </c>
    </row>
    <row r="2438" spans="1:8" ht="30" x14ac:dyDescent="0.25">
      <c r="A2438" s="16" t="s">
        <v>4451</v>
      </c>
      <c r="B2438" s="16" t="s">
        <v>4452</v>
      </c>
      <c r="C2438" s="16" t="s">
        <v>78</v>
      </c>
      <c r="D2438" s="16" t="s">
        <v>77</v>
      </c>
      <c r="E2438" s="16" t="s">
        <v>5811</v>
      </c>
      <c r="F2438" s="16" t="s">
        <v>5815</v>
      </c>
      <c r="G2438" s="16" t="s">
        <v>6298</v>
      </c>
      <c r="H2438" s="17" t="str">
        <f>VLOOKUP($B2438,[1]Sheet2!$B$2:$F$3100,5,FALSE)</f>
        <v>Uses the nursing process in care delivery and provides nursing leadership for other patient care personnel. Circulates independently on complex cases.</v>
      </c>
    </row>
    <row r="2439" spans="1:8" ht="30" x14ac:dyDescent="0.25">
      <c r="A2439" s="16" t="s">
        <v>5783</v>
      </c>
      <c r="B2439" s="16" t="s">
        <v>4453</v>
      </c>
      <c r="C2439" s="16" t="s">
        <v>78</v>
      </c>
      <c r="D2439" s="16" t="s">
        <v>77</v>
      </c>
      <c r="E2439" s="16" t="s">
        <v>5811</v>
      </c>
      <c r="F2439" s="16" t="s">
        <v>5815</v>
      </c>
      <c r="G2439" s="16" t="s">
        <v>5839</v>
      </c>
      <c r="H2439" s="17" t="str">
        <f>VLOOKUP($B2439,[1]Sheet2!$B$2:$F$3100,5,FALSE)</f>
        <v>Provides surgical assist functions by directly assisting operating physician before, during and after surgical procedures aligned with policy and scope of practice.</v>
      </c>
    </row>
    <row r="2440" spans="1:8" ht="30" x14ac:dyDescent="0.25">
      <c r="A2440" s="16" t="s">
        <v>4454</v>
      </c>
      <c r="B2440" s="16" t="s">
        <v>4455</v>
      </c>
      <c r="C2440" s="16" t="s">
        <v>78</v>
      </c>
      <c r="D2440" s="16" t="s">
        <v>77</v>
      </c>
      <c r="E2440" s="16" t="s">
        <v>5811</v>
      </c>
      <c r="F2440" s="16" t="s">
        <v>5815</v>
      </c>
      <c r="G2440" s="16" t="s">
        <v>5839</v>
      </c>
      <c r="H2440" s="17" t="str">
        <f>VLOOKUP($B2440,[1]Sheet2!$B$2:$F$3100,5,FALSE)</f>
        <v>Responsible at the Region level for facilitating appropriate patient transfers into SSM Health from other healthcare facilities, physician offices and clinics.</v>
      </c>
    </row>
    <row r="2441" spans="1:8" ht="30" x14ac:dyDescent="0.25">
      <c r="A2441" s="16" t="s">
        <v>4456</v>
      </c>
      <c r="B2441" s="16" t="s">
        <v>4457</v>
      </c>
      <c r="C2441" s="16" t="s">
        <v>78</v>
      </c>
      <c r="D2441" s="16" t="s">
        <v>77</v>
      </c>
      <c r="E2441" s="16" t="s">
        <v>5811</v>
      </c>
      <c r="F2441" s="16" t="s">
        <v>5815</v>
      </c>
      <c r="G2441" s="16" t="s">
        <v>5839</v>
      </c>
      <c r="H2441" s="17" t="str">
        <f>VLOOKUP($B2441,[1]Sheet2!$B$2:$F$3100,5,FALSE)</f>
        <v>Responsible at the Region level for facilitating appropriate patient transfers into SSM Health from other healthcare facilities, physician offices and clinics.</v>
      </c>
    </row>
    <row r="2442" spans="1:8" ht="30" x14ac:dyDescent="0.25">
      <c r="A2442" s="16" t="s">
        <v>6557</v>
      </c>
      <c r="B2442" s="16" t="s">
        <v>6556</v>
      </c>
      <c r="C2442" s="16" t="s">
        <v>78</v>
      </c>
      <c r="D2442" s="16" t="s">
        <v>77</v>
      </c>
      <c r="E2442" s="16" t="s">
        <v>5811</v>
      </c>
      <c r="F2442" s="16" t="s">
        <v>5815</v>
      </c>
      <c r="G2442" s="16" t="s">
        <v>6542</v>
      </c>
      <c r="H2442" s="17" t="str">
        <f>VLOOKUP($B2442,[1]Sheet2!$B$2:$F$3100,5,FALSE)</f>
        <v>Uses the nursing process in care delivery, providing care for transplant patients.</v>
      </c>
    </row>
    <row r="2443" spans="1:8" ht="60" x14ac:dyDescent="0.25">
      <c r="A2443" s="16" t="s">
        <v>4458</v>
      </c>
      <c r="B2443" s="16" t="s">
        <v>4459</v>
      </c>
      <c r="C2443" s="16" t="s">
        <v>78</v>
      </c>
      <c r="D2443" s="16" t="s">
        <v>77</v>
      </c>
      <c r="E2443" s="16" t="s">
        <v>5811</v>
      </c>
      <c r="F2443" s="16" t="s">
        <v>5815</v>
      </c>
      <c r="G2443" s="16" t="s">
        <v>6534</v>
      </c>
      <c r="H2443" s="17" t="str">
        <f>VLOOKUP($B2443,[1]Sheet2!$B$2:$F$3100,5,FALSE)</f>
        <v>The Performance Improvement Coordinator is an integral member of the Trauma program. Under the direction of the Trauma Program Manager (TPM), the Performance Improvement Coordinator identifies performance issues, assures timely evaluation, assists with developing action plans and implementing those plans, and is responsible for evaluating effectiveness.</v>
      </c>
    </row>
    <row r="2444" spans="1:8" ht="60" x14ac:dyDescent="0.25">
      <c r="A2444" s="16" t="s">
        <v>4460</v>
      </c>
      <c r="B2444" s="16" t="s">
        <v>4461</v>
      </c>
      <c r="C2444" s="16" t="s">
        <v>78</v>
      </c>
      <c r="D2444" s="16" t="s">
        <v>77</v>
      </c>
      <c r="E2444" s="16" t="s">
        <v>5811</v>
      </c>
      <c r="F2444" s="16" t="s">
        <v>5815</v>
      </c>
      <c r="G2444" s="16" t="s">
        <v>6510</v>
      </c>
      <c r="H2444" s="17" t="str">
        <f>VLOOKUP($B2444,[1]Sheet2!$B$2:$F$3100,5,FALSE)</f>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
    </row>
    <row r="2445" spans="1:8" ht="45" x14ac:dyDescent="0.25">
      <c r="A2445" s="16" t="s">
        <v>6559</v>
      </c>
      <c r="B2445" s="16" t="s">
        <v>6558</v>
      </c>
      <c r="C2445" s="16" t="s">
        <v>78</v>
      </c>
      <c r="D2445" s="16" t="s">
        <v>77</v>
      </c>
      <c r="E2445" s="16" t="s">
        <v>5811</v>
      </c>
      <c r="F2445" s="16" t="s">
        <v>5812</v>
      </c>
      <c r="G2445" s="16" t="s">
        <v>5911</v>
      </c>
      <c r="H2445" s="17" t="str">
        <f>VLOOKUP($B2445,[1]Sheet2!$B$2:$F$3100,5,FALSE)</f>
        <v>Develops, manages, and implements system-wide process development and improvement, education and training for Utilization Management (UM) staff. Acts as a resource and subject matter expert to the UM managers and UM team members regarding best practice UM processes.</v>
      </c>
    </row>
    <row r="2446" spans="1:8" ht="45" x14ac:dyDescent="0.25">
      <c r="A2446" s="16" t="s">
        <v>6561</v>
      </c>
      <c r="B2446" s="16" t="s">
        <v>6560</v>
      </c>
      <c r="C2446" s="16" t="s">
        <v>78</v>
      </c>
      <c r="D2446" s="16" t="s">
        <v>77</v>
      </c>
      <c r="E2446" s="16" t="s">
        <v>5811</v>
      </c>
      <c r="F2446" s="16" t="s">
        <v>5812</v>
      </c>
      <c r="G2446" s="16" t="s">
        <v>6540</v>
      </c>
      <c r="H2446" s="17" t="str">
        <f>VLOOKUP($B2446,[1]Sheet2!$B$2:$F$3100,5,FALSE)</f>
        <v>Serves as the Utilization Management system-wide point of coordination between regional clinical and operational team leaders, physician liaisons, and revenue cycle leaders.</v>
      </c>
    </row>
    <row r="2447" spans="1:8" ht="45" x14ac:dyDescent="0.25">
      <c r="A2447" s="16" t="s">
        <v>4462</v>
      </c>
      <c r="B2447" s="16" t="s">
        <v>4463</v>
      </c>
      <c r="C2447" s="16" t="s">
        <v>78</v>
      </c>
      <c r="D2447" s="16" t="s">
        <v>77</v>
      </c>
      <c r="E2447" s="16" t="s">
        <v>5811</v>
      </c>
      <c r="F2447" s="16" t="s">
        <v>5815</v>
      </c>
      <c r="G2447" s="16" t="s">
        <v>5908</v>
      </c>
      <c r="H2447" s="17" t="str">
        <f>VLOOKUP($B2447,[1]Sheet2!$B$2:$F$3100,5,FALSE)</f>
        <v>Evaluates the medical necessity and appropriateness of hospital admissions and surgical procedures. Ensures payors receive clinical information to support services provided by hospital. Ensures hospital receives authorization from payor.</v>
      </c>
    </row>
    <row r="2448" spans="1:8" ht="45" x14ac:dyDescent="0.25">
      <c r="A2448" s="16" t="s">
        <v>4464</v>
      </c>
      <c r="B2448" s="16" t="s">
        <v>4465</v>
      </c>
      <c r="C2448" s="16" t="s">
        <v>78</v>
      </c>
      <c r="D2448" s="16" t="s">
        <v>77</v>
      </c>
      <c r="E2448" s="16" t="s">
        <v>5811</v>
      </c>
      <c r="F2448" s="16" t="s">
        <v>5812</v>
      </c>
      <c r="G2448" s="16" t="s">
        <v>5908</v>
      </c>
      <c r="H2448" s="17" t="str">
        <f>VLOOKUP($B2448,[1]Sheet2!$B$2:$F$3100,5,FALSE)</f>
        <v>Evaluates the medical necessity and appropriateness of hospital admissions and surgical procedures. Ensures payors receive clinical information to support services provided by hospital. Ensures hospital receives authorization from payor.</v>
      </c>
    </row>
    <row r="2449" spans="1:8" ht="45" x14ac:dyDescent="0.25">
      <c r="A2449" s="16" t="s">
        <v>4466</v>
      </c>
      <c r="B2449" s="16" t="s">
        <v>4467</v>
      </c>
      <c r="C2449" s="16" t="s">
        <v>78</v>
      </c>
      <c r="D2449" s="16" t="s">
        <v>77</v>
      </c>
      <c r="E2449" s="16" t="s">
        <v>5811</v>
      </c>
      <c r="F2449" s="16" t="s">
        <v>5815</v>
      </c>
      <c r="G2449" s="16" t="s">
        <v>5890</v>
      </c>
      <c r="H2449" s="17" t="str">
        <f>VLOOKUP($B2449,[1]Sheet2!$B$2:$F$3100,5,FALSE)</f>
        <v>Responsible for the administration of vaccinations services to clients in public and private facilities. Ensures compliance with established policies, practices, protocols, and possessional and public health standards.</v>
      </c>
    </row>
    <row r="2450" spans="1:8" ht="45" x14ac:dyDescent="0.25">
      <c r="A2450" s="16" t="s">
        <v>4468</v>
      </c>
      <c r="B2450" s="16" t="s">
        <v>4469</v>
      </c>
      <c r="C2450" s="16" t="s">
        <v>78</v>
      </c>
      <c r="D2450" s="16" t="s">
        <v>77</v>
      </c>
      <c r="E2450" s="16" t="s">
        <v>5811</v>
      </c>
      <c r="F2450" s="16" t="s">
        <v>5815</v>
      </c>
      <c r="G2450" s="16" t="s">
        <v>6535</v>
      </c>
      <c r="H2450" s="17" t="str">
        <f>VLOOKUP($B2450,[1]Sheet2!$B$2:$F$3100,5,FALSE)</f>
        <v>Provides remote care to patients under the direction of a qualified health care provider, functioning within the scope of license. Provides leadership for and coordination of RPM team resources. Participates in ongoing program development and process improvement.</v>
      </c>
    </row>
    <row r="2451" spans="1:8" ht="45" x14ac:dyDescent="0.25">
      <c r="A2451" s="16" t="s">
        <v>4470</v>
      </c>
      <c r="B2451" s="16" t="s">
        <v>4471</v>
      </c>
      <c r="C2451" s="16" t="s">
        <v>78</v>
      </c>
      <c r="D2451" s="16" t="s">
        <v>77</v>
      </c>
      <c r="E2451" s="16" t="s">
        <v>5811</v>
      </c>
      <c r="F2451" s="16" t="s">
        <v>5815</v>
      </c>
      <c r="G2451" s="16" t="s">
        <v>6536</v>
      </c>
      <c r="H2451" s="17" t="str">
        <f>VLOOKUP($B2451,[1]Sheet2!$B$2:$F$3100,5,FALSE)</f>
        <v>Provides remote care to patients under the direction of a qualified health care provider, functioning within the scope of license to support different clinics and/or specialty clinics. Participates in program development and process improvement.</v>
      </c>
    </row>
    <row r="2452" spans="1:8" ht="30" x14ac:dyDescent="0.25">
      <c r="A2452" s="16" t="s">
        <v>4472</v>
      </c>
      <c r="B2452" s="16" t="s">
        <v>4473</v>
      </c>
      <c r="C2452" s="16" t="s">
        <v>78</v>
      </c>
      <c r="D2452" s="16" t="s">
        <v>77</v>
      </c>
      <c r="E2452" s="16" t="s">
        <v>5811</v>
      </c>
      <c r="F2452" s="16" t="s">
        <v>5815</v>
      </c>
      <c r="G2452" s="16" t="s">
        <v>5859</v>
      </c>
      <c r="H2452" s="17" t="str">
        <f>VLOOKUP($B2452,[1]Sheet2!$B$2:$F$3100,5,FALSE)</f>
        <v>Provides remote care to patients under the direction of a qualified health care provider, functioning within the scope of license. Participates in program development and process improvement.</v>
      </c>
    </row>
    <row r="2453" spans="1:8" x14ac:dyDescent="0.25">
      <c r="A2453" s="16" t="s">
        <v>4474</v>
      </c>
      <c r="B2453" s="16" t="s">
        <v>4475</v>
      </c>
      <c r="C2453" s="16" t="s">
        <v>78</v>
      </c>
      <c r="D2453" s="16" t="s">
        <v>77</v>
      </c>
      <c r="E2453" s="16" t="s">
        <v>5811</v>
      </c>
      <c r="F2453" s="16" t="s">
        <v>5815</v>
      </c>
      <c r="G2453" s="16" t="s">
        <v>6298</v>
      </c>
      <c r="H2453" s="17" t="str">
        <f>VLOOKUP($B2453,[1]Sheet2!$B$2:$F$3100,5,FALSE)</f>
        <v>Manages women's services activities, workflow and nursing resources.</v>
      </c>
    </row>
    <row r="2454" spans="1:8" ht="30" x14ac:dyDescent="0.25">
      <c r="A2454" s="16" t="s">
        <v>4476</v>
      </c>
      <c r="B2454" s="16" t="s">
        <v>4477</v>
      </c>
      <c r="C2454" s="16" t="s">
        <v>78</v>
      </c>
      <c r="D2454" s="16" t="s">
        <v>77</v>
      </c>
      <c r="E2454" s="16" t="s">
        <v>5811</v>
      </c>
      <c r="F2454" s="16" t="s">
        <v>5815</v>
      </c>
      <c r="G2454" s="16" t="s">
        <v>6298</v>
      </c>
      <c r="H2454" s="17" t="str">
        <f>VLOOKUP($B2454,[1]Sheet2!$B$2:$F$3100,5,FALSE)</f>
        <v>Manages women's services activities, workflow and nursing resources.</v>
      </c>
    </row>
    <row r="2455" spans="1:8" ht="30" x14ac:dyDescent="0.25">
      <c r="A2455" s="16" t="s">
        <v>4478</v>
      </c>
      <c r="B2455" s="16" t="s">
        <v>4479</v>
      </c>
      <c r="C2455" s="16" t="s">
        <v>78</v>
      </c>
      <c r="D2455" s="16" t="s">
        <v>77</v>
      </c>
      <c r="E2455" s="16" t="s">
        <v>5811</v>
      </c>
      <c r="F2455" s="16" t="s">
        <v>5815</v>
      </c>
      <c r="G2455" s="16" t="s">
        <v>6534</v>
      </c>
      <c r="H2455" s="17" t="str">
        <f>VLOOKUP($B2455,[1]Sheet2!$B$2:$F$3100,5,FALSE)</f>
        <v>Implements and evaluates the organization’s wound and ostomy evidence-based care and prevention program in order to achieve exceptional clinical outcomes.</v>
      </c>
    </row>
    <row r="2456" spans="1:8" ht="30" x14ac:dyDescent="0.25">
      <c r="A2456" s="16" t="s">
        <v>4480</v>
      </c>
      <c r="B2456" s="16" t="s">
        <v>4481</v>
      </c>
      <c r="C2456" s="16" t="s">
        <v>78</v>
      </c>
      <c r="D2456" s="16" t="s">
        <v>77</v>
      </c>
      <c r="E2456" s="16" t="s">
        <v>5811</v>
      </c>
      <c r="F2456" s="16" t="s">
        <v>5812</v>
      </c>
      <c r="G2456" s="16" t="s">
        <v>6534</v>
      </c>
      <c r="H2456" s="17" t="str">
        <f>VLOOKUP($B2456,[1]Sheet2!$B$2:$F$3100,5,FALSE)</f>
        <v>Implements and evaluates the organization’s wound and ostomy evidence-based care and prevention program in order to achieve exceptional clinical outcomes.</v>
      </c>
    </row>
    <row r="2457" spans="1:8" ht="30" x14ac:dyDescent="0.25">
      <c r="A2457" s="16" t="s">
        <v>4482</v>
      </c>
      <c r="B2457" s="16" t="s">
        <v>4483</v>
      </c>
      <c r="C2457" s="16" t="s">
        <v>78</v>
      </c>
      <c r="D2457" s="16" t="s">
        <v>77</v>
      </c>
      <c r="E2457" s="16" t="s">
        <v>5811</v>
      </c>
      <c r="F2457" s="16" t="s">
        <v>5815</v>
      </c>
      <c r="G2457" s="16" t="s">
        <v>5839</v>
      </c>
      <c r="H2457" s="17" t="str">
        <f>VLOOKUP($B2457,[1]Sheet2!$B$2:$F$3100,5,FALSE)</f>
        <v>Provides oversight for the organization’s wound prevention and care program to implement standardized evidence-based care and the achievement of exceptional clinical outcomes.</v>
      </c>
    </row>
    <row r="2458" spans="1:8" ht="30" x14ac:dyDescent="0.25">
      <c r="A2458" s="16" t="s">
        <v>4484</v>
      </c>
      <c r="B2458" s="16" t="s">
        <v>4485</v>
      </c>
      <c r="C2458" s="16" t="s">
        <v>78</v>
      </c>
      <c r="D2458" s="16" t="s">
        <v>77</v>
      </c>
      <c r="E2458" s="16" t="s">
        <v>5811</v>
      </c>
      <c r="F2458" s="16" t="s">
        <v>5815</v>
      </c>
      <c r="G2458" s="16" t="s">
        <v>6266</v>
      </c>
      <c r="H2458" s="17" t="str">
        <f>VLOOKUP($B2458,[1]Sheet2!$B$2:$F$3100,5,FALSE)</f>
        <v>Provides oversight for the organization’s wound prevention and care program to implement standardized evidence-based care and the achievement of exceptional clinical outcomes.</v>
      </c>
    </row>
    <row r="2459" spans="1:8" ht="30" x14ac:dyDescent="0.25">
      <c r="A2459" s="16" t="s">
        <v>4486</v>
      </c>
      <c r="B2459" s="16" t="s">
        <v>4487</v>
      </c>
      <c r="C2459" s="16" t="s">
        <v>78</v>
      </c>
      <c r="D2459" s="16" t="s">
        <v>77</v>
      </c>
      <c r="E2459" s="16" t="s">
        <v>5811</v>
      </c>
      <c r="F2459" s="16" t="s">
        <v>5815</v>
      </c>
      <c r="G2459" s="16" t="s">
        <v>6534</v>
      </c>
      <c r="H2459" s="17" t="str">
        <f>VLOOKUP($B2459,[1]Sheet2!$B$2:$F$3100,5,FALSE)</f>
        <v>Implements and evaluates the organization’s wound and ostomy evidence-based care and prevention program in order to achieve exceptional clinical outcomes.</v>
      </c>
    </row>
    <row r="2460" spans="1:8" ht="30" x14ac:dyDescent="0.25">
      <c r="A2460" s="16" t="s">
        <v>4488</v>
      </c>
      <c r="B2460" s="16" t="s">
        <v>4489</v>
      </c>
      <c r="C2460" s="16" t="s">
        <v>78</v>
      </c>
      <c r="D2460" s="16" t="s">
        <v>77</v>
      </c>
      <c r="E2460" s="16" t="s">
        <v>5811</v>
      </c>
      <c r="F2460" s="16" t="s">
        <v>5815</v>
      </c>
      <c r="G2460" s="16" t="s">
        <v>5840</v>
      </c>
      <c r="H2460" s="17" t="str">
        <f>VLOOKUP($B2460,[1]Sheet2!$B$2:$F$3100,5,FALSE)</f>
        <v>Implements and evaluates the organization’s wound and ostomy evidence-based care and prevention program in order to achieve exceptional clinical outcomes.</v>
      </c>
    </row>
    <row r="2461" spans="1:8" ht="45" x14ac:dyDescent="0.25">
      <c r="A2461" s="16" t="s">
        <v>4490</v>
      </c>
      <c r="B2461" s="16" t="s">
        <v>4491</v>
      </c>
      <c r="C2461" s="16" t="s">
        <v>224</v>
      </c>
      <c r="D2461" s="16" t="s">
        <v>223</v>
      </c>
      <c r="E2461" s="16" t="s">
        <v>5811</v>
      </c>
      <c r="F2461" s="16" t="s">
        <v>5815</v>
      </c>
      <c r="G2461" s="16" t="s">
        <v>5820</v>
      </c>
      <c r="H2461" s="17" t="str">
        <f>VLOOKUP($B2461,[1]Sheet2!$B$2:$F$3100,5,FALSE)</f>
        <v>Responsible for inspecting, installing, and repairing medical devices. Assists medical/nursing staff in operation and use of equipment. Tests the functionality of medical equipment making necessary operational adjustments.</v>
      </c>
    </row>
    <row r="2462" spans="1:8" x14ac:dyDescent="0.25">
      <c r="A2462" s="16" t="s">
        <v>4492</v>
      </c>
      <c r="B2462" s="16" t="s">
        <v>4493</v>
      </c>
      <c r="C2462" s="16" t="s">
        <v>224</v>
      </c>
      <c r="D2462" s="16" t="s">
        <v>223</v>
      </c>
      <c r="E2462" s="16" t="s">
        <v>5811</v>
      </c>
      <c r="F2462" s="16" t="s">
        <v>5815</v>
      </c>
      <c r="G2462" s="16" t="s">
        <v>5804</v>
      </c>
      <c r="H2462" s="17" t="str">
        <f>VLOOKUP($B2462,[1]Sheet2!$B$2:$F$3100,5,FALSE)</f>
        <v>Performs water sanitization and keeps proper records.</v>
      </c>
    </row>
    <row r="2463" spans="1:8" ht="60" x14ac:dyDescent="0.25">
      <c r="A2463" s="16" t="s">
        <v>4494</v>
      </c>
      <c r="B2463" s="16" t="s">
        <v>4495</v>
      </c>
      <c r="C2463" s="16" t="s">
        <v>122</v>
      </c>
      <c r="D2463" s="16" t="s">
        <v>121</v>
      </c>
      <c r="E2463" s="16" t="s">
        <v>5811</v>
      </c>
      <c r="F2463" s="16" t="s">
        <v>5812</v>
      </c>
      <c r="G2463" s="16" t="s">
        <v>5814</v>
      </c>
      <c r="H2463" s="17" t="str">
        <f>VLOOKUP($B2463,[1]Sheet2!$B$2:$F$3100,5,FALSE)</f>
        <v>Responsible to configure, implement, support and maintain applications and technical integrations, specifically SAP (ECC 6.0 &amp; Business Warehouse) to meet the needs of the organization. Serves as a coordinator and has meaningful relationships with business operations, information technology, leadership, system users and vendors.</v>
      </c>
    </row>
    <row r="2464" spans="1:8" ht="90" x14ac:dyDescent="0.25">
      <c r="A2464" s="16" t="s">
        <v>4496</v>
      </c>
      <c r="B2464" s="16" t="s">
        <v>4497</v>
      </c>
      <c r="C2464" s="16" t="s">
        <v>122</v>
      </c>
      <c r="D2464" s="16" t="s">
        <v>121</v>
      </c>
      <c r="E2464" s="16" t="s">
        <v>5811</v>
      </c>
      <c r="F2464" s="16" t="s">
        <v>5812</v>
      </c>
      <c r="G2464" s="16" t="s">
        <v>5831</v>
      </c>
      <c r="H2464" s="17" t="str">
        <f>VLOOKUP($B2464,[1]Sheet2!$B$2:$F$3100,5,FALSE)</f>
        <v>Acts as a subject matter expert in one or more technical, administrative and/or functional aspects of finance or supply chain and related modules within an SAP/S4 environment.  Works closely with internal stakeholders to define the technical systems and/or functional enhancements needed to deliver business results.   Performs detailed analysis of business needs, recommend potential functional, technical and/or administrative strategies and approaches for solutions with internal/external clients.</v>
      </c>
    </row>
    <row r="2465" spans="1:8" ht="90" x14ac:dyDescent="0.25">
      <c r="A2465" s="16" t="s">
        <v>4498</v>
      </c>
      <c r="B2465" s="16" t="s">
        <v>4499</v>
      </c>
      <c r="C2465" s="16" t="s">
        <v>122</v>
      </c>
      <c r="D2465" s="16" t="s">
        <v>121</v>
      </c>
      <c r="E2465" s="16" t="s">
        <v>5811</v>
      </c>
      <c r="F2465" s="16" t="s">
        <v>5812</v>
      </c>
      <c r="G2465" s="16" t="s">
        <v>5853</v>
      </c>
      <c r="H2465" s="17" t="str">
        <f>VLOOKUP($B2465,[1]Sheet2!$B$2:$F$3100,5,FALSE)</f>
        <v>Acts as a subject matter expert in multiple technical aspects of finance and supply chain within an SAP/S4 environment.  Works closely with internal stakeholders to define the technical systems and enhancements needed to deliver business results, provides recommendations.   Performs detailed analysis of business needs, recommend potential functional, technical and/or administrative strategies and approaches for solutions with internal/external clients.  Takes a lead role in implementation and design.</v>
      </c>
    </row>
    <row r="2466" spans="1:8" ht="60" x14ac:dyDescent="0.25">
      <c r="A2466" s="16" t="s">
        <v>4500</v>
      </c>
      <c r="B2466" s="16" t="s">
        <v>4501</v>
      </c>
      <c r="C2466" s="16" t="s">
        <v>122</v>
      </c>
      <c r="D2466" s="16" t="s">
        <v>121</v>
      </c>
      <c r="E2466" s="16" t="s">
        <v>5811</v>
      </c>
      <c r="F2466" s="16" t="s">
        <v>5812</v>
      </c>
      <c r="G2466" s="16" t="s">
        <v>5831</v>
      </c>
      <c r="H2466" s="17" t="str">
        <f>VLOOKUP($B2466,[1]Sheet2!$B$2:$F$3100,5,FALSE)</f>
        <v>Configures, implements, supports and maintains applications and technical integrations in SAP Analytics Cloud (SAC) to meet the needs of the organization. Acts as key consultant on the most complex application and data integration issues. Serves as a lead for coordination and customer service between business operations, information technology, leadership, system users and vendors.</v>
      </c>
    </row>
    <row r="2467" spans="1:8" ht="45" x14ac:dyDescent="0.25">
      <c r="A2467" s="16" t="s">
        <v>4502</v>
      </c>
      <c r="B2467" s="16" t="s">
        <v>4503</v>
      </c>
      <c r="C2467" s="16" t="s">
        <v>122</v>
      </c>
      <c r="D2467" s="16" t="s">
        <v>121</v>
      </c>
      <c r="E2467" s="16" t="s">
        <v>5811</v>
      </c>
      <c r="F2467" s="16" t="s">
        <v>5812</v>
      </c>
      <c r="G2467" s="16" t="s">
        <v>5831</v>
      </c>
      <c r="H2467" s="17" t="str">
        <f>VLOOKUP($B2467,[1]Sheet2!$B$2:$F$3100,5,FALSE)</f>
        <v>Responsible for all areas of software development lifecycle and for the creation, and support of applications and systems integration. Mentors other developers. Works on more complex projects in SAP (ECC 6.0, SAC, &amp; S4 HANA)</v>
      </c>
    </row>
    <row r="2468" spans="1:8" ht="45" x14ac:dyDescent="0.25">
      <c r="A2468" s="16" t="s">
        <v>4504</v>
      </c>
      <c r="B2468" s="16" t="s">
        <v>4505</v>
      </c>
      <c r="C2468" s="16" t="s">
        <v>62</v>
      </c>
      <c r="D2468" s="16" t="s">
        <v>211</v>
      </c>
      <c r="E2468" s="16" t="s">
        <v>5811</v>
      </c>
      <c r="F2468" s="16" t="s">
        <v>5812</v>
      </c>
      <c r="G2468" s="16" t="s">
        <v>5821</v>
      </c>
      <c r="H2468" s="17" t="str">
        <f>VLOOKUP($B2468,[1]Sheet2!$B$2:$F$3100,5,FALSE)</f>
        <v>Acts as the liaison for the Screening, Brief Intervention, and Referral to Treatment (SBIRT) project with other community agencies. Coordinates staffing, training and orientation to the program and therapeutic services.</v>
      </c>
    </row>
    <row r="2469" spans="1:8" ht="30" x14ac:dyDescent="0.25">
      <c r="A2469" s="16" t="s">
        <v>4506</v>
      </c>
      <c r="B2469" s="16" t="s">
        <v>4507</v>
      </c>
      <c r="C2469" s="16" t="s">
        <v>22</v>
      </c>
      <c r="D2469" s="16" t="s">
        <v>127</v>
      </c>
      <c r="E2469" s="16" t="s">
        <v>5811</v>
      </c>
      <c r="F2469" s="16" t="s">
        <v>5815</v>
      </c>
      <c r="G2469" s="16" t="s">
        <v>5867</v>
      </c>
      <c r="H2469" s="17" t="str">
        <f>VLOOKUP($B2469,[1]Sheet2!$B$2:$F$3100,5,FALSE)</f>
        <v>Responsible for collecting data directly from patients and referring provider offices to confirm and create scheduled appointments for patient services.</v>
      </c>
    </row>
    <row r="2470" spans="1:8" ht="30" x14ac:dyDescent="0.25">
      <c r="A2470" s="16" t="s">
        <v>4508</v>
      </c>
      <c r="B2470" s="16" t="s">
        <v>4509</v>
      </c>
      <c r="C2470" s="16" t="s">
        <v>22</v>
      </c>
      <c r="D2470" s="16" t="s">
        <v>127</v>
      </c>
      <c r="E2470" s="16" t="s">
        <v>5811</v>
      </c>
      <c r="F2470" s="16" t="s">
        <v>5815</v>
      </c>
      <c r="G2470" s="16" t="s">
        <v>5867</v>
      </c>
      <c r="H2470" s="17" t="str">
        <f>VLOOKUP($B2470,[1]Sheet2!$B$2:$F$3100,5,FALSE)</f>
        <v>Responsible for collecting data directly from patients and referring provider offices to confirm and create scheduled appointments for patient services.</v>
      </c>
    </row>
    <row r="2471" spans="1:8" ht="30" x14ac:dyDescent="0.25">
      <c r="A2471" s="16" t="s">
        <v>4510</v>
      </c>
      <c r="B2471" s="16" t="s">
        <v>4511</v>
      </c>
      <c r="C2471" s="16" t="s">
        <v>22</v>
      </c>
      <c r="D2471" s="16" t="s">
        <v>127</v>
      </c>
      <c r="E2471" s="16" t="s">
        <v>5811</v>
      </c>
      <c r="F2471" s="16" t="s">
        <v>5815</v>
      </c>
      <c r="G2471" s="16" t="s">
        <v>5822</v>
      </c>
      <c r="H2471" s="17" t="str">
        <f>VLOOKUP($B2471,[1]Sheet2!$B$2:$F$3100,5,FALSE)</f>
        <v>Responsible for collecting data directly from patients and referring provider offices to confirm and create scheduled appointments for patient services.</v>
      </c>
    </row>
    <row r="2472" spans="1:8" ht="30" x14ac:dyDescent="0.25">
      <c r="A2472" s="16" t="s">
        <v>4512</v>
      </c>
      <c r="B2472" s="16" t="s">
        <v>4513</v>
      </c>
      <c r="C2472" s="16" t="s">
        <v>22</v>
      </c>
      <c r="D2472" s="16" t="s">
        <v>127</v>
      </c>
      <c r="E2472" s="16" t="s">
        <v>5811</v>
      </c>
      <c r="F2472" s="16" t="s">
        <v>5815</v>
      </c>
      <c r="G2472" s="16" t="s">
        <v>5822</v>
      </c>
      <c r="H2472" s="17" t="str">
        <f>VLOOKUP($B2472,[1]Sheet2!$B$2:$F$3100,5,FALSE)</f>
        <v>Responsible for collecting data directly from patients and referring provider offices to confirm and create scheduled appointments for patient services.</v>
      </c>
    </row>
    <row r="2473" spans="1:8" ht="30" x14ac:dyDescent="0.25">
      <c r="A2473" s="16" t="s">
        <v>4514</v>
      </c>
      <c r="B2473" s="16" t="s">
        <v>4515</v>
      </c>
      <c r="C2473" s="16" t="s">
        <v>22</v>
      </c>
      <c r="D2473" s="16" t="s">
        <v>127</v>
      </c>
      <c r="E2473" s="16" t="s">
        <v>5811</v>
      </c>
      <c r="F2473" s="16" t="s">
        <v>5815</v>
      </c>
      <c r="G2473" s="16" t="s">
        <v>5817</v>
      </c>
      <c r="H2473" s="17" t="str">
        <f>VLOOKUP($B2473,[1]Sheet2!$B$2:$F$3100,5,FALSE)</f>
        <v>Leads assigned staff in performing activities or tasks relating to scheduling.</v>
      </c>
    </row>
    <row r="2474" spans="1:8" ht="30" x14ac:dyDescent="0.25">
      <c r="A2474" s="16" t="s">
        <v>4516</v>
      </c>
      <c r="B2474" s="16" t="s">
        <v>4517</v>
      </c>
      <c r="C2474" s="16" t="s">
        <v>32</v>
      </c>
      <c r="D2474" s="16" t="s">
        <v>109</v>
      </c>
      <c r="E2474" s="16" t="s">
        <v>5811</v>
      </c>
      <c r="F2474" s="16" t="s">
        <v>5815</v>
      </c>
      <c r="G2474" s="16" t="s">
        <v>6234</v>
      </c>
      <c r="H2474" s="17" t="str">
        <f>VLOOKUP($B2474,[1]Sheet2!$B$2:$F$3100,5,FALSE)</f>
        <v>Leads assigned staff in performing activities or tasks relating to scheduling.</v>
      </c>
    </row>
    <row r="2475" spans="1:8" ht="45" x14ac:dyDescent="0.25">
      <c r="A2475" s="16" t="s">
        <v>4518</v>
      </c>
      <c r="B2475" s="16" t="s">
        <v>4519</v>
      </c>
      <c r="C2475" s="16" t="s">
        <v>224</v>
      </c>
      <c r="D2475" s="16" t="s">
        <v>223</v>
      </c>
      <c r="E2475" s="16" t="s">
        <v>5811</v>
      </c>
      <c r="F2475" s="16" t="s">
        <v>5815</v>
      </c>
      <c r="G2475" s="16" t="s">
        <v>5867</v>
      </c>
      <c r="H2475" s="17" t="str">
        <f>VLOOKUP($B2475,[1]Sheet2!$B$2:$F$3100,5,FALSE)</f>
        <v>Accompanies provider into the patient examination room to document the provider's encounter with the patient. Collaborates with the provider to document the patient history, physical exam, results of diagnostic testing, and diagnosis and disposition.</v>
      </c>
    </row>
    <row r="2476" spans="1:8" x14ac:dyDescent="0.25">
      <c r="A2476" s="16" t="s">
        <v>4520</v>
      </c>
      <c r="B2476" s="16" t="s">
        <v>4521</v>
      </c>
      <c r="C2476" s="16" t="s">
        <v>139</v>
      </c>
      <c r="D2476" s="16" t="s">
        <v>1486</v>
      </c>
      <c r="E2476" s="16" t="s">
        <v>5811</v>
      </c>
      <c r="F2476" s="16" t="s">
        <v>5815</v>
      </c>
      <c r="G2476" s="16" t="s">
        <v>5822</v>
      </c>
      <c r="H2476" s="17" t="str">
        <f>VLOOKUP($B2476,[1]Sheet2!$B$2:$F$3100,5,FALSE)</f>
        <v>Provides appropriate patient care and performs clerical duties.</v>
      </c>
    </row>
    <row r="2477" spans="1:8" ht="30" x14ac:dyDescent="0.25">
      <c r="A2477" s="16" t="s">
        <v>4522</v>
      </c>
      <c r="B2477" s="16" t="s">
        <v>4523</v>
      </c>
      <c r="C2477" s="16" t="s">
        <v>139</v>
      </c>
      <c r="D2477" s="16" t="s">
        <v>1486</v>
      </c>
      <c r="E2477" s="16" t="s">
        <v>5811</v>
      </c>
      <c r="F2477" s="16" t="s">
        <v>5815</v>
      </c>
      <c r="G2477" s="16" t="s">
        <v>5822</v>
      </c>
      <c r="H2477" s="17" t="str">
        <f>VLOOKUP($B2477,[1]Sheet2!$B$2:$F$3100,5,FALSE)</f>
        <v>Provides appropriate patient care and performs clerical duties.</v>
      </c>
    </row>
    <row r="2478" spans="1:8" ht="30" x14ac:dyDescent="0.25">
      <c r="A2478" s="16" t="s">
        <v>4524</v>
      </c>
      <c r="B2478" s="16" t="s">
        <v>4525</v>
      </c>
      <c r="C2478" s="16" t="s">
        <v>139</v>
      </c>
      <c r="D2478" s="16" t="s">
        <v>1486</v>
      </c>
      <c r="E2478" s="16" t="s">
        <v>5811</v>
      </c>
      <c r="F2478" s="16" t="s">
        <v>5815</v>
      </c>
      <c r="G2478" s="16" t="s">
        <v>5822</v>
      </c>
      <c r="H2478" s="17" t="str">
        <f>VLOOKUP($B2478,[1]Sheet2!$B$2:$F$3100,5,FALSE)</f>
        <v>Provides appropriate patient care and performs clerical duties.</v>
      </c>
    </row>
    <row r="2479" spans="1:8" ht="45" x14ac:dyDescent="0.25">
      <c r="A2479" s="16" t="s">
        <v>4526</v>
      </c>
      <c r="B2479" s="16" t="s">
        <v>4527</v>
      </c>
      <c r="C2479" s="16" t="s">
        <v>32</v>
      </c>
      <c r="D2479" s="16" t="s">
        <v>31</v>
      </c>
      <c r="E2479" s="16" t="s">
        <v>5811</v>
      </c>
      <c r="F2479" s="16" t="s">
        <v>5815</v>
      </c>
      <c r="G2479" s="16" t="s">
        <v>5850</v>
      </c>
      <c r="H2479" s="17" t="str">
        <f>VLOOKUP($B2479,[1]Sheet2!$B$2:$F$3100,5,FALSE)</f>
        <v>The Unit Secretary performs those clerical duties necessary for the function of the Ambulatory Care Unit.  Must be energetic and highly motivated to support the success of Saint Louis University Hospital.</v>
      </c>
    </row>
    <row r="2480" spans="1:8" ht="45" x14ac:dyDescent="0.25">
      <c r="A2480" s="16" t="s">
        <v>4528</v>
      </c>
      <c r="B2480" s="16" t="s">
        <v>4529</v>
      </c>
      <c r="C2480" s="16" t="s">
        <v>122</v>
      </c>
      <c r="D2480" s="16" t="s">
        <v>121</v>
      </c>
      <c r="E2480" s="16" t="s">
        <v>5811</v>
      </c>
      <c r="F2480" s="16" t="s">
        <v>5812</v>
      </c>
      <c r="G2480" s="16" t="s">
        <v>5813</v>
      </c>
      <c r="H2480" s="17" t="str">
        <f>VLOOKUP($B2480,[1]Sheet2!$B$2:$F$3100,5,FALSE)</f>
        <v>Assesses and resolves user access problems related to security controls to minimize business impact and risk exposure.  Responsible for one or two security technologies.  Participates in disaster recovery planning and testing.</v>
      </c>
    </row>
    <row r="2481" spans="1:8" ht="30" x14ac:dyDescent="0.25">
      <c r="A2481" s="16" t="s">
        <v>4530</v>
      </c>
      <c r="B2481" s="16" t="s">
        <v>4531</v>
      </c>
      <c r="C2481" s="16" t="s">
        <v>122</v>
      </c>
      <c r="D2481" s="16" t="s">
        <v>121</v>
      </c>
      <c r="E2481" s="16" t="s">
        <v>5811</v>
      </c>
      <c r="F2481" s="16" t="s">
        <v>5812</v>
      </c>
      <c r="G2481" s="16" t="s">
        <v>5821</v>
      </c>
      <c r="H2481" s="17" t="str">
        <f>VLOOKUP($B2481,[1]Sheet2!$B$2:$F$3100,5,FALSE)</f>
        <v>Assesses and resolves user access problems related to security controls to minimize business impact and risk exposure.</v>
      </c>
    </row>
    <row r="2482" spans="1:8" ht="75" x14ac:dyDescent="0.25">
      <c r="A2482" s="16" t="s">
        <v>4532</v>
      </c>
      <c r="B2482" s="16" t="s">
        <v>4533</v>
      </c>
      <c r="C2482" s="16" t="s">
        <v>122</v>
      </c>
      <c r="D2482" s="16" t="s">
        <v>121</v>
      </c>
      <c r="E2482" s="16" t="s">
        <v>5811</v>
      </c>
      <c r="F2482" s="16" t="s">
        <v>5812</v>
      </c>
      <c r="G2482" s="16" t="s">
        <v>5814</v>
      </c>
      <c r="H2482" s="17" t="str">
        <f>VLOOKUP($B2482,[1]Sheet2!$B$2:$F$3100,5,FALSE)</f>
        <v>Serves as the primary point of contact for managing escalations, providing problem resolution, for the team. Engages in process improvement projects to improve efficiency and accuracy of work performed and other provisioning and access related activities, as appropriate, to ensure the integrity, availability, and confidentiality of electronic information. Provides training and share knowledge with less experienced analysts, assisting in the growth of the individuals and the team.</v>
      </c>
    </row>
    <row r="2483" spans="1:8" ht="60" x14ac:dyDescent="0.25">
      <c r="A2483" s="16" t="s">
        <v>4534</v>
      </c>
      <c r="B2483" s="16" t="s">
        <v>4535</v>
      </c>
      <c r="C2483" s="16" t="s">
        <v>122</v>
      </c>
      <c r="D2483" s="16" t="s">
        <v>121</v>
      </c>
      <c r="E2483" s="16" t="s">
        <v>5811</v>
      </c>
      <c r="F2483" s="16" t="s">
        <v>5812</v>
      </c>
      <c r="G2483" s="16" t="s">
        <v>5828</v>
      </c>
      <c r="H2483" s="17" t="str">
        <f>VLOOKUP($B2483,[1]Sheet2!$B$2:$F$3100,5,FALSE)</f>
        <v>Configures, implements, supports, and maintains applications and technical integrations to meet the needs of the organization. Acts as a consultant on moderate to complex application provisioning and access issues. Serves as a coordinator and customer service representative between business operations, information technology, leadership, system users and vendors.</v>
      </c>
    </row>
    <row r="2484" spans="1:8" ht="30" x14ac:dyDescent="0.25">
      <c r="A2484" s="16" t="s">
        <v>4536</v>
      </c>
      <c r="B2484" s="16" t="s">
        <v>4537</v>
      </c>
      <c r="C2484" s="16" t="s">
        <v>386</v>
      </c>
      <c r="D2484" s="16" t="s">
        <v>2641</v>
      </c>
      <c r="E2484" s="16" t="s">
        <v>5811</v>
      </c>
      <c r="F2484" s="16" t="s">
        <v>5815</v>
      </c>
      <c r="G2484" s="16" t="s">
        <v>5877</v>
      </c>
      <c r="H2484" s="17" t="str">
        <f>VLOOKUP($B2484,[1]Sheet2!$B$2:$F$3100,5,FALSE)</f>
        <v>Provides support to the Security department through monitoring requests for assistance, alarm and notifications and taking appropriate action.</v>
      </c>
    </row>
    <row r="2485" spans="1:8" ht="60" x14ac:dyDescent="0.25">
      <c r="A2485" s="16" t="s">
        <v>4538</v>
      </c>
      <c r="B2485" s="16" t="s">
        <v>4539</v>
      </c>
      <c r="C2485" s="16" t="s">
        <v>386</v>
      </c>
      <c r="D2485" s="16" t="s">
        <v>2641</v>
      </c>
      <c r="E2485" s="16" t="s">
        <v>5811</v>
      </c>
      <c r="F2485" s="16" t="s">
        <v>5815</v>
      </c>
      <c r="G2485" s="16" t="s">
        <v>5822</v>
      </c>
      <c r="H2485" s="17" t="str">
        <f>VLOOKUP($B2485,[1]Sheet2!$B$2:$F$3100,5,FALSE)</f>
        <v>Provides support to the Security department through monitoring requests for assistance, alarm and notifications and taking appropriate action. Serves as the technical leader on routine daily tasks. Provides oversight at the direction of department leadership to coordinate routine work activities of assigned staff. Provides guidance on non-routine and/or escalated issues.</v>
      </c>
    </row>
    <row r="2486" spans="1:8" ht="30" x14ac:dyDescent="0.25">
      <c r="A2486" s="16" t="s">
        <v>4540</v>
      </c>
      <c r="B2486" s="16" t="s">
        <v>4541</v>
      </c>
      <c r="C2486" s="16" t="s">
        <v>386</v>
      </c>
      <c r="D2486" s="16" t="s">
        <v>2641</v>
      </c>
      <c r="E2486" s="16" t="s">
        <v>5811</v>
      </c>
      <c r="F2486" s="16" t="s">
        <v>5815</v>
      </c>
      <c r="G2486" s="16" t="s">
        <v>5822</v>
      </c>
      <c r="H2486" s="17" t="str">
        <f>VLOOKUP($B2486,[1]Sheet2!$B$2:$F$3100,5,FALSE)</f>
        <v>Provides a reasonably safe and secure environment by providing security services for the staff, patients, visitors, and premises as well as be first responders to urgent facility matters.</v>
      </c>
    </row>
    <row r="2487" spans="1:8" ht="30" x14ac:dyDescent="0.25">
      <c r="A2487" s="16" t="s">
        <v>4542</v>
      </c>
      <c r="B2487" s="16" t="s">
        <v>4543</v>
      </c>
      <c r="C2487" s="16" t="s">
        <v>386</v>
      </c>
      <c r="D2487" s="16" t="s">
        <v>2641</v>
      </c>
      <c r="E2487" s="16" t="s">
        <v>5811</v>
      </c>
      <c r="F2487" s="16" t="s">
        <v>5815</v>
      </c>
      <c r="G2487" s="16" t="s">
        <v>5822</v>
      </c>
      <c r="H2487" s="17" t="str">
        <f>VLOOKUP($B2487,[1]Sheet2!$B$2:$F$3100,5,FALSE)</f>
        <v>Provides a reasonably safe and secure environment by providing security services for the staff, patients, visitors, and premises as well as be first responders to urgent facility matters.</v>
      </c>
    </row>
    <row r="2488" spans="1:8" ht="30" x14ac:dyDescent="0.25">
      <c r="A2488" s="16" t="s">
        <v>4544</v>
      </c>
      <c r="B2488" s="16" t="s">
        <v>4545</v>
      </c>
      <c r="C2488" s="16" t="s">
        <v>386</v>
      </c>
      <c r="D2488" s="16" t="s">
        <v>2641</v>
      </c>
      <c r="E2488" s="16" t="s">
        <v>5811</v>
      </c>
      <c r="F2488" s="16" t="s">
        <v>5815</v>
      </c>
      <c r="G2488" s="16" t="s">
        <v>5822</v>
      </c>
      <c r="H2488" s="17" t="str">
        <f>VLOOKUP($B2488,[1]Sheet2!$B$2:$F$3100,5,FALSE)</f>
        <v>Provides a reasonably safe and secure environment by providing security services for the staff, patients, visitors, and premises as well as be first responders to urgent facility matters.</v>
      </c>
    </row>
    <row r="2489" spans="1:8" ht="30" x14ac:dyDescent="0.25">
      <c r="A2489" s="16" t="s">
        <v>4546</v>
      </c>
      <c r="B2489" s="16" t="s">
        <v>4547</v>
      </c>
      <c r="C2489" s="16" t="s">
        <v>386</v>
      </c>
      <c r="D2489" s="16" t="s">
        <v>2641</v>
      </c>
      <c r="E2489" s="16" t="s">
        <v>5811</v>
      </c>
      <c r="F2489" s="16" t="s">
        <v>5815</v>
      </c>
      <c r="G2489" s="16" t="s">
        <v>5822</v>
      </c>
      <c r="H2489" s="17" t="str">
        <f>VLOOKUP($B2489,[1]Sheet2!$B$2:$F$3100,5,FALSE)</f>
        <v>Provides a reasonably safe and secure environment by providing security services for the staff, patients, visitors, and premises as well as be first responders to urgent facility matters.</v>
      </c>
    </row>
    <row r="2490" spans="1:8" ht="30" x14ac:dyDescent="0.25">
      <c r="A2490" s="16" t="s">
        <v>4548</v>
      </c>
      <c r="B2490" s="16" t="s">
        <v>4549</v>
      </c>
      <c r="C2490" s="16" t="s">
        <v>386</v>
      </c>
      <c r="D2490" s="16" t="s">
        <v>2641</v>
      </c>
      <c r="E2490" s="16" t="s">
        <v>5811</v>
      </c>
      <c r="F2490" s="16" t="s">
        <v>5815</v>
      </c>
      <c r="G2490" s="16" t="s">
        <v>5817</v>
      </c>
      <c r="H2490" s="17" t="str">
        <f>VLOOKUP($B2490,[1]Sheet2!$B$2:$F$3100,5,FALSE)</f>
        <v>Provides a reasonably safe and secure environment by providing security services for the staff, patients, visitors, and premises as well as be first responders to urgent facility matters.</v>
      </c>
    </row>
    <row r="2491" spans="1:8" ht="45" x14ac:dyDescent="0.25">
      <c r="A2491" s="16" t="s">
        <v>4550</v>
      </c>
      <c r="B2491" s="16" t="s">
        <v>4551</v>
      </c>
      <c r="C2491" s="16" t="s">
        <v>386</v>
      </c>
      <c r="D2491" s="16" t="s">
        <v>2641</v>
      </c>
      <c r="E2491" s="16" t="s">
        <v>5811</v>
      </c>
      <c r="F2491" s="16" t="s">
        <v>5815</v>
      </c>
      <c r="G2491" s="16" t="s">
        <v>5817</v>
      </c>
      <c r="H2491" s="17" t="str">
        <f>VLOOKUP($B2491,[1]Sheet2!$B$2:$F$3100,5,FALSE)</f>
        <v>Provides a reasonably safe and secure environment by providing security services for the staff, patients and premises as well as be first responders to urgent facility matters.  Acts as a role model and guide to junior officers.</v>
      </c>
    </row>
    <row r="2492" spans="1:8" ht="45" x14ac:dyDescent="0.25">
      <c r="A2492" s="16" t="s">
        <v>4552</v>
      </c>
      <c r="B2492" s="16" t="s">
        <v>4553</v>
      </c>
      <c r="C2492" s="16" t="s">
        <v>386</v>
      </c>
      <c r="D2492" s="16" t="s">
        <v>2641</v>
      </c>
      <c r="E2492" s="16" t="s">
        <v>5811</v>
      </c>
      <c r="F2492" s="16" t="s">
        <v>5815</v>
      </c>
      <c r="G2492" s="16" t="s">
        <v>5817</v>
      </c>
      <c r="H2492" s="17" t="str">
        <f>VLOOKUP($B2492,[1]Sheet2!$B$2:$F$3100,5,FALSE)</f>
        <v>Provides a reasonably safe and secure environment by providing security services for the staff, patients and premises as well as be first responders to urgent facility matters.  Acts as a role model and guide to junior officers.</v>
      </c>
    </row>
    <row r="2493" spans="1:8" ht="45" x14ac:dyDescent="0.25">
      <c r="A2493" s="16" t="s">
        <v>4554</v>
      </c>
      <c r="B2493" s="16" t="s">
        <v>4555</v>
      </c>
      <c r="C2493" s="16" t="s">
        <v>386</v>
      </c>
      <c r="D2493" s="16" t="s">
        <v>2641</v>
      </c>
      <c r="E2493" s="16" t="s">
        <v>5811</v>
      </c>
      <c r="F2493" s="16" t="s">
        <v>5815</v>
      </c>
      <c r="G2493" s="16" t="s">
        <v>5817</v>
      </c>
      <c r="H2493" s="17" t="str">
        <f>VLOOKUP($B2493,[1]Sheet2!$B$2:$F$3100,5,FALSE)</f>
        <v>Provides a reasonably safe and secure environment by providing security services for the staff, patients and premises as well as be first responders to urgent facility matters.  Acts as a role model and guide to junior officers.</v>
      </c>
    </row>
    <row r="2494" spans="1:8" ht="45" x14ac:dyDescent="0.25">
      <c r="A2494" s="16" t="s">
        <v>4556</v>
      </c>
      <c r="B2494" s="16" t="s">
        <v>4557</v>
      </c>
      <c r="C2494" s="16" t="s">
        <v>386</v>
      </c>
      <c r="D2494" s="16" t="s">
        <v>2641</v>
      </c>
      <c r="E2494" s="16" t="s">
        <v>5811</v>
      </c>
      <c r="F2494" s="16" t="s">
        <v>5815</v>
      </c>
      <c r="G2494" s="16" t="s">
        <v>5818</v>
      </c>
      <c r="H2494" s="17" t="str">
        <f>VLOOKUP($B2494,[1]Sheet2!$B$2:$F$3100,5,FALSE)</f>
        <v>Provides a reasonably safe and secure environment by providing security services for the staff, patients and premises as well as be first responders to urgent facility matters.  Acts as a role model and guide to junior officers.</v>
      </c>
    </row>
    <row r="2495" spans="1:8" ht="60" x14ac:dyDescent="0.25">
      <c r="A2495" s="16" t="s">
        <v>4558</v>
      </c>
      <c r="B2495" s="16" t="s">
        <v>4559</v>
      </c>
      <c r="C2495" s="16" t="s">
        <v>386</v>
      </c>
      <c r="D2495" s="16" t="s">
        <v>2641</v>
      </c>
      <c r="E2495" s="16" t="s">
        <v>5811</v>
      </c>
      <c r="F2495" s="16" t="s">
        <v>5815</v>
      </c>
      <c r="G2495" s="16" t="s">
        <v>5818</v>
      </c>
      <c r="H2495" s="17" t="str">
        <f>VLOOKUP($B2495,[1]Sheet2!$B$2:$F$3100,5,FALSE)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6" spans="1:8" ht="60" x14ac:dyDescent="0.25">
      <c r="A2496" s="16" t="s">
        <v>4560</v>
      </c>
      <c r="B2496" s="16" t="s">
        <v>4561</v>
      </c>
      <c r="C2496" s="16" t="s">
        <v>386</v>
      </c>
      <c r="D2496" s="16" t="s">
        <v>2641</v>
      </c>
      <c r="E2496" s="16" t="s">
        <v>5811</v>
      </c>
      <c r="F2496" s="16" t="s">
        <v>5815</v>
      </c>
      <c r="G2496" s="16" t="s">
        <v>5818</v>
      </c>
      <c r="H2496" s="17" t="str">
        <f>VLOOKUP($B2496,[1]Sheet2!$B$2:$F$3100,5,FALSE)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7" spans="1:8" ht="60" x14ac:dyDescent="0.25">
      <c r="A2497" s="16" t="s">
        <v>4562</v>
      </c>
      <c r="B2497" s="16" t="s">
        <v>4563</v>
      </c>
      <c r="C2497" s="16" t="s">
        <v>386</v>
      </c>
      <c r="D2497" s="16" t="s">
        <v>2641</v>
      </c>
      <c r="E2497" s="16" t="s">
        <v>5811</v>
      </c>
      <c r="F2497" s="16" t="s">
        <v>5815</v>
      </c>
      <c r="G2497" s="16" t="s">
        <v>5818</v>
      </c>
      <c r="H2497" s="17" t="str">
        <f>VLOOKUP($B2497,[1]Sheet2!$B$2:$F$3100,5,FALSE)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8" spans="1:8" ht="60" x14ac:dyDescent="0.25">
      <c r="A2498" s="16" t="s">
        <v>4564</v>
      </c>
      <c r="B2498" s="16" t="s">
        <v>4565</v>
      </c>
      <c r="C2498" s="16" t="s">
        <v>386</v>
      </c>
      <c r="D2498" s="16" t="s">
        <v>2641</v>
      </c>
      <c r="E2498" s="16" t="s">
        <v>5811</v>
      </c>
      <c r="F2498" s="16" t="s">
        <v>5815</v>
      </c>
      <c r="G2498" s="16" t="s">
        <v>5804</v>
      </c>
      <c r="H2498" s="17" t="str">
        <f>VLOOKUP($B2498,[1]Sheet2!$B$2:$F$3100,5,FALSE)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9" spans="1:8" ht="105" x14ac:dyDescent="0.25">
      <c r="A2499" s="16" t="s">
        <v>4566</v>
      </c>
      <c r="B2499" s="16" t="s">
        <v>4567</v>
      </c>
      <c r="C2499" s="16" t="s">
        <v>386</v>
      </c>
      <c r="D2499" s="16" t="s">
        <v>2641</v>
      </c>
      <c r="E2499" s="16" t="s">
        <v>5811</v>
      </c>
      <c r="F2499" s="16" t="s">
        <v>5815</v>
      </c>
      <c r="G2499" s="16" t="s">
        <v>5867</v>
      </c>
      <c r="H2499" s="17" t="str">
        <f>VLOOKUP($B2499,[1]Sheet2!$B$2:$F$3100,5,FALSE)</f>
        <v>Responsible for providing exceptional customer service and security department support b processing incoming internal and external phone calls, incoming and outgoing security radio assignments, obtaining pertinent information from the caller or reporting party in an efficient, courteous, professional and efficuient manner, and aligning the appropriate security department or hospital staff response. Concurrently monitors and operates ministry and security alarm, security operations, and notification systems. Perform other functions in support of Security Department operations such as processing patient valuables, lost and found items, and other administrative tasks.</v>
      </c>
    </row>
    <row r="2500" spans="1:8" ht="120" x14ac:dyDescent="0.25">
      <c r="A2500" s="16" t="s">
        <v>4568</v>
      </c>
      <c r="B2500" s="16" t="s">
        <v>4569</v>
      </c>
      <c r="C2500" s="16" t="s">
        <v>386</v>
      </c>
      <c r="D2500" s="16" t="s">
        <v>2641</v>
      </c>
      <c r="E2500" s="16" t="s">
        <v>5811</v>
      </c>
      <c r="F2500" s="16" t="s">
        <v>5815</v>
      </c>
      <c r="G2500" s="16" t="s">
        <v>5817</v>
      </c>
      <c r="H2500" s="17" t="str">
        <f>VLOOKUP($B2500,[1]Sheet2!$B$2:$F$3100,5,FALSE)</f>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Lead daily work and prepare work schedules. Act as department go-to in the absence of the leader. Perform other functions in support of Security Department operations such as processing patient valuables, lost and found items, and other administrative tasks</v>
      </c>
    </row>
    <row r="2501" spans="1:8" ht="120" x14ac:dyDescent="0.25">
      <c r="A2501" s="16" t="s">
        <v>4570</v>
      </c>
      <c r="B2501" s="16" t="s">
        <v>4571</v>
      </c>
      <c r="C2501" s="16" t="s">
        <v>386</v>
      </c>
      <c r="D2501" s="16" t="s">
        <v>2641</v>
      </c>
      <c r="E2501" s="16" t="s">
        <v>5811</v>
      </c>
      <c r="F2501" s="16" t="s">
        <v>5815</v>
      </c>
      <c r="G2501" s="16" t="s">
        <v>5822</v>
      </c>
      <c r="H2501" s="17" t="str">
        <f>VLOOKUP($B2501,[1]Sheet2!$B$2:$F$3100,5,FALSE)</f>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Assign and monitor work progress and provide training or orientation as needed. Perform other functions in support of Security Department operations such as processing patient valuables, lost and found items, and other administrative tasks</v>
      </c>
    </row>
    <row r="2502" spans="1:8" ht="45" x14ac:dyDescent="0.25">
      <c r="A2502" s="16" t="s">
        <v>4572</v>
      </c>
      <c r="B2502" s="16" t="s">
        <v>4573</v>
      </c>
      <c r="C2502" s="16" t="s">
        <v>386</v>
      </c>
      <c r="D2502" s="16" t="s">
        <v>2641</v>
      </c>
      <c r="E2502" s="16" t="s">
        <v>5811</v>
      </c>
      <c r="F2502" s="16" t="s">
        <v>5812</v>
      </c>
      <c r="G2502" s="16" t="s">
        <v>5813</v>
      </c>
      <c r="H2502" s="17" t="str">
        <f>VLOOKUP($B2502,[1]Sheet2!$B$2:$F$3100,5,FALSE)</f>
        <v>Provides the necessary technical expertise, training, and support in the coordination and promotion of the organization's public safety and security programs.  Leads projects, works independently, and supports public safety and security program elements related to physical safety and security.</v>
      </c>
    </row>
    <row r="2503" spans="1:8" ht="60" x14ac:dyDescent="0.25">
      <c r="A2503" s="16" t="s">
        <v>4574</v>
      </c>
      <c r="B2503" s="16" t="s">
        <v>4575</v>
      </c>
      <c r="C2503" s="16" t="s">
        <v>386</v>
      </c>
      <c r="D2503" s="16" t="s">
        <v>2641</v>
      </c>
      <c r="E2503" s="16" t="s">
        <v>5811</v>
      </c>
      <c r="F2503" s="16" t="s">
        <v>5815</v>
      </c>
      <c r="G2503" s="16" t="s">
        <v>5828</v>
      </c>
      <c r="H2503" s="17" t="str">
        <f>VLOOKUP($B2503,[1]Sheet2!$B$2:$F$3100,5,FALSE)</f>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
    </row>
    <row r="2504" spans="1:8" ht="60" x14ac:dyDescent="0.25">
      <c r="A2504" s="16" t="s">
        <v>4576</v>
      </c>
      <c r="B2504" s="16" t="s">
        <v>4577</v>
      </c>
      <c r="C2504" s="16" t="s">
        <v>386</v>
      </c>
      <c r="D2504" s="16" t="s">
        <v>2641</v>
      </c>
      <c r="E2504" s="16" t="s">
        <v>5811</v>
      </c>
      <c r="F2504" s="16" t="s">
        <v>5812</v>
      </c>
      <c r="G2504" s="16" t="s">
        <v>5828</v>
      </c>
      <c r="H2504" s="17" t="str">
        <f>VLOOKUP($B2504,[1]Sheet2!$B$2:$F$3100,5,FALSE)</f>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
    </row>
    <row r="2505" spans="1:8" ht="120" x14ac:dyDescent="0.25">
      <c r="A2505" s="16" t="s">
        <v>4578</v>
      </c>
      <c r="B2505" s="16" t="s">
        <v>4579</v>
      </c>
      <c r="C2505" s="16" t="s">
        <v>386</v>
      </c>
      <c r="D2505" s="16" t="s">
        <v>2641</v>
      </c>
      <c r="E2505" s="16" t="s">
        <v>5811</v>
      </c>
      <c r="F2505" s="16" t="s">
        <v>5812</v>
      </c>
      <c r="G2505" s="16" t="s">
        <v>5816</v>
      </c>
      <c r="H2505" s="17" t="str">
        <f>VLOOKUP($B2505,[1]Sheet2!$B$2:$F$3100,5,FALSE)</f>
        <v>Assists Security senior leaders to ensure proper operation of all IT-based security systems. Ensures that records and documentation for operation, testing, maintenance, and repair of devices are complete. Ensures that equipment and devices are in compliance with SSM Health and Security departmental policies, plus any federal, state, local, or other jurisdictional agencies regulations. Coordinates, maintains, and supports relationships with local and regional system integrators, SSM Health Integrated Health Technologies, service providers, plus other departments. Assists the Security Department management team in the development of officer standards, training, and competencies in the operation of security devices and equipment.</v>
      </c>
    </row>
    <row r="2506" spans="1:8" ht="60" x14ac:dyDescent="0.25">
      <c r="A2506" s="16" t="s">
        <v>4580</v>
      </c>
      <c r="B2506" s="16" t="s">
        <v>4581</v>
      </c>
      <c r="C2506" s="16" t="s">
        <v>386</v>
      </c>
      <c r="D2506" s="16" t="s">
        <v>2641</v>
      </c>
      <c r="E2506" s="16" t="s">
        <v>5824</v>
      </c>
      <c r="F2506" s="16" t="s">
        <v>5812</v>
      </c>
      <c r="G2506" s="16" t="s">
        <v>5825</v>
      </c>
      <c r="H2506" s="17" t="str">
        <f>VLOOKUP($B2506,[1]Sheet2!$B$2:$F$3100,5,FALSE)</f>
        <v>Develops short- and long-term security strategies and operations across our multi-state system. Utilizes metrics and organization vision to lead and direct strategic facilities practice and standards. Leads internal stakeholders and external partners to establish a sector-leading organization designed to provide a safe environment for patients, visitors, and employees.</v>
      </c>
    </row>
    <row r="2507" spans="1:8" ht="90" x14ac:dyDescent="0.25">
      <c r="A2507" s="16" t="s">
        <v>4582</v>
      </c>
      <c r="B2507" s="16" t="s">
        <v>4583</v>
      </c>
      <c r="C2507" s="16" t="s">
        <v>74</v>
      </c>
      <c r="D2507" s="16" t="s">
        <v>73</v>
      </c>
      <c r="E2507" s="16" t="s">
        <v>5824</v>
      </c>
      <c r="F2507" s="16" t="s">
        <v>5812</v>
      </c>
      <c r="G2507" s="16" t="s">
        <v>5825</v>
      </c>
      <c r="H2507" s="17" t="str">
        <f>VLOOKUP($B2507,[1]Sheet2!$B$2:$F$3100,5,FALSE)</f>
        <v>Responsible for the overall leadership, operation, and financial management of two or more service lines. Manages and directs the operations and oversees staff management. Ensures departments and various sections operate within budget and in accordance with performance standards. Develops, administers and monitors compliance of policies, procedures and internal controls consistent with generally accepted clinical and management principles. Ensures compliance of regulatory requirements.</v>
      </c>
    </row>
    <row r="2508" spans="1:8" x14ac:dyDescent="0.25">
      <c r="A2508" s="16" t="s">
        <v>4584</v>
      </c>
      <c r="B2508" s="16" t="s">
        <v>4585</v>
      </c>
      <c r="C2508" s="16" t="s">
        <v>224</v>
      </c>
      <c r="D2508" s="16" t="s">
        <v>223</v>
      </c>
      <c r="E2508" s="16" t="s">
        <v>5811</v>
      </c>
      <c r="F2508" s="16" t="s">
        <v>5815</v>
      </c>
      <c r="G2508" s="16" t="s">
        <v>5826</v>
      </c>
      <c r="H2508" s="17" t="str">
        <f>VLOOKUP($B2508,[1]Sheet2!$B$2:$F$3100,5,FALSE)</f>
        <v>Transports people from site while maintaining the assigned schedule.</v>
      </c>
    </row>
    <row r="2509" spans="1:8" x14ac:dyDescent="0.25">
      <c r="A2509" s="16" t="s">
        <v>4586</v>
      </c>
      <c r="B2509" s="16" t="s">
        <v>4587</v>
      </c>
      <c r="C2509" s="16" t="s">
        <v>224</v>
      </c>
      <c r="D2509" s="16" t="s">
        <v>223</v>
      </c>
      <c r="E2509" s="16" t="s">
        <v>5811</v>
      </c>
      <c r="F2509" s="16" t="s">
        <v>5815</v>
      </c>
      <c r="G2509" s="16" t="s">
        <v>5999</v>
      </c>
      <c r="H2509" s="17" t="str">
        <f>VLOOKUP($B2509,[1]Sheet2!$B$2:$F$3100,5,FALSE)</f>
        <v>Transports people from site while maintaining the assigned schedule.</v>
      </c>
    </row>
    <row r="2510" spans="1:8" ht="60" x14ac:dyDescent="0.25">
      <c r="A2510" s="16" t="s">
        <v>4588</v>
      </c>
      <c r="B2510" s="16" t="s">
        <v>4589</v>
      </c>
      <c r="C2510" s="16" t="s">
        <v>78</v>
      </c>
      <c r="D2510" s="16" t="s">
        <v>772</v>
      </c>
      <c r="E2510" s="16" t="s">
        <v>5811</v>
      </c>
      <c r="F2510" s="16" t="s">
        <v>5815</v>
      </c>
      <c r="G2510" s="16" t="s">
        <v>5820</v>
      </c>
      <c r="H2510" s="17" t="str">
        <f>VLOOKUP($B2510,[1]Sheet2!$B$2:$F$3100,5,FALSE)</f>
        <v>Provides administrative and technical support and assistance for all simulation operations, including, but not limited to programming, operating, maintaining and repairing all simulation equipment and audio-visual systems. In collaboration with IHT, is responsible for the function, operation and support of all computers and equipment in the simulation center.</v>
      </c>
    </row>
    <row r="2511" spans="1:8" ht="75" x14ac:dyDescent="0.25">
      <c r="A2511" s="16" t="s">
        <v>4590</v>
      </c>
      <c r="B2511" s="16" t="s">
        <v>4591</v>
      </c>
      <c r="C2511" s="16" t="s">
        <v>224</v>
      </c>
      <c r="D2511" s="16" t="s">
        <v>223</v>
      </c>
      <c r="E2511" s="16" t="s">
        <v>5811</v>
      </c>
      <c r="F2511" s="16" t="s">
        <v>5815</v>
      </c>
      <c r="G2511" s="16" t="s">
        <v>6562</v>
      </c>
      <c r="H2511" s="17" t="str">
        <f>VLOOKUP($B2511,[1]Sheet2!$B$2:$F$3100,5,FALSE)</f>
        <v>Patient Assistant is responsible for the direct, continuous observation of patients requiring same. She/he intervenes as necessary to prevent physical harm to patients who might be at high risk to injure themselves or others due to confusion, delirium, self-destructive behavior, or a high likelihood of falling. Patient Assistant works with others in the healthcare team to assure prompt intervention to maintain patient safety.</v>
      </c>
    </row>
    <row r="2512" spans="1:8" ht="30" x14ac:dyDescent="0.25">
      <c r="A2512" s="16" t="s">
        <v>4592</v>
      </c>
      <c r="B2512" s="16" t="s">
        <v>4593</v>
      </c>
      <c r="C2512" s="16" t="s">
        <v>32</v>
      </c>
      <c r="D2512" s="16" t="s">
        <v>31</v>
      </c>
      <c r="E2512" s="16" t="s">
        <v>5811</v>
      </c>
      <c r="F2512" s="16" t="s">
        <v>5812</v>
      </c>
      <c r="G2512" s="16" t="s">
        <v>6273</v>
      </c>
      <c r="H2512" s="17" t="str">
        <f>VLOOKUP($B2512,[1]Sheet2!$B$2:$F$3100,5,FALSE)</f>
        <v>Leads, directs, and executes a network of skilled nursing facilities to meet the needs of SSM patients across the continuum of care.</v>
      </c>
    </row>
    <row r="2513" spans="1:8" x14ac:dyDescent="0.25">
      <c r="A2513" s="16" t="s">
        <v>4594</v>
      </c>
      <c r="B2513" s="16" t="s">
        <v>4595</v>
      </c>
      <c r="C2513" s="16" t="s">
        <v>1309</v>
      </c>
      <c r="D2513" s="16" t="s">
        <v>2648</v>
      </c>
      <c r="E2513" s="16" t="s">
        <v>5811</v>
      </c>
      <c r="F2513" s="16" t="s">
        <v>5815</v>
      </c>
      <c r="G2513" s="16" t="s">
        <v>5820</v>
      </c>
      <c r="H2513" s="17" t="str">
        <f>VLOOKUP($B2513,[1]Sheet2!$B$2:$F$3100,5,FALSE)</f>
        <v>Coordinates and develops the care of patients with sleep disorders.</v>
      </c>
    </row>
    <row r="2514" spans="1:8" ht="45" x14ac:dyDescent="0.25">
      <c r="A2514" s="16" t="s">
        <v>4596</v>
      </c>
      <c r="B2514" s="16" t="s">
        <v>4597</v>
      </c>
      <c r="C2514" s="16" t="s">
        <v>463</v>
      </c>
      <c r="D2514" s="16" t="s">
        <v>462</v>
      </c>
      <c r="E2514" s="16" t="s">
        <v>5811</v>
      </c>
      <c r="F2514" s="16" t="s">
        <v>5812</v>
      </c>
      <c r="G2514" s="16" t="s">
        <v>5832</v>
      </c>
      <c r="H2514" s="17" t="str">
        <f>VLOOKUP($B2514,[1]Sheet2!$B$2:$F$3100,5,FALSE)</f>
        <v>Responsible for coordinating diversity, socially responsible sourcing, and engagement of historically underutilized businesses. Additionally, engages SSM Health leaders and associates to promote stewardship of environmental resources and practices that support the overall organization.</v>
      </c>
    </row>
    <row r="2515" spans="1:8" ht="30" x14ac:dyDescent="0.25">
      <c r="A2515" s="16" t="s">
        <v>6564</v>
      </c>
      <c r="B2515" s="16" t="s">
        <v>6563</v>
      </c>
      <c r="C2515" s="16" t="s">
        <v>368</v>
      </c>
      <c r="D2515" s="16" t="s">
        <v>367</v>
      </c>
      <c r="E2515" s="16" t="s">
        <v>5811</v>
      </c>
      <c r="F2515" s="16" t="s">
        <v>5815</v>
      </c>
      <c r="G2515" s="16" t="s">
        <v>5892</v>
      </c>
      <c r="H2515" s="17" t="str">
        <f>VLOOKUP($B2515,[1]Sheet2!$B$2:$F$3100,5,FALSE)</f>
        <v>Coordinates and supports the daily operations of assigned programs.</v>
      </c>
    </row>
    <row r="2516" spans="1:8" ht="30" x14ac:dyDescent="0.25">
      <c r="A2516" s="16" t="s">
        <v>4598</v>
      </c>
      <c r="B2516" s="16" t="s">
        <v>4599</v>
      </c>
      <c r="C2516" s="16" t="s">
        <v>368</v>
      </c>
      <c r="D2516" s="16" t="s">
        <v>367</v>
      </c>
      <c r="E2516" s="16" t="s">
        <v>5811</v>
      </c>
      <c r="F2516" s="16" t="s">
        <v>5812</v>
      </c>
      <c r="G2516" s="16" t="s">
        <v>5821</v>
      </c>
      <c r="H2516" s="17" t="str">
        <f>VLOOKUP($B2516,[1]Sheet2!$B$2:$F$3100,5,FALSE)</f>
        <v>Assists patients in identifying and utilizing community resources. Oversees use of resource center.  Coordinates patient support groups.</v>
      </c>
    </row>
    <row r="2517" spans="1:8" ht="30" x14ac:dyDescent="0.25">
      <c r="A2517" s="16" t="s">
        <v>4600</v>
      </c>
      <c r="B2517" s="16" t="s">
        <v>4601</v>
      </c>
      <c r="C2517" s="16" t="s">
        <v>368</v>
      </c>
      <c r="D2517" s="16" t="s">
        <v>367</v>
      </c>
      <c r="E2517" s="16" t="s">
        <v>5811</v>
      </c>
      <c r="F2517" s="16" t="s">
        <v>5815</v>
      </c>
      <c r="G2517" s="16" t="s">
        <v>5804</v>
      </c>
      <c r="H2517" s="17" t="str">
        <f>VLOOKUP($B2517,[1]Sheet2!$B$2:$F$3100,5,FALSE)</f>
        <v>Investigates, assesses and plans interventions to help patients cope with social, emotional, economic and environmental problems.</v>
      </c>
    </row>
    <row r="2518" spans="1:8" x14ac:dyDescent="0.25">
      <c r="A2518" s="16" t="s">
        <v>4602</v>
      </c>
      <c r="B2518" s="16" t="s">
        <v>4603</v>
      </c>
      <c r="C2518" s="16" t="s">
        <v>368</v>
      </c>
      <c r="D2518" s="16" t="s">
        <v>367</v>
      </c>
      <c r="E2518" s="16" t="s">
        <v>5811</v>
      </c>
      <c r="F2518" s="16" t="s">
        <v>5815</v>
      </c>
      <c r="G2518" s="16" t="s">
        <v>5804</v>
      </c>
      <c r="H2518" s="17" t="str">
        <f>VLOOKUP($B2518,[1]Sheet2!$B$2:$F$3100,5,FALSE)</f>
        <v>Provides social work assistance to patients and families as related to social determinants of health.</v>
      </c>
    </row>
    <row r="2519" spans="1:8" ht="30" x14ac:dyDescent="0.25">
      <c r="A2519" s="16" t="s">
        <v>4604</v>
      </c>
      <c r="B2519" s="16" t="s">
        <v>4605</v>
      </c>
      <c r="C2519" s="16" t="s">
        <v>368</v>
      </c>
      <c r="D2519" s="16" t="s">
        <v>367</v>
      </c>
      <c r="E2519" s="16" t="s">
        <v>5811</v>
      </c>
      <c r="F2519" s="16" t="s">
        <v>5815</v>
      </c>
      <c r="G2519" s="16" t="s">
        <v>5894</v>
      </c>
      <c r="H2519" s="17" t="str">
        <f>VLOOKUP($B2519,[1]Sheet2!$B$2:$F$3100,5,FALSE)</f>
        <v>Provides social work assistance to patients and families as related to social determinants of health.</v>
      </c>
    </row>
    <row r="2520" spans="1:8" x14ac:dyDescent="0.25">
      <c r="A2520" s="16" t="s">
        <v>4606</v>
      </c>
      <c r="B2520" s="16" t="s">
        <v>4607</v>
      </c>
      <c r="C2520" s="16" t="s">
        <v>368</v>
      </c>
      <c r="D2520" s="16" t="s">
        <v>367</v>
      </c>
      <c r="E2520" s="16" t="s">
        <v>5811</v>
      </c>
      <c r="F2520" s="16" t="s">
        <v>5815</v>
      </c>
      <c r="G2520" s="16" t="s">
        <v>5894</v>
      </c>
      <c r="H2520" s="17" t="str">
        <f>VLOOKUP($B2520,[1]Sheet2!$B$2:$F$3100,5,FALSE)</f>
        <v>Provides social work assistance to residents and families as related to social determinants of health.</v>
      </c>
    </row>
    <row r="2521" spans="1:8" x14ac:dyDescent="0.25">
      <c r="A2521" s="16" t="s">
        <v>4608</v>
      </c>
      <c r="B2521" s="16" t="s">
        <v>4609</v>
      </c>
      <c r="C2521" s="16" t="s">
        <v>368</v>
      </c>
      <c r="D2521" s="16" t="s">
        <v>367</v>
      </c>
      <c r="E2521" s="16" t="s">
        <v>5811</v>
      </c>
      <c r="F2521" s="16" t="s">
        <v>5815</v>
      </c>
      <c r="G2521" s="16" t="s">
        <v>5821</v>
      </c>
      <c r="H2521" s="17" t="str">
        <f>VLOOKUP($B2521,[1]Sheet2!$B$2:$F$3100,5,FALSE)</f>
        <v>Provides social work assistance to patients and families as related to social determinants of health.</v>
      </c>
    </row>
    <row r="2522" spans="1:8" ht="30" x14ac:dyDescent="0.25">
      <c r="A2522" s="16" t="s">
        <v>4610</v>
      </c>
      <c r="B2522" s="16" t="s">
        <v>4611</v>
      </c>
      <c r="C2522" s="16" t="s">
        <v>368</v>
      </c>
      <c r="D2522" s="16" t="s">
        <v>367</v>
      </c>
      <c r="E2522" s="16" t="s">
        <v>5811</v>
      </c>
      <c r="F2522" s="16" t="s">
        <v>5815</v>
      </c>
      <c r="G2522" s="16" t="s">
        <v>5859</v>
      </c>
      <c r="H2522" s="17" t="str">
        <f>VLOOKUP($B2522,[1]Sheet2!$B$2:$F$3100,5,FALSE)</f>
        <v>Provides social work assistance to patients and families as related to social determinants of health.</v>
      </c>
    </row>
    <row r="2523" spans="1:8" x14ac:dyDescent="0.25">
      <c r="A2523" s="16" t="s">
        <v>4612</v>
      </c>
      <c r="B2523" s="16" t="s">
        <v>4613</v>
      </c>
      <c r="C2523" s="16" t="s">
        <v>368</v>
      </c>
      <c r="D2523" s="16" t="s">
        <v>367</v>
      </c>
      <c r="E2523" s="16" t="s">
        <v>5811</v>
      </c>
      <c r="F2523" s="16" t="s">
        <v>5812</v>
      </c>
      <c r="G2523" s="16" t="s">
        <v>5821</v>
      </c>
      <c r="H2523" s="17" t="str">
        <f>VLOOKUP($B2523,[1]Sheet2!$B$2:$F$3100,5,FALSE)</f>
        <v>Provides social work assistance to patients and families as related to social determinants of health.</v>
      </c>
    </row>
    <row r="2524" spans="1:8" ht="30" x14ac:dyDescent="0.25">
      <c r="A2524" s="16" t="s">
        <v>4614</v>
      </c>
      <c r="B2524" s="16" t="s">
        <v>4615</v>
      </c>
      <c r="C2524" s="16" t="s">
        <v>368</v>
      </c>
      <c r="D2524" s="16" t="s">
        <v>367</v>
      </c>
      <c r="E2524" s="16" t="s">
        <v>5811</v>
      </c>
      <c r="F2524" s="16" t="s">
        <v>5815</v>
      </c>
      <c r="G2524" s="16" t="s">
        <v>5821</v>
      </c>
      <c r="H2524" s="17" t="str">
        <f>VLOOKUP($B2524,[1]Sheet2!$B$2:$F$3100,5,FALSE)</f>
        <v>Provides social work assistance to patients and families as related to social determinants of health.</v>
      </c>
    </row>
    <row r="2525" spans="1:8" ht="30" x14ac:dyDescent="0.25">
      <c r="A2525" s="16" t="s">
        <v>4616</v>
      </c>
      <c r="B2525" s="16" t="s">
        <v>4617</v>
      </c>
      <c r="C2525" s="16" t="s">
        <v>368</v>
      </c>
      <c r="D2525" s="16" t="s">
        <v>367</v>
      </c>
      <c r="E2525" s="16" t="s">
        <v>5811</v>
      </c>
      <c r="F2525" s="16" t="s">
        <v>5815</v>
      </c>
      <c r="G2525" s="16" t="s">
        <v>5816</v>
      </c>
      <c r="H2525" s="17" t="str">
        <f>VLOOKUP($B2525,[1]Sheet2!$B$2:$F$3100,5,FALSE)</f>
        <v>Coordinates the daily work for social workers who provide assistance to patients and families as related to social determinants of health.</v>
      </c>
    </row>
    <row r="2526" spans="1:8" ht="30" x14ac:dyDescent="0.25">
      <c r="A2526" s="16" t="s">
        <v>4618</v>
      </c>
      <c r="B2526" s="16" t="s">
        <v>4619</v>
      </c>
      <c r="C2526" s="16" t="s">
        <v>368</v>
      </c>
      <c r="D2526" s="16" t="s">
        <v>367</v>
      </c>
      <c r="E2526" s="16" t="s">
        <v>5811</v>
      </c>
      <c r="F2526" s="16" t="s">
        <v>5812</v>
      </c>
      <c r="G2526" s="16" t="s">
        <v>5816</v>
      </c>
      <c r="H2526" s="17" t="str">
        <f>VLOOKUP($B2526,[1]Sheet2!$B$2:$F$3100,5,FALSE)</f>
        <v>Coordinates the daily work for social workers who provide assistance to patients and families as related to social determinants of health.</v>
      </c>
    </row>
    <row r="2527" spans="1:8" ht="30" x14ac:dyDescent="0.25">
      <c r="A2527" s="16" t="s">
        <v>4620</v>
      </c>
      <c r="B2527" s="16" t="s">
        <v>4621</v>
      </c>
      <c r="C2527" s="16" t="s">
        <v>368</v>
      </c>
      <c r="D2527" s="16" t="s">
        <v>367</v>
      </c>
      <c r="E2527" s="16" t="s">
        <v>5811</v>
      </c>
      <c r="F2527" s="16" t="s">
        <v>5815</v>
      </c>
      <c r="G2527" s="16" t="s">
        <v>5890</v>
      </c>
      <c r="H2527" s="17" t="str">
        <f>VLOOKUP($B2527,[1]Sheet2!$B$2:$F$3100,5,FALSE)</f>
        <v>Provides social work assistance to patients and families as related to social determinants of health under the Direct Supervision of a Master’s Prepared Social Worker.</v>
      </c>
    </row>
    <row r="2528" spans="1:8" ht="30" x14ac:dyDescent="0.25">
      <c r="A2528" s="16" t="s">
        <v>4622</v>
      </c>
      <c r="B2528" s="16" t="s">
        <v>4623</v>
      </c>
      <c r="C2528" s="16" t="s">
        <v>368</v>
      </c>
      <c r="D2528" s="16" t="s">
        <v>367</v>
      </c>
      <c r="E2528" s="16" t="s">
        <v>5811</v>
      </c>
      <c r="F2528" s="16" t="s">
        <v>5815</v>
      </c>
      <c r="G2528" s="16" t="s">
        <v>5816</v>
      </c>
      <c r="H2528" s="17" t="str">
        <f>VLOOKUP($B2528,[1]Sheet2!$B$2:$F$3100,5,FALSE)</f>
        <v>Provides social work assistance to transplant patients and families as related to social determinants of health.</v>
      </c>
    </row>
    <row r="2529" spans="1:8" ht="30" x14ac:dyDescent="0.25">
      <c r="A2529" s="16" t="s">
        <v>4624</v>
      </c>
      <c r="B2529" s="16" t="s">
        <v>4625</v>
      </c>
      <c r="C2529" s="16" t="s">
        <v>368</v>
      </c>
      <c r="D2529" s="16" t="s">
        <v>367</v>
      </c>
      <c r="E2529" s="16" t="s">
        <v>5811</v>
      </c>
      <c r="F2529" s="16" t="s">
        <v>5812</v>
      </c>
      <c r="G2529" s="16" t="s">
        <v>5816</v>
      </c>
      <c r="H2529" s="17" t="str">
        <f>VLOOKUP($B2529,[1]Sheet2!$B$2:$F$3100,5,FALSE)</f>
        <v>Provides social work assistance to transplant patients and families as related to social determinants of health.</v>
      </c>
    </row>
    <row r="2530" spans="1:8" ht="30" x14ac:dyDescent="0.25">
      <c r="A2530" s="16" t="s">
        <v>4626</v>
      </c>
      <c r="B2530" s="16" t="s">
        <v>4627</v>
      </c>
      <c r="C2530" s="16" t="s">
        <v>368</v>
      </c>
      <c r="D2530" s="16" t="s">
        <v>367</v>
      </c>
      <c r="E2530" s="16" t="s">
        <v>5811</v>
      </c>
      <c r="F2530" s="16" t="s">
        <v>5815</v>
      </c>
      <c r="G2530" s="16" t="s">
        <v>5813</v>
      </c>
      <c r="H2530" s="17" t="str">
        <f>VLOOKUP($B2530,[1]Sheet2!$B$2:$F$3100,5,FALSE)</f>
        <v>Coordinates the daily work for transplant social workers who provide assistance to transplant patients and families as related to social determinants of health.</v>
      </c>
    </row>
    <row r="2531" spans="1:8" ht="30" x14ac:dyDescent="0.25">
      <c r="A2531" s="16" t="s">
        <v>4628</v>
      </c>
      <c r="B2531" s="16" t="s">
        <v>4629</v>
      </c>
      <c r="C2531" s="16" t="s">
        <v>368</v>
      </c>
      <c r="D2531" s="16" t="s">
        <v>367</v>
      </c>
      <c r="E2531" s="16" t="s">
        <v>5811</v>
      </c>
      <c r="F2531" s="16" t="s">
        <v>5812</v>
      </c>
      <c r="G2531" s="16" t="s">
        <v>5813</v>
      </c>
      <c r="H2531" s="17" t="str">
        <f>VLOOKUP($B2531,[1]Sheet2!$B$2:$F$3100,5,FALSE)</f>
        <v>Coordinates the daily work for transplant social workers who provide assistance to transplant patients and families as related to social determinants of health.</v>
      </c>
    </row>
    <row r="2532" spans="1:8" x14ac:dyDescent="0.25">
      <c r="A2532" s="16" t="s">
        <v>4630</v>
      </c>
      <c r="B2532" s="16" t="s">
        <v>4631</v>
      </c>
      <c r="C2532" s="16" t="s">
        <v>368</v>
      </c>
      <c r="D2532" s="16" t="s">
        <v>367</v>
      </c>
      <c r="E2532" s="16" t="s">
        <v>5811</v>
      </c>
      <c r="F2532" s="16" t="s">
        <v>5815</v>
      </c>
      <c r="G2532" s="16" t="s">
        <v>5859</v>
      </c>
      <c r="H2532" s="17" t="str">
        <f>VLOOKUP($B2532,[1]Sheet2!$B$2:$F$3100,5,FALSE)</f>
        <v>Provides social work assistance to patients and families as related to social determinants of health.</v>
      </c>
    </row>
    <row r="2533" spans="1:8" ht="45" x14ac:dyDescent="0.25">
      <c r="A2533" s="16" t="s">
        <v>4632</v>
      </c>
      <c r="B2533" s="16" t="s">
        <v>4633</v>
      </c>
      <c r="C2533" s="16" t="s">
        <v>368</v>
      </c>
      <c r="D2533" s="16" t="s">
        <v>367</v>
      </c>
      <c r="E2533" s="16" t="s">
        <v>5811</v>
      </c>
      <c r="F2533" s="16" t="s">
        <v>5815</v>
      </c>
      <c r="G2533" s="16" t="s">
        <v>5821</v>
      </c>
      <c r="H2533" s="17" t="str">
        <f>VLOOKUP($B2533,[1]Sheet2!$B$2:$F$3100,5,FALSE)</f>
        <v>Provides social work assistance to patients and families as related to social determinants of health, trauma certification, crisis intervention, abuse and neglect, and complexities within a Level 1 trauma center emergency department.</v>
      </c>
    </row>
    <row r="2534" spans="1:8" ht="45" x14ac:dyDescent="0.25">
      <c r="A2534" s="16" t="s">
        <v>4634</v>
      </c>
      <c r="B2534" s="16" t="s">
        <v>4635</v>
      </c>
      <c r="C2534" s="16" t="s">
        <v>368</v>
      </c>
      <c r="D2534" s="16" t="s">
        <v>367</v>
      </c>
      <c r="E2534" s="16" t="s">
        <v>5811</v>
      </c>
      <c r="F2534" s="16" t="s">
        <v>5815</v>
      </c>
      <c r="G2534" s="16" t="s">
        <v>5821</v>
      </c>
      <c r="H2534" s="17" t="str">
        <f>VLOOKUP($B2534,[1]Sheet2!$B$2:$F$3100,5,FALSE)</f>
        <v>Provides social work assistance to patients and families as related to social determinants of health, trauma certification, crisis intervention, abuse and neglect, and complexities within a Level 1 trauma center emergency department.</v>
      </c>
    </row>
    <row r="2535" spans="1:8" ht="45" x14ac:dyDescent="0.25">
      <c r="A2535" s="16" t="s">
        <v>4636</v>
      </c>
      <c r="B2535" s="16" t="s">
        <v>4637</v>
      </c>
      <c r="C2535" s="16" t="s">
        <v>368</v>
      </c>
      <c r="D2535" s="16" t="s">
        <v>367</v>
      </c>
      <c r="E2535" s="16" t="s">
        <v>5811</v>
      </c>
      <c r="F2535" s="16" t="s">
        <v>5815</v>
      </c>
      <c r="G2535" s="16" t="s">
        <v>5816</v>
      </c>
      <c r="H2535" s="17" t="str">
        <f>VLOOKUP($B2535,[1]Sheet2!$B$2:$F$3100,5,FALSE)</f>
        <v>Coordinates the daily work for social workers who provide assistant to patients and families as related to social determinants of health, trauma certification, crisis intervention, abuse and neglect, and complexities within a Level 1 trauma center emergency department.</v>
      </c>
    </row>
    <row r="2536" spans="1:8" ht="30" x14ac:dyDescent="0.25">
      <c r="A2536" s="16" t="s">
        <v>4638</v>
      </c>
      <c r="B2536" s="16" t="s">
        <v>4639</v>
      </c>
      <c r="C2536" s="16" t="s">
        <v>368</v>
      </c>
      <c r="D2536" s="16" t="s">
        <v>367</v>
      </c>
      <c r="E2536" s="16" t="s">
        <v>5811</v>
      </c>
      <c r="F2536" s="16" t="s">
        <v>5815</v>
      </c>
      <c r="G2536" s="16" t="s">
        <v>5816</v>
      </c>
      <c r="H2536" s="17" t="str">
        <f>VLOOKUP($B2536,[1]Sheet2!$B$2:$F$3100,5,FALSE)</f>
        <v>Provide psychosocial expertise and attention to the social determinants of health, addressing complex issues of patients and families in the palliative care setting.</v>
      </c>
    </row>
    <row r="2537" spans="1:8" ht="30" x14ac:dyDescent="0.25">
      <c r="A2537" s="16" t="s">
        <v>4640</v>
      </c>
      <c r="B2537" s="16" t="s">
        <v>4641</v>
      </c>
      <c r="C2537" s="16" t="s">
        <v>368</v>
      </c>
      <c r="D2537" s="16" t="s">
        <v>367</v>
      </c>
      <c r="E2537" s="16" t="s">
        <v>5811</v>
      </c>
      <c r="F2537" s="16" t="s">
        <v>5812</v>
      </c>
      <c r="G2537" s="16" t="s">
        <v>5816</v>
      </c>
      <c r="H2537" s="17" t="str">
        <f>VLOOKUP($B2537,[1]Sheet2!$B$2:$F$3100,5,FALSE)</f>
        <v>Provide psychosocial expertise and attention to the social determinants of health, addressing complex issues of patients and families in the palliative care setting.</v>
      </c>
    </row>
    <row r="2538" spans="1:8" ht="60" x14ac:dyDescent="0.25">
      <c r="A2538" s="16" t="s">
        <v>4642</v>
      </c>
      <c r="B2538" s="16" t="s">
        <v>4643</v>
      </c>
      <c r="C2538" s="16" t="s">
        <v>135</v>
      </c>
      <c r="D2538" s="16" t="s">
        <v>134</v>
      </c>
      <c r="E2538" s="16" t="s">
        <v>5811</v>
      </c>
      <c r="F2538" s="16" t="s">
        <v>5812</v>
      </c>
      <c r="G2538" s="16" t="s">
        <v>5832</v>
      </c>
      <c r="H2538" s="17" t="str">
        <f>VLOOKUP($B2538,[1]Sheet2!$B$2:$F$3100,5,FALSE)</f>
        <v>Manages technical projects and initiatives for the back-end engineering team and leaders by defining roadmaps, writing Epics and stories, and managing Agile workflows. Works with back-end engineering team and front-end business partnership team to communicate status updates and coordinate efforts to achieve positive outcomes within the established timeframes.</v>
      </c>
    </row>
    <row r="2539" spans="1:8" ht="60" x14ac:dyDescent="0.25">
      <c r="A2539" s="16" t="s">
        <v>4644</v>
      </c>
      <c r="B2539" s="16" t="s">
        <v>4645</v>
      </c>
      <c r="C2539" s="16" t="s">
        <v>28</v>
      </c>
      <c r="D2539" s="16" t="s">
        <v>1408</v>
      </c>
      <c r="E2539" s="16" t="s">
        <v>5811</v>
      </c>
      <c r="F2539" s="16" t="s">
        <v>5815</v>
      </c>
      <c r="G2539" s="16" t="s">
        <v>5816</v>
      </c>
      <c r="H2539" s="17" t="str">
        <f>VLOOKUP($B2539,[1]Sheet2!$B$2:$F$3100,5,FALSE)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0" spans="1:8" ht="60" x14ac:dyDescent="0.25">
      <c r="A2540" s="16" t="s">
        <v>4646</v>
      </c>
      <c r="B2540" s="16" t="s">
        <v>4647</v>
      </c>
      <c r="C2540" s="16" t="s">
        <v>28</v>
      </c>
      <c r="D2540" s="16" t="s">
        <v>1408</v>
      </c>
      <c r="E2540" s="16" t="s">
        <v>5811</v>
      </c>
      <c r="F2540" s="16" t="s">
        <v>5815</v>
      </c>
      <c r="G2540" s="16" t="s">
        <v>5816</v>
      </c>
      <c r="H2540" s="17" t="str">
        <f>VLOOKUP($B2540,[1]Sheet2!$B$2:$F$3100,5,FALSE)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1" spans="1:8" ht="60" x14ac:dyDescent="0.25">
      <c r="A2541" s="16" t="s">
        <v>4648</v>
      </c>
      <c r="B2541" s="16" t="s">
        <v>4649</v>
      </c>
      <c r="C2541" s="16" t="s">
        <v>28</v>
      </c>
      <c r="D2541" s="16" t="s">
        <v>1408</v>
      </c>
      <c r="E2541" s="16" t="s">
        <v>5811</v>
      </c>
      <c r="F2541" s="16" t="s">
        <v>5815</v>
      </c>
      <c r="G2541" s="16" t="s">
        <v>5816</v>
      </c>
      <c r="H2541" s="17" t="str">
        <f>VLOOKUP($B2541,[1]Sheet2!$B$2:$F$3100,5,FALSE)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2" spans="1:8" ht="60" x14ac:dyDescent="0.25">
      <c r="A2542" s="16" t="s">
        <v>4650</v>
      </c>
      <c r="B2542" s="16" t="s">
        <v>4651</v>
      </c>
      <c r="C2542" s="16" t="s">
        <v>28</v>
      </c>
      <c r="D2542" s="16" t="s">
        <v>1408</v>
      </c>
      <c r="E2542" s="16" t="s">
        <v>5811</v>
      </c>
      <c r="F2542" s="16" t="s">
        <v>5815</v>
      </c>
      <c r="G2542" s="16" t="s">
        <v>5816</v>
      </c>
      <c r="H2542" s="17" t="str">
        <f>VLOOKUP($B2542,[1]Sheet2!$B$2:$F$3100,5,FALSE)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3" spans="1:8" ht="60" x14ac:dyDescent="0.25">
      <c r="A2543" s="16" t="s">
        <v>4652</v>
      </c>
      <c r="B2543" s="16" t="s">
        <v>4653</v>
      </c>
      <c r="C2543" s="16" t="s">
        <v>28</v>
      </c>
      <c r="D2543" s="16" t="s">
        <v>1408</v>
      </c>
      <c r="E2543" s="16" t="s">
        <v>5811</v>
      </c>
      <c r="F2543" s="16" t="s">
        <v>5815</v>
      </c>
      <c r="G2543" s="16" t="s">
        <v>5813</v>
      </c>
      <c r="H2543" s="17" t="str">
        <f>VLOOKUP($B2543,[1]Sheet2!$B$2:$F$3100,5,FALSE)</f>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
    </row>
    <row r="2544" spans="1:8" ht="60" x14ac:dyDescent="0.25">
      <c r="A2544" s="16" t="s">
        <v>4654</v>
      </c>
      <c r="B2544" s="16" t="s">
        <v>4655</v>
      </c>
      <c r="C2544" s="16" t="s">
        <v>28</v>
      </c>
      <c r="D2544" s="16" t="s">
        <v>1408</v>
      </c>
      <c r="E2544" s="16" t="s">
        <v>5811</v>
      </c>
      <c r="F2544" s="16" t="s">
        <v>5815</v>
      </c>
      <c r="G2544" s="16" t="s">
        <v>5813</v>
      </c>
      <c r="H2544" s="17" t="str">
        <f>VLOOKUP($B2544,[1]Sheet2!$B$2:$F$3100,5,FALSE)</f>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
    </row>
    <row r="2545" spans="1:8" ht="60" x14ac:dyDescent="0.25">
      <c r="A2545" s="16" t="s">
        <v>4656</v>
      </c>
      <c r="B2545" s="16" t="s">
        <v>4657</v>
      </c>
      <c r="C2545" s="16" t="s">
        <v>28</v>
      </c>
      <c r="D2545" s="16" t="s">
        <v>1408</v>
      </c>
      <c r="E2545" s="16" t="s">
        <v>5811</v>
      </c>
      <c r="F2545" s="16" t="s">
        <v>5815</v>
      </c>
      <c r="G2545" s="16" t="s">
        <v>5813</v>
      </c>
      <c r="H2545" s="17" t="str">
        <f>VLOOKUP($B2545,[1]Sheet2!$B$2:$F$3100,5,FALSE)</f>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(e.g. ABD/OB, ABD/MSK, ABD/BR).</v>
      </c>
    </row>
    <row r="2546" spans="1:8" x14ac:dyDescent="0.25">
      <c r="A2546" s="16" t="s">
        <v>4658</v>
      </c>
      <c r="B2546" s="16" t="s">
        <v>4659</v>
      </c>
      <c r="C2546" s="16" t="s">
        <v>28</v>
      </c>
      <c r="D2546" s="16" t="s">
        <v>1408</v>
      </c>
      <c r="E2546" s="16" t="s">
        <v>5811</v>
      </c>
      <c r="F2546" s="16" t="s">
        <v>5815</v>
      </c>
      <c r="G2546" s="16" t="s">
        <v>5828</v>
      </c>
      <c r="H2546" s="17" t="str">
        <f>VLOOKUP($B2546,[1]Sheet2!$B$2:$F$3100,5,FALSE)</f>
        <v>Leads the daily operations of assigned department's imaging services.</v>
      </c>
    </row>
    <row r="2547" spans="1:8" x14ac:dyDescent="0.25">
      <c r="A2547" s="16" t="s">
        <v>4660</v>
      </c>
      <c r="B2547" s="16" t="s">
        <v>4661</v>
      </c>
      <c r="C2547" s="16" t="s">
        <v>28</v>
      </c>
      <c r="D2547" s="16" t="s">
        <v>1408</v>
      </c>
      <c r="E2547" s="16" t="s">
        <v>5811</v>
      </c>
      <c r="F2547" s="16" t="s">
        <v>5815</v>
      </c>
      <c r="G2547" s="16" t="s">
        <v>5828</v>
      </c>
      <c r="H2547" s="17" t="str">
        <f>VLOOKUP($B2547,[1]Sheet2!$B$2:$F$3100,5,FALSE)</f>
        <v>Leads the daily operations of assigned department's imaging services.</v>
      </c>
    </row>
    <row r="2548" spans="1:8" x14ac:dyDescent="0.25">
      <c r="A2548" s="16" t="s">
        <v>4662</v>
      </c>
      <c r="B2548" s="16" t="s">
        <v>4663</v>
      </c>
      <c r="C2548" s="16" t="s">
        <v>28</v>
      </c>
      <c r="D2548" s="16" t="s">
        <v>1408</v>
      </c>
      <c r="E2548" s="16" t="s">
        <v>5811</v>
      </c>
      <c r="F2548" s="16" t="s">
        <v>5815</v>
      </c>
      <c r="G2548" s="16" t="s">
        <v>5890</v>
      </c>
      <c r="H2548" s="17" t="str">
        <f>VLOOKUP($B2548,[1]Sheet2!$B$2:$F$3100,5,FALSE)</f>
        <v>Provides ultrasound services to patients within the student scope of practice.</v>
      </c>
    </row>
    <row r="2549" spans="1:8" ht="30" x14ac:dyDescent="0.25">
      <c r="A2549" s="16" t="s">
        <v>4664</v>
      </c>
      <c r="B2549" s="16" t="s">
        <v>4665</v>
      </c>
      <c r="C2549" s="16" t="s">
        <v>28</v>
      </c>
      <c r="D2549" s="16" t="s">
        <v>1408</v>
      </c>
      <c r="E2549" s="16" t="s">
        <v>5811</v>
      </c>
      <c r="F2549" s="16" t="s">
        <v>5815</v>
      </c>
      <c r="G2549" s="16" t="s">
        <v>5813</v>
      </c>
      <c r="H2549" s="17" t="str">
        <f>VLOOKUP($B2549,[1]Sheet2!$B$2:$F$3100,5,FALSE)</f>
        <v>Performs maternal fetal medicine diagnostic procedures on patients using ultrasound waves to examine tissue and body structure, providing quality images for interpretation.</v>
      </c>
    </row>
    <row r="2550" spans="1:8" ht="45" x14ac:dyDescent="0.25">
      <c r="A2550" s="16" t="s">
        <v>4666</v>
      </c>
      <c r="B2550" s="16" t="s">
        <v>4667</v>
      </c>
      <c r="C2550" s="16" t="s">
        <v>28</v>
      </c>
      <c r="D2550" s="16" t="s">
        <v>1408</v>
      </c>
      <c r="E2550" s="16" t="s">
        <v>5811</v>
      </c>
      <c r="F2550" s="16" t="s">
        <v>5815</v>
      </c>
      <c r="G2550" s="16" t="s">
        <v>5813</v>
      </c>
      <c r="H2550" s="17" t="str">
        <f>VLOOKUP($B2550,[1]Sheet2!$B$2:$F$3100,5,FALSE)</f>
        <v>Coordinates operations at offsite affiliate facilities in conjunction with manager.  Travels to affiliate sites to perform diagnostic ultrasound exams.  Responsible for the transportation of equipment and coordination of schedules.</v>
      </c>
    </row>
    <row r="2551" spans="1:8" ht="90" x14ac:dyDescent="0.25">
      <c r="A2551" s="16" t="s">
        <v>4668</v>
      </c>
      <c r="B2551" s="16" t="s">
        <v>4669</v>
      </c>
      <c r="C2551" s="16" t="s">
        <v>463</v>
      </c>
      <c r="D2551" s="16" t="s">
        <v>462</v>
      </c>
      <c r="E2551" s="16" t="s">
        <v>5811</v>
      </c>
      <c r="F2551" s="16" t="s">
        <v>5812</v>
      </c>
      <c r="G2551" s="16" t="s">
        <v>5821</v>
      </c>
      <c r="H2551" s="17" t="str">
        <f>VLOOKUP($B2551,[1]Sheet2!$B$2:$F$3100,5,FALSE)</f>
        <v>Responsible for contract analytics, catalog and pricing administration, project support and coordination, reviewing and summarizing analytical data, internal stakeholder support, and facilitating sourcing events across clinical and non-clinical initiatives. The Sourcing Coordinator will be expected to complete their responsibilities independently and/or in partnership with Senior Sourcing Analysts, Analyst Managers, and Analytics Directors while driving continuous improvement of our processes, policies, and operations.</v>
      </c>
    </row>
    <row r="2552" spans="1:8" ht="90" x14ac:dyDescent="0.25">
      <c r="A2552" s="16" t="s">
        <v>4670</v>
      </c>
      <c r="B2552" s="16" t="s">
        <v>4671</v>
      </c>
      <c r="C2552" s="16" t="s">
        <v>463</v>
      </c>
      <c r="D2552" s="16" t="s">
        <v>462</v>
      </c>
      <c r="E2552" s="16" t="s">
        <v>5811</v>
      </c>
      <c r="F2552" s="16" t="s">
        <v>5812</v>
      </c>
      <c r="G2552" s="16" t="s">
        <v>5828</v>
      </c>
      <c r="H2552" s="17" t="str">
        <f>VLOOKUP($B2552,[1]Sheet2!$B$2:$F$3100,5,FALSE)</f>
        <v>Provides a variety of advanced analytical services for organizational leaders to guide management of clinical and fiscal resources.  Contributes to key strategic decision making by supply chain, clinical and operational leadership.  Assists leadership in creating specialized data extractions and reports that define standardization opportunities, identify waste/over utilization of clinical or fiscal resources and other inefficiencies that impact expenses and resources.  Mentors staff and provides ongoing training and support to all departmental staff on data and analytical processes and techniques.</v>
      </c>
    </row>
    <row r="2553" spans="1:8" ht="45" x14ac:dyDescent="0.25">
      <c r="A2553" s="16" t="s">
        <v>4672</v>
      </c>
      <c r="B2553" s="16" t="s">
        <v>4673</v>
      </c>
      <c r="C2553" s="16" t="s">
        <v>463</v>
      </c>
      <c r="D2553" s="16" t="s">
        <v>462</v>
      </c>
      <c r="E2553" s="16" t="s">
        <v>5811</v>
      </c>
      <c r="F2553" s="16" t="s">
        <v>5812</v>
      </c>
      <c r="G2553" s="16" t="s">
        <v>5816</v>
      </c>
      <c r="H2553" s="17" t="str">
        <f>VLOOKUP($B2553,[1]Sheet2!$B$2:$F$3100,5,FALSE)</f>
        <v>Supports the development of various supply and/or service contracts of all sizes for various locations and regions. Develops contracts through all phases ensuring stakeholders and suppliers are involved throughout the process and supports the project to completion.</v>
      </c>
    </row>
    <row r="2554" spans="1:8" ht="75" x14ac:dyDescent="0.25">
      <c r="A2554" s="16" t="s">
        <v>4674</v>
      </c>
      <c r="B2554" s="16" t="s">
        <v>4675</v>
      </c>
      <c r="C2554" s="16" t="s">
        <v>463</v>
      </c>
      <c r="D2554" s="16" t="s">
        <v>462</v>
      </c>
      <c r="E2554" s="16" t="s">
        <v>5811</v>
      </c>
      <c r="F2554" s="16" t="s">
        <v>5812</v>
      </c>
      <c r="G2554" s="16" t="s">
        <v>5832</v>
      </c>
      <c r="H2554" s="17" t="str">
        <f>VLOOKUP($B2554,[1]Sheet2!$B$2:$F$3100,5,FALSE)</f>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
    </row>
    <row r="2555" spans="1:8" ht="75" x14ac:dyDescent="0.25">
      <c r="A2555" s="16" t="s">
        <v>4676</v>
      </c>
      <c r="B2555" s="16" t="s">
        <v>4677</v>
      </c>
      <c r="C2555" s="16" t="s">
        <v>463</v>
      </c>
      <c r="D2555" s="16" t="s">
        <v>462</v>
      </c>
      <c r="E2555" s="16" t="s">
        <v>5811</v>
      </c>
      <c r="F2555" s="16" t="s">
        <v>5815</v>
      </c>
      <c r="G2555" s="16" t="s">
        <v>5832</v>
      </c>
      <c r="H2555" s="17" t="str">
        <f>VLOOKUP($B2555,[1]Sheet2!$B$2:$F$3100,5,FALSE)</f>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
    </row>
    <row r="2556" spans="1:8" ht="45" x14ac:dyDescent="0.25">
      <c r="A2556" s="16" t="s">
        <v>4678</v>
      </c>
      <c r="B2556" s="16" t="s">
        <v>4679</v>
      </c>
      <c r="C2556" s="16" t="s">
        <v>543</v>
      </c>
      <c r="D2556" s="16" t="s">
        <v>542</v>
      </c>
      <c r="E2556" s="16" t="s">
        <v>5811</v>
      </c>
      <c r="F2556" s="16" t="s">
        <v>5815</v>
      </c>
      <c r="G2556" s="16" t="s">
        <v>5822</v>
      </c>
      <c r="H2556" s="17" t="str">
        <f>VLOOKUP($B2556,[1]Sheet2!$B$2:$F$3100,5,FALSE)</f>
        <v>Serves as the number two chef in the department.  Accurately and efficiently prepares, portions, cooks and presents nourishing food to patients, guests and employees under sanitary conditions as directed and in accordance with established policies and procedures.</v>
      </c>
    </row>
    <row r="2557" spans="1:8" ht="150" x14ac:dyDescent="0.25">
      <c r="A2557" s="16" t="s">
        <v>4680</v>
      </c>
      <c r="B2557" s="16" t="s">
        <v>4681</v>
      </c>
      <c r="C2557" s="16" t="s">
        <v>119</v>
      </c>
      <c r="D2557" s="16" t="s">
        <v>118</v>
      </c>
      <c r="E2557" s="16" t="s">
        <v>5824</v>
      </c>
      <c r="F2557" s="16" t="s">
        <v>5812</v>
      </c>
      <c r="G2557" s="16" t="s">
        <v>5825</v>
      </c>
      <c r="H2557" s="17" t="str">
        <f>VLOOKUP($B2557,[1]Sheet2!$B$2:$F$3100,5,FALSE)</f>
        <v>Leads the strategy and ambulatory operations of Specialty Care Services for the regional delivery network.  In collaboration with other integrated delivery network stakeholders and operators, including health plan, post-acute, strategy and clinical leaders, and most notably acute care leadership, develops short- and long-term goals and plans ensuring alignment with broader organization priorities for Specialty Services. Translates system strategies and initiatives into regional action plans with appropriate performance measures and organize resources to succeed in those plans. Implements mechanisms and feedback processes to determine customer satisfaction levels and optimizes population health outcomes.  Facilitates creation and implementation of the vision of a high value clinical delivery network through operational, clinical and strategic integration. Works with the operational dyad partner to the Medical Director of Specialty Care Services.</v>
      </c>
    </row>
    <row r="2558" spans="1:8" ht="30" x14ac:dyDescent="0.25">
      <c r="A2558" s="16" t="s">
        <v>4682</v>
      </c>
      <c r="B2558" s="16" t="s">
        <v>4683</v>
      </c>
      <c r="C2558" s="16" t="s">
        <v>70</v>
      </c>
      <c r="D2558" s="16" t="s">
        <v>277</v>
      </c>
      <c r="E2558" s="16" t="s">
        <v>5811</v>
      </c>
      <c r="F2558" s="16" t="s">
        <v>5815</v>
      </c>
      <c r="G2558" s="16" t="s">
        <v>5813</v>
      </c>
      <c r="H2558" s="17" t="str">
        <f>VLOOKUP($B2558,[1]Sheet2!$B$2:$F$3100,5,FALSE)</f>
        <v>Evaluate and treat individuals in speech, language, oral and pharyngeal function, cognitive or communicative function</v>
      </c>
    </row>
    <row r="2559" spans="1:8" ht="30" x14ac:dyDescent="0.25">
      <c r="A2559" s="16" t="s">
        <v>4684</v>
      </c>
      <c r="B2559" s="16" t="s">
        <v>4685</v>
      </c>
      <c r="C2559" s="16" t="s">
        <v>70</v>
      </c>
      <c r="D2559" s="16" t="s">
        <v>277</v>
      </c>
      <c r="E2559" s="16" t="s">
        <v>5811</v>
      </c>
      <c r="F2559" s="16" t="s">
        <v>5815</v>
      </c>
      <c r="G2559" s="16" t="s">
        <v>5813</v>
      </c>
      <c r="H2559" s="17" t="str">
        <f>VLOOKUP($B2559,[1]Sheet2!$B$2:$F$3100,5,FALSE)</f>
        <v>Evaluate and treat individuals in speech, language, oral and pharyngeal function, cognitive or communicative function</v>
      </c>
    </row>
    <row r="2560" spans="1:8" ht="45" x14ac:dyDescent="0.25">
      <c r="A2560" s="16" t="s">
        <v>4686</v>
      </c>
      <c r="B2560" s="16" t="s">
        <v>4687</v>
      </c>
      <c r="C2560" s="16" t="s">
        <v>70</v>
      </c>
      <c r="D2560" s="16" t="s">
        <v>277</v>
      </c>
      <c r="E2560" s="16" t="s">
        <v>5811</v>
      </c>
      <c r="F2560" s="16" t="s">
        <v>5815</v>
      </c>
      <c r="G2560" s="16" t="s">
        <v>5813</v>
      </c>
      <c r="H2560" s="17" t="str">
        <f>VLOOKUP($B2560,[1]Sheet2!$B$2:$F$3100,5,FALSE)</f>
        <v>Evaluate and treat individuals in speech, language, oral and pharyngeal function, cognitive or communicative function.</v>
      </c>
    </row>
    <row r="2561" spans="1:8" ht="30" x14ac:dyDescent="0.25">
      <c r="A2561" s="16" t="s">
        <v>4688</v>
      </c>
      <c r="B2561" s="16" t="s">
        <v>4689</v>
      </c>
      <c r="C2561" s="16" t="s">
        <v>70</v>
      </c>
      <c r="D2561" s="16" t="s">
        <v>277</v>
      </c>
      <c r="E2561" s="16" t="s">
        <v>5811</v>
      </c>
      <c r="F2561" s="16" t="s">
        <v>5812</v>
      </c>
      <c r="G2561" s="16" t="s">
        <v>5813</v>
      </c>
      <c r="H2561" s="17" t="str">
        <f>VLOOKUP($B2561,[1]Sheet2!$B$2:$F$3100,5,FALSE)</f>
        <v>Evaluate and treat individuals in speech, language, oral and pharyngeal function, cognitive or communicative function</v>
      </c>
    </row>
    <row r="2562" spans="1:8" ht="30" x14ac:dyDescent="0.25">
      <c r="A2562" s="16" t="s">
        <v>4690</v>
      </c>
      <c r="B2562" s="16" t="s">
        <v>4691</v>
      </c>
      <c r="C2562" s="16" t="s">
        <v>70</v>
      </c>
      <c r="D2562" s="16" t="s">
        <v>277</v>
      </c>
      <c r="E2562" s="16" t="s">
        <v>5811</v>
      </c>
      <c r="F2562" s="16" t="s">
        <v>5812</v>
      </c>
      <c r="G2562" s="16" t="s">
        <v>5813</v>
      </c>
      <c r="H2562" s="17" t="str">
        <f>VLOOKUP($B2562,[1]Sheet2!$B$2:$F$3100,5,FALSE)</f>
        <v>Evaluate and treat individuals in speech, language, oral and pharyngeal function, cognitive or communicative function.</v>
      </c>
    </row>
    <row r="2563" spans="1:8" ht="30" x14ac:dyDescent="0.25">
      <c r="A2563" s="16" t="s">
        <v>4692</v>
      </c>
      <c r="B2563" s="16" t="s">
        <v>4693</v>
      </c>
      <c r="C2563" s="16" t="s">
        <v>70</v>
      </c>
      <c r="D2563" s="16" t="s">
        <v>277</v>
      </c>
      <c r="E2563" s="16" t="s">
        <v>5811</v>
      </c>
      <c r="F2563" s="16" t="s">
        <v>5815</v>
      </c>
      <c r="G2563" s="16" t="s">
        <v>5813</v>
      </c>
      <c r="H2563" s="17" t="str">
        <f>VLOOKUP($B2563,[1]Sheet2!$B$2:$F$3100,5,FALSE)</f>
        <v>Evaluate and treat individuals in speech, language, oral and pharyngeal function, cognitive or communicative function.</v>
      </c>
    </row>
    <row r="2564" spans="1:8" ht="45" x14ac:dyDescent="0.25">
      <c r="A2564" s="16" t="s">
        <v>5784</v>
      </c>
      <c r="B2564" s="16" t="s">
        <v>5785</v>
      </c>
      <c r="C2564" s="16" t="s">
        <v>70</v>
      </c>
      <c r="D2564" s="16" t="s">
        <v>277</v>
      </c>
      <c r="E2564" s="16" t="s">
        <v>5811</v>
      </c>
      <c r="F2564" s="16" t="s">
        <v>5815</v>
      </c>
      <c r="G2564" s="16" t="s">
        <v>5813</v>
      </c>
      <c r="H2564" s="17" t="str">
        <f>VLOOKUP($B2564,[1]Sheet2!$B$2:$F$3100,5,FALSE)</f>
        <v>Evaluates and treats individuals in speech, language, oral, and pharyngeal function, cognitive or communicative function. Participates in mentoring and didactic training and fulfills clinical requirements of the residency program.</v>
      </c>
    </row>
    <row r="2565" spans="1:8" ht="60" x14ac:dyDescent="0.25">
      <c r="A2565" s="16" t="s">
        <v>4694</v>
      </c>
      <c r="B2565" s="16" t="s">
        <v>4695</v>
      </c>
      <c r="C2565" s="16" t="s">
        <v>70</v>
      </c>
      <c r="D2565" s="16" t="s">
        <v>277</v>
      </c>
      <c r="E2565" s="16" t="s">
        <v>5811</v>
      </c>
      <c r="F2565" s="16" t="s">
        <v>5815</v>
      </c>
      <c r="G2565" s="16" t="s">
        <v>5828</v>
      </c>
      <c r="H2565" s="17" t="str">
        <f>VLOOKUP($B2565,[1]Sheet2!$B$2:$F$3100,5,FALSE)</f>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
    </row>
    <row r="2566" spans="1:8" ht="60" x14ac:dyDescent="0.25">
      <c r="A2566" s="16" t="s">
        <v>4696</v>
      </c>
      <c r="B2566" s="16" t="s">
        <v>4697</v>
      </c>
      <c r="C2566" s="16" t="s">
        <v>70</v>
      </c>
      <c r="D2566" s="16" t="s">
        <v>277</v>
      </c>
      <c r="E2566" s="16" t="s">
        <v>5811</v>
      </c>
      <c r="F2566" s="16" t="s">
        <v>5812</v>
      </c>
      <c r="G2566" s="16" t="s">
        <v>5828</v>
      </c>
      <c r="H2566" s="17" t="str">
        <f>VLOOKUP($B2566,[1]Sheet2!$B$2:$F$3100,5,FALSE)</f>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
    </row>
    <row r="2567" spans="1:8" ht="30" x14ac:dyDescent="0.25">
      <c r="A2567" s="16" t="s">
        <v>4698</v>
      </c>
      <c r="B2567" s="16" t="s">
        <v>4699</v>
      </c>
      <c r="C2567" s="16" t="s">
        <v>70</v>
      </c>
      <c r="D2567" s="16" t="s">
        <v>277</v>
      </c>
      <c r="E2567" s="16" t="s">
        <v>5811</v>
      </c>
      <c r="F2567" s="16" t="s">
        <v>5815</v>
      </c>
      <c r="G2567" s="16" t="s">
        <v>5828</v>
      </c>
      <c r="H2567" s="17" t="str">
        <f>VLOOKUP($B2567,[1]Sheet2!$B$2:$F$3100,5,FALSE)</f>
        <v>Evaluate and treat individuals in speech, language, oral and pharyngeal function, cognitive or communicative function.  Leads assigned staff in performing therapy assignments.</v>
      </c>
    </row>
    <row r="2568" spans="1:8" ht="30" x14ac:dyDescent="0.25">
      <c r="A2568" s="16" t="s">
        <v>4700</v>
      </c>
      <c r="B2568" s="16" t="s">
        <v>4701</v>
      </c>
      <c r="C2568" s="16" t="s">
        <v>70</v>
      </c>
      <c r="D2568" s="16" t="s">
        <v>277</v>
      </c>
      <c r="E2568" s="16" t="s">
        <v>5811</v>
      </c>
      <c r="F2568" s="16" t="s">
        <v>5812</v>
      </c>
      <c r="G2568" s="16" t="s">
        <v>5828</v>
      </c>
      <c r="H2568" s="17" t="str">
        <f>VLOOKUP($B2568,[1]Sheet2!$B$2:$F$3100,5,FALSE)</f>
        <v>Evaluate and treat individuals in speech, language, oral and pharyngeal function, cognitive or communicative function.  Leads assigned staff in performing therapy assignments.</v>
      </c>
    </row>
    <row r="2569" spans="1:8" ht="45" x14ac:dyDescent="0.25">
      <c r="A2569" s="16" t="s">
        <v>4702</v>
      </c>
      <c r="B2569" s="16" t="s">
        <v>4703</v>
      </c>
      <c r="C2569" s="16" t="s">
        <v>70</v>
      </c>
      <c r="D2569" s="16" t="s">
        <v>277</v>
      </c>
      <c r="E2569" s="16" t="s">
        <v>5811</v>
      </c>
      <c r="F2569" s="16" t="s">
        <v>5812</v>
      </c>
      <c r="G2569" s="16" t="s">
        <v>5828</v>
      </c>
      <c r="H2569" s="17" t="str">
        <f>VLOOKUP($B2569,[1]Sheet2!$B$2:$F$3100,5,FALSE)</f>
        <v>Evaluate and treat individuals in speech, language, oral and pharyngeal function, cognitive or communicative function</v>
      </c>
    </row>
    <row r="2570" spans="1:8" ht="45" x14ac:dyDescent="0.25">
      <c r="A2570" s="16" t="s">
        <v>4704</v>
      </c>
      <c r="B2570" s="16" t="s">
        <v>4705</v>
      </c>
      <c r="C2570" s="16" t="s">
        <v>70</v>
      </c>
      <c r="D2570" s="16" t="s">
        <v>277</v>
      </c>
      <c r="E2570" s="16" t="s">
        <v>5811</v>
      </c>
      <c r="F2570" s="16" t="s">
        <v>5815</v>
      </c>
      <c r="G2570" s="16" t="s">
        <v>5840</v>
      </c>
      <c r="H2570" s="17" t="str">
        <f>VLOOKUP($B2570,[1]Sheet2!$B$2:$F$3100,5,FALSE)</f>
        <v>Evaluate and treat individuals in speech, language, oral and pharyngeal  function, cognitive or communicative function</v>
      </c>
    </row>
    <row r="2571" spans="1:8" ht="30" x14ac:dyDescent="0.25">
      <c r="A2571" s="16" t="s">
        <v>4706</v>
      </c>
      <c r="B2571" s="16" t="s">
        <v>4707</v>
      </c>
      <c r="C2571" s="16" t="s">
        <v>62</v>
      </c>
      <c r="D2571" s="16" t="s">
        <v>211</v>
      </c>
      <c r="E2571" s="16" t="s">
        <v>5838</v>
      </c>
      <c r="F2571" s="16" t="s">
        <v>5815</v>
      </c>
      <c r="G2571" s="16" t="s">
        <v>5900</v>
      </c>
      <c r="H2571" s="17" t="str">
        <f>VLOOKUP($B2571,[1]Sheet2!$B$2:$F$3100,5,FALSE)</f>
        <v>Supervises staff and daily work activities within the activities department(s).</v>
      </c>
    </row>
    <row r="2572" spans="1:8" ht="30" x14ac:dyDescent="0.25">
      <c r="A2572" s="16" t="s">
        <v>4708</v>
      </c>
      <c r="B2572" s="16" t="s">
        <v>4709</v>
      </c>
      <c r="C2572" s="16" t="s">
        <v>62</v>
      </c>
      <c r="D2572" s="16" t="s">
        <v>211</v>
      </c>
      <c r="E2572" s="16" t="s">
        <v>5838</v>
      </c>
      <c r="F2572" s="16" t="s">
        <v>5812</v>
      </c>
      <c r="G2572" s="16" t="s">
        <v>5900</v>
      </c>
      <c r="H2572" s="17" t="str">
        <f>VLOOKUP($B2572,[1]Sheet2!$B$2:$F$3100,5,FALSE)</f>
        <v>Supervises staff and daily work activities within the activities department(s).</v>
      </c>
    </row>
    <row r="2573" spans="1:8" ht="30" x14ac:dyDescent="0.25">
      <c r="A2573" s="16" t="s">
        <v>4710</v>
      </c>
      <c r="B2573" s="16" t="s">
        <v>4711</v>
      </c>
      <c r="C2573" s="16" t="s">
        <v>5625</v>
      </c>
      <c r="D2573" s="16" t="s">
        <v>5637</v>
      </c>
      <c r="E2573" s="16" t="s">
        <v>5838</v>
      </c>
      <c r="F2573" s="16" t="s">
        <v>5812</v>
      </c>
      <c r="G2573" s="16" t="s">
        <v>6565</v>
      </c>
      <c r="H2573" s="17" t="str">
        <f>VLOOKUP($B2573,[1]Sheet2!$B$2:$F$3100,5,FALSE)</f>
        <v>Supervises and provides leadership to advanced anesthesia providers ensuring implementation of clinical objectives and quality patient care in assigned area.</v>
      </c>
    </row>
    <row r="2574" spans="1:8" ht="45" x14ac:dyDescent="0.25">
      <c r="A2574" s="16" t="s">
        <v>4712</v>
      </c>
      <c r="B2574" s="16" t="s">
        <v>4713</v>
      </c>
      <c r="C2574" s="16" t="s">
        <v>5625</v>
      </c>
      <c r="D2574" s="16" t="s">
        <v>5637</v>
      </c>
      <c r="E2574" s="16" t="s">
        <v>5838</v>
      </c>
      <c r="F2574" s="16" t="s">
        <v>5812</v>
      </c>
      <c r="G2574" s="16" t="s">
        <v>5863</v>
      </c>
      <c r="H2574" s="17" t="str">
        <f>VLOOKUP($B2574,[1]Sheet2!$B$2:$F$3100,5,FALSE)</f>
        <v>Supervises and provides leadership to advanced anesthesia providers ensuring implementation of clinical objectives and quality patient care in assigned area.</v>
      </c>
    </row>
    <row r="2575" spans="1:8" ht="60" x14ac:dyDescent="0.25">
      <c r="A2575" s="16" t="s">
        <v>6567</v>
      </c>
      <c r="B2575" s="16" t="s">
        <v>6566</v>
      </c>
      <c r="C2575" s="16" t="s">
        <v>5625</v>
      </c>
      <c r="D2575" s="16" t="s">
        <v>5637</v>
      </c>
      <c r="E2575" s="16" t="s">
        <v>5838</v>
      </c>
      <c r="F2575" s="16" t="s">
        <v>5812</v>
      </c>
      <c r="G2575" s="16" t="s">
        <v>6351</v>
      </c>
      <c r="H2575" s="17" t="str">
        <f>VLOOKUP($B2575,[1]Sheet2!$B$2:$F$3100,5,FALSE)</f>
        <v>Provides clinical and operational leadership in collaboration with physicians and multidisciplinary teams. Oversees daily supervision, team coordination, and regulatory compliance. Conducts assessments, triages conditions, and makes clinical decisions. Leads and team and partners with senior leadership to ensure efficient, reliable care delivery.</v>
      </c>
    </row>
    <row r="2576" spans="1:8" ht="30" x14ac:dyDescent="0.25">
      <c r="A2576" s="16" t="s">
        <v>4714</v>
      </c>
      <c r="B2576" s="16" t="s">
        <v>4715</v>
      </c>
      <c r="C2576" s="16" t="s">
        <v>139</v>
      </c>
      <c r="D2576" s="16" t="s">
        <v>138</v>
      </c>
      <c r="E2576" s="16" t="s">
        <v>5838</v>
      </c>
      <c r="F2576" s="16" t="s">
        <v>5815</v>
      </c>
      <c r="G2576" s="16" t="s">
        <v>5820</v>
      </c>
      <c r="H2576" s="17" t="str">
        <f>VLOOKUP($B2576,[1]Sheet2!$B$2:$F$3100,5,FALSE)</f>
        <v>Supervises the daily activities of the anesthesia/support tech staff.</v>
      </c>
    </row>
    <row r="2577" spans="1:8" ht="60" x14ac:dyDescent="0.25">
      <c r="A2577" s="16" t="s">
        <v>4716</v>
      </c>
      <c r="B2577" s="16" t="s">
        <v>4717</v>
      </c>
      <c r="C2577" s="16" t="s">
        <v>62</v>
      </c>
      <c r="D2577" s="16" t="s">
        <v>211</v>
      </c>
      <c r="E2577" s="16" t="s">
        <v>5838</v>
      </c>
      <c r="F2577" s="16" t="s">
        <v>5812</v>
      </c>
      <c r="G2577" s="16" t="s">
        <v>5820</v>
      </c>
      <c r="H2577" s="17" t="str">
        <f>VLOOKUP($B2577,[1]Sheet2!$B$2:$F$3100,5,FALSE)</f>
        <v>Supervises staff and daily work activities within area(s) of responsibility.  Works with members of the treatment team to provide a range of Applied Behavior Analytic (ABA) assessments and clinical services for clients with autism spectrum disorders and related developmental disabilities, under the supervision of the Board Certified Behavior Analyst.</v>
      </c>
    </row>
    <row r="2578" spans="1:8" ht="30" x14ac:dyDescent="0.25">
      <c r="A2578" s="16" t="s">
        <v>6569</v>
      </c>
      <c r="B2578" s="16" t="s">
        <v>6568</v>
      </c>
      <c r="C2578" s="16" t="s">
        <v>62</v>
      </c>
      <c r="D2578" s="16" t="s">
        <v>211</v>
      </c>
      <c r="E2578" s="16" t="s">
        <v>5838</v>
      </c>
      <c r="F2578" s="16" t="s">
        <v>5812</v>
      </c>
      <c r="G2578" s="16" t="s">
        <v>5816</v>
      </c>
      <c r="H2578" s="17" t="str">
        <f>VLOOKUP($B2578,[1]Sheet2!$B$2:$F$3100,5,FALSE)</f>
        <v>Supervises staff and daily work activities within autism services.</v>
      </c>
    </row>
    <row r="2579" spans="1:8" ht="30" x14ac:dyDescent="0.25">
      <c r="A2579" s="16" t="s">
        <v>6571</v>
      </c>
      <c r="B2579" s="16" t="s">
        <v>6570</v>
      </c>
      <c r="C2579" s="16" t="s">
        <v>62</v>
      </c>
      <c r="D2579" s="16" t="s">
        <v>211</v>
      </c>
      <c r="E2579" s="16" t="s">
        <v>5838</v>
      </c>
      <c r="F2579" s="16" t="s">
        <v>5812</v>
      </c>
      <c r="G2579" s="16" t="s">
        <v>5816</v>
      </c>
      <c r="H2579" s="17" t="str">
        <f>VLOOKUP($B2579,[1]Sheet2!$B$2:$F$3100,5,FALSE)</f>
        <v>Supervises a team of virtual behavioral Health Coaches across the organization by providing operational and clinical oversight.</v>
      </c>
    </row>
    <row r="2580" spans="1:8" ht="30" x14ac:dyDescent="0.25">
      <c r="A2580" s="16" t="s">
        <v>4718</v>
      </c>
      <c r="B2580" s="16" t="s">
        <v>4719</v>
      </c>
      <c r="C2580" s="16" t="s">
        <v>62</v>
      </c>
      <c r="D2580" s="16" t="s">
        <v>211</v>
      </c>
      <c r="E2580" s="16" t="s">
        <v>5838</v>
      </c>
      <c r="F2580" s="16" t="s">
        <v>5815</v>
      </c>
      <c r="G2580" s="16" t="s">
        <v>5816</v>
      </c>
      <c r="H2580" s="17" t="str">
        <f>VLOOKUP($B2580,[1]Sheet2!$B$2:$F$3100,5,FALSE)</f>
        <v>Supervises staff and daily work activities within behavioral health.</v>
      </c>
    </row>
    <row r="2581" spans="1:8" ht="30" x14ac:dyDescent="0.25">
      <c r="A2581" s="16" t="s">
        <v>4720</v>
      </c>
      <c r="B2581" s="16" t="s">
        <v>4721</v>
      </c>
      <c r="C2581" s="16" t="s">
        <v>62</v>
      </c>
      <c r="D2581" s="16" t="s">
        <v>211</v>
      </c>
      <c r="E2581" s="16" t="s">
        <v>5838</v>
      </c>
      <c r="F2581" s="16" t="s">
        <v>5812</v>
      </c>
      <c r="G2581" s="16" t="s">
        <v>5862</v>
      </c>
      <c r="H2581" s="17" t="str">
        <f>VLOOKUP($B2581,[1]Sheet2!$B$2:$F$3100,5,FALSE)</f>
        <v>Supervises staff and daily work activities within behavioral health</v>
      </c>
    </row>
    <row r="2582" spans="1:8" ht="30" x14ac:dyDescent="0.25">
      <c r="A2582" s="16" t="s">
        <v>4722</v>
      </c>
      <c r="B2582" s="16" t="s">
        <v>4723</v>
      </c>
      <c r="C2582" s="16" t="s">
        <v>62</v>
      </c>
      <c r="D2582" s="16" t="s">
        <v>211</v>
      </c>
      <c r="E2582" s="16" t="s">
        <v>5838</v>
      </c>
      <c r="F2582" s="16" t="s">
        <v>5812</v>
      </c>
      <c r="G2582" s="16" t="s">
        <v>5816</v>
      </c>
      <c r="H2582" s="17" t="str">
        <f>VLOOKUP($B2582,[1]Sheet2!$B$2:$F$3100,5,FALSE)</f>
        <v>Supervises staff and daily work activities within behavioral health.</v>
      </c>
    </row>
    <row r="2583" spans="1:8" ht="30" x14ac:dyDescent="0.25">
      <c r="A2583" s="16" t="s">
        <v>6573</v>
      </c>
      <c r="B2583" s="16" t="s">
        <v>6572</v>
      </c>
      <c r="C2583" s="16" t="s">
        <v>62</v>
      </c>
      <c r="D2583" s="16" t="s">
        <v>211</v>
      </c>
      <c r="E2583" s="16" t="s">
        <v>5838</v>
      </c>
      <c r="F2583" s="16" t="s">
        <v>5815</v>
      </c>
      <c r="G2583" s="16" t="s">
        <v>5816</v>
      </c>
      <c r="H2583" s="17" t="str">
        <f>VLOOKUP($B2583,[1]Sheet2!$B$2:$F$3100,5,FALSE)</f>
        <v>Supervises a team of virtual Behavioral Health Therapists across the organization by providing operational and clinical oversight.</v>
      </c>
    </row>
    <row r="2584" spans="1:8" ht="45" x14ac:dyDescent="0.25">
      <c r="A2584" s="16" t="s">
        <v>4724</v>
      </c>
      <c r="B2584" s="16" t="s">
        <v>4725</v>
      </c>
      <c r="C2584" s="16" t="s">
        <v>62</v>
      </c>
      <c r="D2584" s="16" t="s">
        <v>211</v>
      </c>
      <c r="E2584" s="16" t="s">
        <v>5838</v>
      </c>
      <c r="F2584" s="16" t="s">
        <v>5812</v>
      </c>
      <c r="G2584" s="16" t="s">
        <v>5816</v>
      </c>
      <c r="H2584" s="17" t="str">
        <f>VLOOKUP($B2584,[1]Sheet2!$B$2:$F$3100,5,FALSE)</f>
        <v>Supervises staff and daily work activities within area(s) of responsibility. Work with members of the treatment team to provide a range of Applied Behavior Analytic (ABA) assessments and clinical services for clients with autism spectrum disorders and related developmental disabilities.</v>
      </c>
    </row>
    <row r="2585" spans="1:8" ht="45" x14ac:dyDescent="0.25">
      <c r="A2585" s="16" t="s">
        <v>4726</v>
      </c>
      <c r="B2585" s="16" t="s">
        <v>4727</v>
      </c>
      <c r="C2585" s="16" t="s">
        <v>386</v>
      </c>
      <c r="D2585" s="16" t="s">
        <v>385</v>
      </c>
      <c r="E2585" s="16" t="s">
        <v>5838</v>
      </c>
      <c r="F2585" s="16" t="s">
        <v>5812</v>
      </c>
      <c r="G2585" s="16" t="s">
        <v>5816</v>
      </c>
      <c r="H2585" s="17" t="str">
        <f>VLOOKUP($B2585,[1]Sheet2!$B$2:$F$3100,5,FALSE)</f>
        <v>Supervises and provides guidance to staff in building services for a department within a business unit or specific ministry location with limited authority in determining strategy, planning, and budgeting. Recruits, engages, develops, leads and manages staff level employees.</v>
      </c>
    </row>
    <row r="2586" spans="1:8" ht="45" x14ac:dyDescent="0.25">
      <c r="A2586" s="16" t="s">
        <v>4728</v>
      </c>
      <c r="B2586" s="16" t="s">
        <v>4729</v>
      </c>
      <c r="C2586" s="16" t="s">
        <v>74</v>
      </c>
      <c r="D2586" s="16" t="s">
        <v>73</v>
      </c>
      <c r="E2586" s="16" t="s">
        <v>5838</v>
      </c>
      <c r="F2586" s="16" t="s">
        <v>5815</v>
      </c>
      <c r="G2586" s="16" t="s">
        <v>5821</v>
      </c>
      <c r="H2586" s="17" t="str">
        <f>VLOOKUP($B2586,[1]Sheet2!$B$2:$F$3100,5,FALSE)</f>
        <v>Supervises office staff, services and processes that support the facilities, administration, events, logistics and projects.  Requires interaction with leadership members, physicians and leaders, project sponsors and customers to coordinate activities and tasks.</v>
      </c>
    </row>
    <row r="2587" spans="1:8" ht="45" x14ac:dyDescent="0.25">
      <c r="A2587" s="16" t="s">
        <v>4730</v>
      </c>
      <c r="B2587" s="16" t="s">
        <v>4731</v>
      </c>
      <c r="C2587" s="16" t="s">
        <v>74</v>
      </c>
      <c r="D2587" s="16" t="s">
        <v>73</v>
      </c>
      <c r="E2587" s="16" t="s">
        <v>5838</v>
      </c>
      <c r="F2587" s="16" t="s">
        <v>5812</v>
      </c>
      <c r="G2587" s="16" t="s">
        <v>5821</v>
      </c>
      <c r="H2587" s="17" t="str">
        <f>VLOOKUP($B2587,[1]Sheet2!$B$2:$F$3100,5,FALSE)</f>
        <v>Supervises office staff, services and processes that support the facilities, administration, events, logistics and projects.  Requires interaction with leadership members, physicians and leaders, project sponsors and customers to coordinate activities and tasks.</v>
      </c>
    </row>
    <row r="2588" spans="1:8" x14ac:dyDescent="0.25">
      <c r="A2588" s="16" t="s">
        <v>4732</v>
      </c>
      <c r="B2588" s="16" t="s">
        <v>4733</v>
      </c>
      <c r="C2588" s="16" t="s">
        <v>32</v>
      </c>
      <c r="D2588" s="16" t="s">
        <v>109</v>
      </c>
      <c r="E2588" s="16" t="s">
        <v>5838</v>
      </c>
      <c r="F2588" s="16" t="s">
        <v>5815</v>
      </c>
      <c r="G2588" s="16" t="s">
        <v>5804</v>
      </c>
      <c r="H2588" s="17" t="str">
        <f>VLOOKUP($B2588,[1]Sheet2!$B$2:$F$3100,5,FALSE)</f>
        <v>Supervises the daily activities of the call center staff in assigned areas.</v>
      </c>
    </row>
    <row r="2589" spans="1:8" x14ac:dyDescent="0.25">
      <c r="A2589" s="16" t="s">
        <v>4734</v>
      </c>
      <c r="B2589" s="16" t="s">
        <v>4735</v>
      </c>
      <c r="C2589" s="16" t="s">
        <v>28</v>
      </c>
      <c r="D2589" s="16" t="s">
        <v>296</v>
      </c>
      <c r="E2589" s="16" t="s">
        <v>5838</v>
      </c>
      <c r="F2589" s="16" t="s">
        <v>5815</v>
      </c>
      <c r="G2589" s="16" t="s">
        <v>5814</v>
      </c>
      <c r="H2589" s="17" t="str">
        <f>VLOOKUP($B2589,[1]Sheet2!$B$2:$F$3100,5,FALSE)</f>
        <v>Supervises the daily activities of assigned staff in Cardiodiagnostics.</v>
      </c>
    </row>
    <row r="2590" spans="1:8" ht="30" x14ac:dyDescent="0.25">
      <c r="A2590" s="16" t="s">
        <v>5786</v>
      </c>
      <c r="B2590" s="16" t="s">
        <v>5787</v>
      </c>
      <c r="C2590" s="16" t="s">
        <v>28</v>
      </c>
      <c r="D2590" s="16" t="s">
        <v>490</v>
      </c>
      <c r="E2590" s="16" t="s">
        <v>5838</v>
      </c>
      <c r="F2590" s="16" t="s">
        <v>5815</v>
      </c>
      <c r="G2590" s="16" t="s">
        <v>5828</v>
      </c>
      <c r="H2590" s="17" t="str">
        <f>VLOOKUP($B2590,[1]Sheet2!$B$2:$F$3100,5,FALSE)</f>
        <v>Supervises the daily activities of assigned staff in cath lab.</v>
      </c>
    </row>
    <row r="2591" spans="1:8" ht="45" x14ac:dyDescent="0.25">
      <c r="A2591" s="16" t="s">
        <v>4736</v>
      </c>
      <c r="B2591" s="16" t="s">
        <v>4737</v>
      </c>
      <c r="C2591" s="16" t="s">
        <v>32</v>
      </c>
      <c r="D2591" s="16" t="s">
        <v>1127</v>
      </c>
      <c r="E2591" s="16" t="s">
        <v>5838</v>
      </c>
      <c r="F2591" s="16" t="s">
        <v>5815</v>
      </c>
      <c r="G2591" s="16" t="s">
        <v>5818</v>
      </c>
      <c r="H2591" s="17" t="str">
        <f>VLOOKUP($B2591,[1]Sheet2!$B$2:$F$3100,5,FALSE)</f>
        <v>Responsible for providing a safe and developmentally appropriate preschool program in accordance with all relevant legislation, policies and procedures with primary focus on social and emotional development.</v>
      </c>
    </row>
    <row r="2592" spans="1:8" ht="30" x14ac:dyDescent="0.25">
      <c r="A2592" s="16" t="s">
        <v>4738</v>
      </c>
      <c r="B2592" s="16" t="s">
        <v>4739</v>
      </c>
      <c r="C2592" s="16" t="s">
        <v>74</v>
      </c>
      <c r="D2592" s="16" t="s">
        <v>73</v>
      </c>
      <c r="E2592" s="16" t="s">
        <v>5838</v>
      </c>
      <c r="F2592" s="16" t="s">
        <v>5812</v>
      </c>
      <c r="G2592" s="16" t="s">
        <v>5820</v>
      </c>
      <c r="H2592" s="17" t="str">
        <f>VLOOKUP($B2592,[1]Sheet2!$B$2:$F$3100,5,FALSE)</f>
        <v>Oversees, promotes workflow and acts as a resource for an outpatient clinic or physician office.</v>
      </c>
    </row>
    <row r="2593" spans="1:8" ht="75" x14ac:dyDescent="0.25">
      <c r="A2593" s="16" t="s">
        <v>4740</v>
      </c>
      <c r="B2593" s="16" t="s">
        <v>4741</v>
      </c>
      <c r="C2593" s="16" t="s">
        <v>624</v>
      </c>
      <c r="D2593" s="16" t="s">
        <v>623</v>
      </c>
      <c r="E2593" s="16" t="s">
        <v>5838</v>
      </c>
      <c r="F2593" s="16" t="s">
        <v>5812</v>
      </c>
      <c r="G2593" s="16" t="s">
        <v>5814</v>
      </c>
      <c r="H2593" s="17" t="str">
        <f>VLOOKUP($B2593,[1]Sheet2!$B$2:$F$3100,5,FALSE)</f>
        <v>Oversees the clinical data abstraction team(s) operational lifecycle to ensure priorities are accomplished and deadlines are met to include performing audit reviews of data and ensuring compliance with government agency/registry requirements.  Work with the team to ensure tools and process are functionally optimizing abstraction efforts and data flow.  Strategizes cross training and department procedural backup process planning and will participate in abstraction of outcomes data.</v>
      </c>
    </row>
    <row r="2594" spans="1:8" ht="30" x14ac:dyDescent="0.25">
      <c r="A2594" s="16" t="s">
        <v>4742</v>
      </c>
      <c r="B2594" s="16" t="s">
        <v>4743</v>
      </c>
      <c r="C2594" s="16" t="s">
        <v>74</v>
      </c>
      <c r="D2594" s="16" t="s">
        <v>106</v>
      </c>
      <c r="E2594" s="16" t="s">
        <v>5838</v>
      </c>
      <c r="F2594" s="16" t="s">
        <v>5812</v>
      </c>
      <c r="G2594" s="16" t="s">
        <v>5840</v>
      </c>
      <c r="H2594" s="17" t="str">
        <f>VLOOKUP($B2594,[1]Sheet2!$B$2:$F$3100,5,FALSE)</f>
        <v>Supervises the home health and hospice teams at assigned locations. Ensures the provision of appropriate home health care to meet state and federal regulations and reimbursement criteria.</v>
      </c>
    </row>
    <row r="2595" spans="1:8" ht="30" x14ac:dyDescent="0.25">
      <c r="A2595" s="16" t="s">
        <v>6575</v>
      </c>
      <c r="B2595" s="16" t="s">
        <v>6574</v>
      </c>
      <c r="C2595" s="16" t="s">
        <v>374</v>
      </c>
      <c r="D2595" s="16" t="s">
        <v>373</v>
      </c>
      <c r="E2595" s="16" t="s">
        <v>5838</v>
      </c>
      <c r="F2595" s="16" t="s">
        <v>5812</v>
      </c>
      <c r="G2595" s="16" t="s">
        <v>5813</v>
      </c>
      <c r="H2595" s="17" t="str">
        <f>VLOOKUP($B2595,[1]Sheet2!$B$2:$F$3100,5,FALSE)</f>
        <v>Supervises the daily operations of their assigned coding educator team. Hires and evaluates all staff on their team.</v>
      </c>
    </row>
    <row r="2596" spans="1:8" ht="30" x14ac:dyDescent="0.25">
      <c r="A2596" s="16" t="s">
        <v>4744</v>
      </c>
      <c r="B2596" s="16" t="s">
        <v>4745</v>
      </c>
      <c r="C2596" s="16" t="s">
        <v>374</v>
      </c>
      <c r="D2596" s="16" t="s">
        <v>373</v>
      </c>
      <c r="E2596" s="16" t="s">
        <v>5838</v>
      </c>
      <c r="F2596" s="16" t="s">
        <v>5812</v>
      </c>
      <c r="G2596" s="16" t="s">
        <v>5813</v>
      </c>
      <c r="H2596" s="17" t="str">
        <f>VLOOKUP($B2596,[1]Sheet2!$B$2:$F$3100,5,FALSE)</f>
        <v>Supervises the daily operations of their assigned coding team. Hires and evaluates all staff on their team.</v>
      </c>
    </row>
    <row r="2597" spans="1:8" x14ac:dyDescent="0.25">
      <c r="A2597" s="16" t="s">
        <v>4746</v>
      </c>
      <c r="B2597" s="16" t="s">
        <v>4747</v>
      </c>
      <c r="C2597" s="16" t="s">
        <v>28</v>
      </c>
      <c r="D2597" s="16" t="s">
        <v>27</v>
      </c>
      <c r="E2597" s="16" t="s">
        <v>5838</v>
      </c>
      <c r="F2597" s="16" t="s">
        <v>5815</v>
      </c>
      <c r="G2597" s="16" t="s">
        <v>5828</v>
      </c>
      <c r="H2597" s="17" t="str">
        <f>VLOOKUP($B2597,[1]Sheet2!$B$2:$F$3100,5,FALSE)</f>
        <v>Supervises the daily activities of assigned staff in Computed Tomography (CT).</v>
      </c>
    </row>
    <row r="2598" spans="1:8" ht="45" x14ac:dyDescent="0.25">
      <c r="A2598" s="16" t="s">
        <v>4748</v>
      </c>
      <c r="B2598" s="16" t="s">
        <v>4749</v>
      </c>
      <c r="C2598" s="16" t="s">
        <v>386</v>
      </c>
      <c r="D2598" s="16" t="s">
        <v>5657</v>
      </c>
      <c r="E2598" s="16" t="s">
        <v>5838</v>
      </c>
      <c r="F2598" s="16" t="s">
        <v>5815</v>
      </c>
      <c r="G2598" s="16" t="s">
        <v>5818</v>
      </c>
      <c r="H2598" s="17" t="str">
        <f>VLOOKUP($B2598,[1]Sheet2!$B$2:$F$3100,5,FALSE)</f>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
    </row>
    <row r="2599" spans="1:8" ht="45" x14ac:dyDescent="0.25">
      <c r="A2599" s="16" t="s">
        <v>4750</v>
      </c>
      <c r="B2599" s="16" t="s">
        <v>4751</v>
      </c>
      <c r="C2599" s="16" t="s">
        <v>386</v>
      </c>
      <c r="D2599" s="16" t="s">
        <v>5657</v>
      </c>
      <c r="E2599" s="16" t="s">
        <v>5838</v>
      </c>
      <c r="F2599" s="16" t="s">
        <v>5812</v>
      </c>
      <c r="G2599" s="16" t="s">
        <v>5818</v>
      </c>
      <c r="H2599" s="17" t="str">
        <f>VLOOKUP($B2599,[1]Sheet2!$B$2:$F$3100,5,FALSE)</f>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
    </row>
    <row r="2600" spans="1:8" ht="45" x14ac:dyDescent="0.25">
      <c r="A2600" s="16" t="s">
        <v>4752</v>
      </c>
      <c r="B2600" s="16" t="s">
        <v>4753</v>
      </c>
      <c r="C2600" s="16" t="s">
        <v>386</v>
      </c>
      <c r="D2600" s="16" t="s">
        <v>5657</v>
      </c>
      <c r="E2600" s="16" t="s">
        <v>5838</v>
      </c>
      <c r="F2600" s="16" t="s">
        <v>5815</v>
      </c>
      <c r="G2600" s="16" t="s">
        <v>5900</v>
      </c>
      <c r="H2600" s="17" t="str">
        <f>VLOOKUP($B2600,[1]Sheet2!$B$2:$F$3100,5,FALSE)</f>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
    </row>
    <row r="2601" spans="1:8" ht="120" x14ac:dyDescent="0.25">
      <c r="A2601" s="16" t="s">
        <v>4754</v>
      </c>
      <c r="B2601" s="16" t="s">
        <v>4755</v>
      </c>
      <c r="C2601" s="16" t="s">
        <v>624</v>
      </c>
      <c r="D2601" s="16" t="s">
        <v>623</v>
      </c>
      <c r="E2601" s="16" t="s">
        <v>5838</v>
      </c>
      <c r="F2601" s="16" t="s">
        <v>5812</v>
      </c>
      <c r="G2601" s="16" t="s">
        <v>5828</v>
      </c>
      <c r="H2601" s="17" t="str">
        <f>VLOOKUP($B2601,[1]Sheet2!$B$2:$F$3100,5,FALSE)</f>
        <v>Assists in the development, evaluation and planning for the infection prevention and control program.  Partners with the infection preventionsists, infectious disease medical directors and nursing leaders by continuously evaluating incidence and prevalence of healthcare associated infections (HAI) and nursing sensitive indicators utilizing advanced statistical methods and principles of epidemiology.  Makes evidenced based, data driven recommendations to optimize population based,  patient care interventions and evaluation methods.  Utilizes an advanced knowledge of epidemiology and infectious disease, modes of disease transmission and specific principles of infection prevention and control at the hospital.</v>
      </c>
    </row>
    <row r="2602" spans="1:8" ht="60" x14ac:dyDescent="0.25">
      <c r="A2602" s="16" t="s">
        <v>4756</v>
      </c>
      <c r="B2602" s="16" t="s">
        <v>4757</v>
      </c>
      <c r="C2602" s="16" t="s">
        <v>543</v>
      </c>
      <c r="D2602" s="16" t="s">
        <v>5688</v>
      </c>
      <c r="E2602" s="16" t="s">
        <v>5838</v>
      </c>
      <c r="F2602" s="16" t="s">
        <v>5815</v>
      </c>
      <c r="G2602" s="16" t="s">
        <v>5818</v>
      </c>
      <c r="H2602" s="17" t="str">
        <f>VLOOKUP($B2602,[1]Sheet2!$B$2:$F$3100,5,FALSE)</f>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
    </row>
    <row r="2603" spans="1:8" ht="60" x14ac:dyDescent="0.25">
      <c r="A2603" s="16" t="s">
        <v>4758</v>
      </c>
      <c r="B2603" s="16" t="s">
        <v>4759</v>
      </c>
      <c r="C2603" s="16" t="s">
        <v>543</v>
      </c>
      <c r="D2603" s="16" t="s">
        <v>5688</v>
      </c>
      <c r="E2603" s="16" t="s">
        <v>5838</v>
      </c>
      <c r="F2603" s="16" t="s">
        <v>5815</v>
      </c>
      <c r="G2603" s="16" t="s">
        <v>5900</v>
      </c>
      <c r="H2603" s="17" t="str">
        <f>VLOOKUP($B2603,[1]Sheet2!$B$2:$F$3100,5,FALSE)</f>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
    </row>
    <row r="2604" spans="1:8" ht="30" x14ac:dyDescent="0.25">
      <c r="A2604" s="16" t="s">
        <v>4760</v>
      </c>
      <c r="B2604" s="16" t="s">
        <v>4761</v>
      </c>
      <c r="C2604" s="16" t="s">
        <v>32</v>
      </c>
      <c r="D2604" s="16" t="s">
        <v>539</v>
      </c>
      <c r="E2604" s="16" t="s">
        <v>5838</v>
      </c>
      <c r="F2604" s="16" t="s">
        <v>5815</v>
      </c>
      <c r="G2604" s="16" t="s">
        <v>5822</v>
      </c>
      <c r="H2604" s="17" t="str">
        <f>VLOOKUP($B2604,[1]Sheet2!$B$2:$F$3100,5,FALSE)</f>
        <v>Coordinator operation of gift shop including inventory control, staff scheduling and performance, and monitoring of cash control systems.</v>
      </c>
    </row>
    <row r="2605" spans="1:8" x14ac:dyDescent="0.25">
      <c r="A2605" s="16" t="s">
        <v>4762</v>
      </c>
      <c r="B2605" s="16" t="s">
        <v>4763</v>
      </c>
      <c r="C2605" s="16" t="s">
        <v>32</v>
      </c>
      <c r="D2605" s="16" t="s">
        <v>539</v>
      </c>
      <c r="E2605" s="16" t="s">
        <v>5838</v>
      </c>
      <c r="F2605" s="16" t="s">
        <v>5815</v>
      </c>
      <c r="G2605" s="16" t="s">
        <v>5819</v>
      </c>
      <c r="H2605" s="17" t="str">
        <f>VLOOKUP($B2605,[1]Sheet2!$B$2:$F$3100,5,FALSE)</f>
        <v>Supervises the daily operations of guest relations.</v>
      </c>
    </row>
    <row r="2606" spans="1:8" ht="30" x14ac:dyDescent="0.25">
      <c r="A2606" s="16" t="s">
        <v>4764</v>
      </c>
      <c r="B2606" s="16" t="s">
        <v>4765</v>
      </c>
      <c r="C2606" s="16" t="s">
        <v>374</v>
      </c>
      <c r="D2606" s="16" t="s">
        <v>378</v>
      </c>
      <c r="E2606" s="16" t="s">
        <v>5838</v>
      </c>
      <c r="F2606" s="16" t="s">
        <v>5812</v>
      </c>
      <c r="G2606" s="16" t="s">
        <v>5820</v>
      </c>
      <c r="H2606" s="17" t="str">
        <f>VLOOKUP($B2606,[1]Sheet2!$B$2:$F$3100,5,FALSE)</f>
        <v>Supervises the daily operations of the department.</v>
      </c>
    </row>
    <row r="2607" spans="1:8" ht="45" x14ac:dyDescent="0.25">
      <c r="A2607" s="16" t="s">
        <v>4766</v>
      </c>
      <c r="B2607" s="16" t="s">
        <v>4767</v>
      </c>
      <c r="C2607" s="16" t="s">
        <v>543</v>
      </c>
      <c r="D2607" s="16" t="s">
        <v>542</v>
      </c>
      <c r="E2607" s="16" t="s">
        <v>5838</v>
      </c>
      <c r="F2607" s="16" t="s">
        <v>5815</v>
      </c>
      <c r="G2607" s="16" t="s">
        <v>5818</v>
      </c>
      <c r="H2607" s="17" t="str">
        <f>VLOOKUP($B2607,[1]Sheet2!$B$2:$F$3100,5,FALSE)</f>
        <v>Responsible for overseeing, planning, and coordinating the daily activities of two or more service departments. (i.e. Environmental Services, Food and Nutrition Services, Gift Shop, Transportation, etc.)</v>
      </c>
    </row>
    <row r="2608" spans="1:8" ht="45" x14ac:dyDescent="0.25">
      <c r="A2608" s="16" t="s">
        <v>4768</v>
      </c>
      <c r="B2608" s="16" t="s">
        <v>4769</v>
      </c>
      <c r="C2608" s="16" t="s">
        <v>543</v>
      </c>
      <c r="D2608" s="16" t="s">
        <v>542</v>
      </c>
      <c r="E2608" s="16" t="s">
        <v>5838</v>
      </c>
      <c r="F2608" s="16" t="s">
        <v>5812</v>
      </c>
      <c r="G2608" s="16" t="s">
        <v>5818</v>
      </c>
      <c r="H2608" s="17" t="str">
        <f>VLOOKUP($B2608,[1]Sheet2!$B$2:$F$3100,5,FALSE)</f>
        <v>Responsible for overseeing, planning, and coordinating the daily activities of two or more service departments. (i.e. Environmental Services, Food and Nutrition Services, Gift Shop, Transportation, etc.)</v>
      </c>
    </row>
    <row r="2609" spans="1:8" ht="135" x14ac:dyDescent="0.25">
      <c r="A2609" s="16" t="s">
        <v>6577</v>
      </c>
      <c r="B2609" s="16" t="s">
        <v>6576</v>
      </c>
      <c r="C2609" s="16" t="s">
        <v>352</v>
      </c>
      <c r="D2609" s="16" t="s">
        <v>1042</v>
      </c>
      <c r="E2609" s="16" t="s">
        <v>5838</v>
      </c>
      <c r="F2609" s="16" t="s">
        <v>5812</v>
      </c>
      <c r="G2609" s="16" t="s">
        <v>5828</v>
      </c>
      <c r="H2609" s="17" t="str">
        <f>VLOOKUP($B2609,[1]Sheet2!$B$2:$F$3100,5,FALSE)</f>
        <v>Supervises the day-to-day operations of the preboarding team. Ensures process and optimization of systems are providing the best preboarding experience for new team members. Ensures compliance with all state, regulatory and organizational guidelines are maintained for the organization’s employees. Trains new hires, coaches and leads the team, including administration of all performance conversations and development plans for each team member. Oversees accuracy of metric and analytic reporting, including the function’s Service Level Agreements (SLA’s) and KPIs. Serves as liaison to hiring managers, talent teams and employees while creating opportunities to share knowledge and transparency with key stakeholders around the onboarding process for the organization.</v>
      </c>
    </row>
    <row r="2610" spans="1:8" ht="45" x14ac:dyDescent="0.25">
      <c r="A2610" s="16" t="s">
        <v>4770</v>
      </c>
      <c r="B2610" s="16" t="s">
        <v>4771</v>
      </c>
      <c r="C2610" s="16" t="s">
        <v>352</v>
      </c>
      <c r="D2610" s="16" t="s">
        <v>613</v>
      </c>
      <c r="E2610" s="16" t="s">
        <v>5838</v>
      </c>
      <c r="F2610" s="16" t="s">
        <v>5812</v>
      </c>
      <c r="G2610" s="16" t="s">
        <v>5813</v>
      </c>
      <c r="H2610" s="17" t="str">
        <f>VLOOKUP($B2610,[1]Sheet2!$B$2:$F$3100,5,FALSE)</f>
        <v>Supervises the day-to-day operations of the team.  Responsible for the delivery of customer service to both new hire applicants, employees, managers and directors.</v>
      </c>
    </row>
    <row r="2611" spans="1:8" ht="30" x14ac:dyDescent="0.25">
      <c r="A2611" s="16" t="s">
        <v>4772</v>
      </c>
      <c r="B2611" s="16" t="s">
        <v>4773</v>
      </c>
      <c r="C2611" s="16" t="s">
        <v>28</v>
      </c>
      <c r="D2611" s="16" t="s">
        <v>27</v>
      </c>
      <c r="E2611" s="16" t="s">
        <v>5838</v>
      </c>
      <c r="F2611" s="16" t="s">
        <v>5815</v>
      </c>
      <c r="G2611" s="16" t="s">
        <v>5828</v>
      </c>
      <c r="H2611" s="17" t="str">
        <f>VLOOKUP($B2611,[1]Sheet2!$B$2:$F$3100,5,FALSE)</f>
        <v>Supervises the daily activities of assigned staff across multiple modalities in Imaging.</v>
      </c>
    </row>
    <row r="2612" spans="1:8" ht="30" x14ac:dyDescent="0.25">
      <c r="A2612" s="16" t="s">
        <v>4774</v>
      </c>
      <c r="B2612" s="16" t="s">
        <v>4775</v>
      </c>
      <c r="C2612" s="16" t="s">
        <v>28</v>
      </c>
      <c r="D2612" s="16" t="s">
        <v>27</v>
      </c>
      <c r="E2612" s="16" t="s">
        <v>5838</v>
      </c>
      <c r="F2612" s="16" t="s">
        <v>5812</v>
      </c>
      <c r="G2612" s="16" t="s">
        <v>5828</v>
      </c>
      <c r="H2612" s="17" t="str">
        <f>VLOOKUP($B2612,[1]Sheet2!$B$2:$F$3100,5,FALSE)</f>
        <v>Supervises the daily activities of assigned staff across multiple modalities in Imaging.</v>
      </c>
    </row>
    <row r="2613" spans="1:8" ht="75" x14ac:dyDescent="0.25">
      <c r="A2613" s="16" t="s">
        <v>4776</v>
      </c>
      <c r="B2613" s="16" t="s">
        <v>4777</v>
      </c>
      <c r="C2613" s="16" t="s">
        <v>122</v>
      </c>
      <c r="D2613" s="16" t="s">
        <v>121</v>
      </c>
      <c r="E2613" s="16" t="s">
        <v>5838</v>
      </c>
      <c r="F2613" s="16" t="s">
        <v>5812</v>
      </c>
      <c r="G2613" s="16" t="s">
        <v>5849</v>
      </c>
      <c r="H2613" s="17" t="str">
        <f>VLOOKUP($B2613,[1]Sheet2!$B$2:$F$3100,5,FALSE)</f>
        <v>Provides direct supervision of team members, approves changes, manages/approves timesheets, coordinates tasks, delegates actions and tracks overall progress on assigned projects.  Coordinates duty assignment and management of resources in the planning, configuring, installing and maintenance of organization's cybersecurity technologies. Communicates with business leaders by leading project and incident calls and manages and coordinates incident workload.</v>
      </c>
    </row>
    <row r="2614" spans="1:8" ht="45" x14ac:dyDescent="0.25">
      <c r="A2614" s="16" t="s">
        <v>4778</v>
      </c>
      <c r="B2614" s="16" t="s">
        <v>4779</v>
      </c>
      <c r="C2614" s="16" t="s">
        <v>32</v>
      </c>
      <c r="D2614" s="16" t="s">
        <v>109</v>
      </c>
      <c r="E2614" s="16" t="s">
        <v>5838</v>
      </c>
      <c r="F2614" s="16" t="s">
        <v>5815</v>
      </c>
      <c r="G2614" s="16" t="s">
        <v>5816</v>
      </c>
      <c r="H2614" s="17" t="str">
        <f>VLOOKUP($B2614,[1]Sheet2!$B$2:$F$3100,5,FALSE)</f>
        <v>In addition to the duties of the Interpreter I or Interpreter II, manages the daily operations of language/interpreter services. The supervisor also provides input into strategic planning, technology planning, human resource management and development of policies and procedures.</v>
      </c>
    </row>
    <row r="2615" spans="1:8" ht="45" x14ac:dyDescent="0.25">
      <c r="A2615" s="16" t="s">
        <v>4780</v>
      </c>
      <c r="B2615" s="16" t="s">
        <v>4781</v>
      </c>
      <c r="C2615" s="16" t="s">
        <v>252</v>
      </c>
      <c r="D2615" s="16" t="s">
        <v>705</v>
      </c>
      <c r="E2615" s="16" t="s">
        <v>5838</v>
      </c>
      <c r="F2615" s="16" t="s">
        <v>5815</v>
      </c>
      <c r="G2615" s="16" t="s">
        <v>5828</v>
      </c>
      <c r="H2615" s="17" t="str">
        <f>VLOOKUP($B2615,[1]Sheet2!$B$2:$F$3100,5,FALSE)</f>
        <v>Under general direction, supervise the operations of assigned area(s) by overseeing day-to-day work flow and managing employees. Ensures appropriate resources, sets direction and manages employee performance.</v>
      </c>
    </row>
    <row r="2616" spans="1:8" ht="45" x14ac:dyDescent="0.25">
      <c r="A2616" s="16" t="s">
        <v>4782</v>
      </c>
      <c r="B2616" s="16" t="s">
        <v>4783</v>
      </c>
      <c r="C2616" s="16" t="s">
        <v>252</v>
      </c>
      <c r="D2616" s="16" t="s">
        <v>705</v>
      </c>
      <c r="E2616" s="16" t="s">
        <v>5838</v>
      </c>
      <c r="F2616" s="16" t="s">
        <v>5812</v>
      </c>
      <c r="G2616" s="16" t="s">
        <v>5828</v>
      </c>
      <c r="H2616" s="17" t="str">
        <f>VLOOKUP($B2616,[1]Sheet2!$B$2:$F$3100,5,FALSE)</f>
        <v>Under general direction, supervise the operations of assigned area(s) by overseeing day-to-day work flow and managing employees. Ensures appropriate resources, sets direction and manages employee performance.</v>
      </c>
    </row>
    <row r="2617" spans="1:8" ht="45" x14ac:dyDescent="0.25">
      <c r="A2617" s="16" t="s">
        <v>4784</v>
      </c>
      <c r="B2617" s="16" t="s">
        <v>4785</v>
      </c>
      <c r="C2617" s="16" t="s">
        <v>252</v>
      </c>
      <c r="D2617" s="16" t="s">
        <v>251</v>
      </c>
      <c r="E2617" s="16" t="s">
        <v>5838</v>
      </c>
      <c r="F2617" s="16" t="s">
        <v>5815</v>
      </c>
      <c r="G2617" s="16" t="s">
        <v>5818</v>
      </c>
      <c r="H2617" s="17" t="str">
        <f>VLOOKUP($B2617,[1]Sheet2!$B$2:$F$3100,5,FALSE)</f>
        <v>Under general direction, supervise the operations of assigned area(s) by overseeing day-to-day work flow and managing employees. Ensures appropriate resources, sets direction and manages employee performance.</v>
      </c>
    </row>
    <row r="2618" spans="1:8" ht="45" x14ac:dyDescent="0.25">
      <c r="A2618" s="16" t="s">
        <v>4786</v>
      </c>
      <c r="B2618" s="16" t="s">
        <v>4787</v>
      </c>
      <c r="C2618" s="16" t="s">
        <v>252</v>
      </c>
      <c r="D2618" s="16" t="s">
        <v>251</v>
      </c>
      <c r="E2618" s="16" t="s">
        <v>5838</v>
      </c>
      <c r="F2618" s="16" t="s">
        <v>5812</v>
      </c>
      <c r="G2618" s="16" t="s">
        <v>5818</v>
      </c>
      <c r="H2618" s="17" t="str">
        <f>VLOOKUP($B2618,[1]Sheet2!$B$2:$F$3100,5,FALSE)</f>
        <v>Under general direction, supervise the operations of assigned area(s) by overseeing day-to-day work flow and managing employees. Ensures appropriate resources, sets direction and manages employee performance.</v>
      </c>
    </row>
    <row r="2619" spans="1:8" ht="75" x14ac:dyDescent="0.25">
      <c r="A2619" s="16" t="s">
        <v>6579</v>
      </c>
      <c r="B2619" s="16" t="s">
        <v>6578</v>
      </c>
      <c r="C2619" s="16" t="s">
        <v>252</v>
      </c>
      <c r="D2619" s="16" t="s">
        <v>705</v>
      </c>
      <c r="E2619" s="16" t="s">
        <v>5838</v>
      </c>
      <c r="F2619" s="16" t="s">
        <v>5812</v>
      </c>
      <c r="G2619" s="16" t="s">
        <v>5828</v>
      </c>
      <c r="H2619" s="17" t="str">
        <f>VLOOKUP($B2619,[1]Sheet2!$B$2:$F$3100,5,FALSE)</f>
        <v>Ensures the accuracy, integrity, and efficiency of clinical and forensic toxicology services in the laboratory. Oversees laboratory personnel, manages daily operations, and ensures compliance with regulatory standards and scientific best practices. Maintains high-quality analytical testing and is responsible for interpreting complex toxicological data and supporting legal and medical decision-making.</v>
      </c>
    </row>
    <row r="2620" spans="1:8" ht="75" x14ac:dyDescent="0.25">
      <c r="A2620" s="16" t="s">
        <v>6581</v>
      </c>
      <c r="B2620" s="16" t="s">
        <v>6580</v>
      </c>
      <c r="C2620" s="16" t="s">
        <v>374</v>
      </c>
      <c r="D2620" s="16" t="s">
        <v>373</v>
      </c>
      <c r="E2620" s="16" t="s">
        <v>5838</v>
      </c>
      <c r="F2620" s="16" t="s">
        <v>5812</v>
      </c>
      <c r="G2620" s="16" t="s">
        <v>5821</v>
      </c>
      <c r="H2620" s="17" t="str">
        <f>VLOOKUP($B2620,[1]Sheet2!$B$2:$F$3100,5,FALSE)</f>
        <v>Responsible for the effective performance and relationship between laboratory billing staff and other departments regarding laboratory billing functions. Maintains the flow of work queues, oversees annual billing audits, and performs special functions as they relate to CPT codes and laboratory coding management, requiring the ability to work independently and high mental acuity with special attention to detail.</v>
      </c>
    </row>
    <row r="2621" spans="1:8" ht="30" x14ac:dyDescent="0.25">
      <c r="A2621" s="16" t="s">
        <v>6583</v>
      </c>
      <c r="B2621" s="16" t="s">
        <v>6582</v>
      </c>
      <c r="C2621" s="16" t="s">
        <v>78</v>
      </c>
      <c r="D2621" s="16" t="s">
        <v>2022</v>
      </c>
      <c r="E2621" s="16" t="s">
        <v>5838</v>
      </c>
      <c r="F2621" s="16" t="s">
        <v>5812</v>
      </c>
      <c r="G2621" s="16" t="s">
        <v>5859</v>
      </c>
      <c r="H2621" s="17"/>
    </row>
    <row r="2622" spans="1:8" ht="45" x14ac:dyDescent="0.25">
      <c r="A2622" s="16" t="s">
        <v>4788</v>
      </c>
      <c r="B2622" s="16" t="s">
        <v>4789</v>
      </c>
      <c r="C2622" s="16" t="s">
        <v>386</v>
      </c>
      <c r="D2622" s="16" t="s">
        <v>385</v>
      </c>
      <c r="E2622" s="16" t="s">
        <v>5838</v>
      </c>
      <c r="F2622" s="16" t="s">
        <v>5815</v>
      </c>
      <c r="G2622" s="16" t="s">
        <v>5816</v>
      </c>
      <c r="H2622" s="17" t="str">
        <f>VLOOKUP($B2622,[1]Sheet2!$B$2:$F$3100,5,FALSE)</f>
        <v>Supervises and provides guidance to staff in vehicle maintenance with limited authority in determining strategy, planning, and budgeting. Recruits, engages, develops, leads and manages staff level employees.</v>
      </c>
    </row>
    <row r="2623" spans="1:8" ht="45" x14ac:dyDescent="0.25">
      <c r="A2623" s="16" t="s">
        <v>4790</v>
      </c>
      <c r="B2623" s="16" t="s">
        <v>4791</v>
      </c>
      <c r="C2623" s="16" t="s">
        <v>386</v>
      </c>
      <c r="D2623" s="16" t="s">
        <v>385</v>
      </c>
      <c r="E2623" s="16" t="s">
        <v>5838</v>
      </c>
      <c r="F2623" s="16" t="s">
        <v>5815</v>
      </c>
      <c r="G2623" s="16" t="s">
        <v>5821</v>
      </c>
      <c r="H2623" s="17" t="str">
        <f>VLOOKUP($B2623,[1]Sheet2!$B$2:$F$3100,5,FALSE)</f>
        <v>Supervises and provides guidance to staff in maintenance for a department within a business unit or specific ministry location with limited authority in determining strategy, planning, and budgeting. Recruits, engages, develops, leads and manages staff level employees.</v>
      </c>
    </row>
    <row r="2624" spans="1:8" ht="45" x14ac:dyDescent="0.25">
      <c r="A2624" s="16" t="s">
        <v>4792</v>
      </c>
      <c r="B2624" s="16" t="s">
        <v>4793</v>
      </c>
      <c r="C2624" s="16" t="s">
        <v>386</v>
      </c>
      <c r="D2624" s="16" t="s">
        <v>385</v>
      </c>
      <c r="E2624" s="16" t="s">
        <v>5838</v>
      </c>
      <c r="F2624" s="16" t="s">
        <v>5812</v>
      </c>
      <c r="G2624" s="16" t="s">
        <v>5821</v>
      </c>
      <c r="H2624" s="17" t="str">
        <f>VLOOKUP($B2624,[1]Sheet2!$B$2:$F$3100,5,FALSE)</f>
        <v>Supervises and provides guidance to staff in maintenance for a department within a business unit or specific ministry location with limited authority in determining strategy, planning, and budgeting. Recruits, engages, develops, leads and manages staff level employees.</v>
      </c>
    </row>
    <row r="2625" spans="1:8" ht="45" x14ac:dyDescent="0.25">
      <c r="A2625" s="16" t="s">
        <v>4794</v>
      </c>
      <c r="B2625" s="16" t="s">
        <v>4795</v>
      </c>
      <c r="C2625" s="16" t="s">
        <v>386</v>
      </c>
      <c r="D2625" s="16" t="s">
        <v>385</v>
      </c>
      <c r="E2625" s="16" t="s">
        <v>5838</v>
      </c>
      <c r="F2625" s="16" t="s">
        <v>5815</v>
      </c>
      <c r="G2625" s="16" t="s">
        <v>5894</v>
      </c>
      <c r="H2625" s="17" t="str">
        <f>VLOOKUP($B2625,[1]Sheet2!$B$2:$F$3100,5,FALSE)</f>
        <v>Performs maintenance and general upkeep of the facility and its equipment by cleaning, painting, landscaping, general repair work, etc.  Ensures regulatory safety drills, plans and documentation are up to date.</v>
      </c>
    </row>
    <row r="2626" spans="1:8" x14ac:dyDescent="0.25">
      <c r="A2626" s="16" t="s">
        <v>4796</v>
      </c>
      <c r="B2626" s="16" t="s">
        <v>4797</v>
      </c>
      <c r="C2626" s="16" t="s">
        <v>28</v>
      </c>
      <c r="D2626" s="16" t="s">
        <v>27</v>
      </c>
      <c r="E2626" s="16" t="s">
        <v>5838</v>
      </c>
      <c r="F2626" s="16" t="s">
        <v>5815</v>
      </c>
      <c r="G2626" s="16" t="s">
        <v>5828</v>
      </c>
      <c r="H2626" s="17" t="str">
        <f>VLOOKUP($B2626,[1]Sheet2!$B$2:$F$3100,5,FALSE)</f>
        <v>Supervises the daily activities of assigned staff in the mammography department.</v>
      </c>
    </row>
    <row r="2627" spans="1:8" ht="120" x14ac:dyDescent="0.25">
      <c r="A2627" s="16" t="s">
        <v>4798</v>
      </c>
      <c r="B2627" s="16" t="s">
        <v>4799</v>
      </c>
      <c r="C2627" s="16" t="s">
        <v>22</v>
      </c>
      <c r="D2627" s="16" t="s">
        <v>127</v>
      </c>
      <c r="E2627" s="16" t="s">
        <v>5838</v>
      </c>
      <c r="F2627" s="16" t="s">
        <v>5812</v>
      </c>
      <c r="G2627" s="16" t="s">
        <v>5804</v>
      </c>
      <c r="H2627" s="17" t="str">
        <f>VLOOKUP($B2627,[1]Sheet2!$B$2:$F$3100,5,FALSE)</f>
        <v>The Master Scheduling Supervisor will manage Master Scheduling template builds, requests, escalations, and reporting.  Ensures the production of schedules are completed with effectiveness and timeliness.  Utilizes Project Management skills to facilitate Schedule Template Builds edits, and scheduling guidelines.  Creates and maintains Master Scheduling template databases. Participates in departmental, clinical, and provider meetings. Supervises a team of Master Schedulers and participate in Special projects.  The Master Scheduling Supervisor is expected to meet and exceed Key Performance Indicators (KPI), attendance measures, maintain High-accuracy standards, and to uphold a culture of continuous improvement.</v>
      </c>
    </row>
    <row r="2628" spans="1:8" x14ac:dyDescent="0.25">
      <c r="A2628" s="16" t="s">
        <v>4800</v>
      </c>
      <c r="B2628" s="16" t="s">
        <v>4801</v>
      </c>
      <c r="C2628" s="16" t="s">
        <v>28</v>
      </c>
      <c r="D2628" s="16" t="s">
        <v>27</v>
      </c>
      <c r="E2628" s="16" t="s">
        <v>5838</v>
      </c>
      <c r="F2628" s="16" t="s">
        <v>5815</v>
      </c>
      <c r="G2628" s="16" t="s">
        <v>5814</v>
      </c>
      <c r="H2628" s="17" t="str">
        <f>VLOOKUP($B2628,[1]Sheet2!$B$2:$F$3100,5,FALSE)</f>
        <v>Supervises the daily activities of assigned staff in Magnetic Resonance Imaging (MRI).</v>
      </c>
    </row>
    <row r="2629" spans="1:8" ht="90" x14ac:dyDescent="0.25">
      <c r="A2629" s="16" t="s">
        <v>4802</v>
      </c>
      <c r="B2629" s="16" t="s">
        <v>4803</v>
      </c>
      <c r="C2629" s="16" t="s">
        <v>122</v>
      </c>
      <c r="D2629" s="16" t="s">
        <v>121</v>
      </c>
      <c r="E2629" s="16" t="s">
        <v>5838</v>
      </c>
      <c r="F2629" s="16" t="s">
        <v>5812</v>
      </c>
      <c r="G2629" s="16" t="s">
        <v>5849</v>
      </c>
      <c r="H2629" s="17" t="str">
        <f>VLOOKUP($B2629,[1]Sheet2!$B$2:$F$3100,5,FALSE)</f>
        <v>Responsible for the supervision of Enterprise Network Services personnel, the coordination of duty assignment and management of resources in the planning, configuring, installing and maintenance of organization's Local Area Network (LAN) and Wide Area Network (WAN) technologies.   Provides direct supervision of team members, approve changes, manage/approve timesheets, coordinate tasks, delegate actions and track overall progress on assigned projects.  Communicates with business leaders by both leading project and incident calls and will manage and coordinate incident workload.</v>
      </c>
    </row>
    <row r="2630" spans="1:8" ht="30" x14ac:dyDescent="0.25">
      <c r="A2630" s="16" t="s">
        <v>4804</v>
      </c>
      <c r="B2630" s="16" t="s">
        <v>4805</v>
      </c>
      <c r="C2630" s="16" t="s">
        <v>28</v>
      </c>
      <c r="D2630" s="16" t="s">
        <v>1438</v>
      </c>
      <c r="E2630" s="16" t="s">
        <v>5838</v>
      </c>
      <c r="F2630" s="16" t="s">
        <v>5815</v>
      </c>
      <c r="G2630" s="16" t="s">
        <v>5813</v>
      </c>
      <c r="H2630" s="17" t="str">
        <f>VLOOKUP($B2630,[1]Sheet2!$B$2:$F$3100,5,FALSE)</f>
        <v>Supervises the daily activities of assigned staff in electroneurodiagnostic testing.</v>
      </c>
    </row>
    <row r="2631" spans="1:8" ht="30" x14ac:dyDescent="0.25">
      <c r="A2631" s="16" t="s">
        <v>4806</v>
      </c>
      <c r="B2631" s="16" t="s">
        <v>4807</v>
      </c>
      <c r="C2631" s="16" t="s">
        <v>28</v>
      </c>
      <c r="D2631" s="16" t="s">
        <v>1438</v>
      </c>
      <c r="E2631" s="16" t="s">
        <v>5838</v>
      </c>
      <c r="F2631" s="16" t="s">
        <v>5812</v>
      </c>
      <c r="G2631" s="16" t="s">
        <v>5813</v>
      </c>
      <c r="H2631" s="17" t="str">
        <f>VLOOKUP($B2631,[1]Sheet2!$B$2:$F$3100,5,FALSE)</f>
        <v>Supervises the daily activities of assigned staff in electroneurodiagnostic testing.</v>
      </c>
    </row>
    <row r="2632" spans="1:8" x14ac:dyDescent="0.25">
      <c r="A2632" s="16" t="s">
        <v>4808</v>
      </c>
      <c r="B2632" s="16" t="s">
        <v>4809</v>
      </c>
      <c r="C2632" s="16" t="s">
        <v>28</v>
      </c>
      <c r="D2632" s="16" t="s">
        <v>27</v>
      </c>
      <c r="E2632" s="16" t="s">
        <v>5838</v>
      </c>
      <c r="F2632" s="16" t="s">
        <v>5815</v>
      </c>
      <c r="G2632" s="16" t="s">
        <v>5814</v>
      </c>
      <c r="H2632" s="17" t="str">
        <f>VLOOKUP($B2632,[1]Sheet2!$B$2:$F$3100,5,FALSE)</f>
        <v>Supervises the daily activities of assigned staff in Nuclear Medicine.</v>
      </c>
    </row>
    <row r="2633" spans="1:8" x14ac:dyDescent="0.25">
      <c r="A2633" s="16" t="s">
        <v>4810</v>
      </c>
      <c r="B2633" s="16" t="s">
        <v>4811</v>
      </c>
      <c r="C2633" s="16" t="s">
        <v>32</v>
      </c>
      <c r="D2633" s="16" t="s">
        <v>31</v>
      </c>
      <c r="E2633" s="16" t="s">
        <v>5838</v>
      </c>
      <c r="F2633" s="16" t="s">
        <v>5815</v>
      </c>
      <c r="G2633" s="16" t="s">
        <v>5818</v>
      </c>
      <c r="H2633" s="17" t="str">
        <f>VLOOKUP($B2633,[1]Sheet2!$B$2:$F$3100,5,FALSE)</f>
        <v>Manages the clerical operations of a clinic or department.</v>
      </c>
    </row>
    <row r="2634" spans="1:8" x14ac:dyDescent="0.25">
      <c r="A2634" s="16" t="s">
        <v>4812</v>
      </c>
      <c r="B2634" s="16" t="s">
        <v>4813</v>
      </c>
      <c r="C2634" s="16" t="s">
        <v>32</v>
      </c>
      <c r="D2634" s="16" t="s">
        <v>31</v>
      </c>
      <c r="E2634" s="16" t="s">
        <v>5838</v>
      </c>
      <c r="F2634" s="16" t="s">
        <v>5812</v>
      </c>
      <c r="G2634" s="16" t="s">
        <v>5818</v>
      </c>
      <c r="H2634" s="17" t="str">
        <f>VLOOKUP($B2634,[1]Sheet2!$B$2:$F$3100,5,FALSE)</f>
        <v>Manages the clerical operations of a clinic or department.</v>
      </c>
    </row>
    <row r="2635" spans="1:8" x14ac:dyDescent="0.25">
      <c r="A2635" s="16" t="s">
        <v>6585</v>
      </c>
      <c r="B2635" s="16" t="s">
        <v>6584</v>
      </c>
      <c r="C2635" s="16" t="s">
        <v>32</v>
      </c>
      <c r="D2635" s="16" t="s">
        <v>31</v>
      </c>
      <c r="E2635" s="16" t="s">
        <v>5838</v>
      </c>
      <c r="F2635" s="16" t="s">
        <v>5815</v>
      </c>
      <c r="G2635" s="16" t="s">
        <v>5892</v>
      </c>
      <c r="H2635" s="17" t="str">
        <f>VLOOKUP($B2635,[1]Sheet2!$B$2:$F$3100,5,FALSE)</f>
        <v>Manages the clerical operations of a clinic or department.</v>
      </c>
    </row>
    <row r="2636" spans="1:8" ht="30" x14ac:dyDescent="0.25">
      <c r="A2636" s="16" t="s">
        <v>4814</v>
      </c>
      <c r="B2636" s="16" t="s">
        <v>4815</v>
      </c>
      <c r="C2636" s="16" t="s">
        <v>5625</v>
      </c>
      <c r="D2636" s="16" t="s">
        <v>5726</v>
      </c>
      <c r="E2636" s="16" t="s">
        <v>5838</v>
      </c>
      <c r="F2636" s="16" t="s">
        <v>5812</v>
      </c>
      <c r="G2636" s="16" t="s">
        <v>5863</v>
      </c>
      <c r="H2636" s="17" t="str">
        <f>VLOOKUP($B2636,[1]Sheet2!$B$2:$F$3100,5,FALSE)</f>
        <v>Supervises staff and daily work activities within Optometry.</v>
      </c>
    </row>
    <row r="2637" spans="1:8" ht="45" x14ac:dyDescent="0.25">
      <c r="A2637" s="16" t="s">
        <v>4816</v>
      </c>
      <c r="B2637" s="16" t="s">
        <v>4817</v>
      </c>
      <c r="C2637" s="16" t="s">
        <v>1167</v>
      </c>
      <c r="D2637" s="16" t="s">
        <v>3096</v>
      </c>
      <c r="E2637" s="16" t="s">
        <v>5838</v>
      </c>
      <c r="F2637" s="16" t="s">
        <v>5815</v>
      </c>
      <c r="G2637" s="16" t="s">
        <v>5821</v>
      </c>
      <c r="H2637" s="17" t="str">
        <f>VLOOKUP($B2637,[1]Sheet2!$B$2:$F$3100,5,FALSE)</f>
        <v>Under general direction, supervise the operations of 911 Service Line by overseeing day-to-day workflow and managing employees. Ensure appropriate resources, sets direction and manages employee performance.</v>
      </c>
    </row>
    <row r="2638" spans="1:8" ht="60" x14ac:dyDescent="0.25">
      <c r="A2638" s="16" t="s">
        <v>4818</v>
      </c>
      <c r="B2638" s="16" t="s">
        <v>4819</v>
      </c>
      <c r="C2638" s="16" t="s">
        <v>205</v>
      </c>
      <c r="D2638" s="16" t="s">
        <v>578</v>
      </c>
      <c r="E2638" s="16" t="s">
        <v>5838</v>
      </c>
      <c r="F2638" s="16" t="s">
        <v>5812</v>
      </c>
      <c r="G2638" s="16" t="s">
        <v>5816</v>
      </c>
      <c r="H2638" s="17" t="str">
        <f>VLOOKUP($B2638,[1]Sheet2!$B$2:$F$3100,5,FALSE)</f>
        <v>Provides supervision and guidance to staff for pastoral care services.  Creates schedules and delegates work assignments to staff.  Exercises limited authority in determining the strategies, work plans, initiatives and effectively manages operational performance.  Recruits, engages, develops, leads and manages staff.</v>
      </c>
    </row>
    <row r="2639" spans="1:8" x14ac:dyDescent="0.25">
      <c r="A2639" s="16" t="s">
        <v>4820</v>
      </c>
      <c r="B2639" s="16" t="s">
        <v>4821</v>
      </c>
      <c r="C2639" s="16" t="s">
        <v>28</v>
      </c>
      <c r="D2639" s="16" t="s">
        <v>296</v>
      </c>
      <c r="E2639" s="16" t="s">
        <v>5838</v>
      </c>
      <c r="F2639" s="16" t="s">
        <v>5812</v>
      </c>
      <c r="G2639" s="16" t="s">
        <v>5895</v>
      </c>
      <c r="H2639" s="17" t="str">
        <f>VLOOKUP($B2639,[1]Sheet2!$B$2:$F$3100,5,FALSE)</f>
        <v>Supervises the daily activities of assigned staff.</v>
      </c>
    </row>
    <row r="2640" spans="1:8" ht="75" x14ac:dyDescent="0.25">
      <c r="A2640" s="16" t="s">
        <v>4822</v>
      </c>
      <c r="B2640" s="16" t="s">
        <v>4823</v>
      </c>
      <c r="C2640" s="16" t="s">
        <v>1082</v>
      </c>
      <c r="D2640" s="16" t="s">
        <v>5737</v>
      </c>
      <c r="E2640" s="16" t="s">
        <v>5838</v>
      </c>
      <c r="F2640" s="16" t="s">
        <v>5815</v>
      </c>
      <c r="G2640" s="16" t="s">
        <v>5821</v>
      </c>
      <c r="H2640" s="17" t="str">
        <f>VLOOKUP($B2640,[1]Sheet2!$B$2:$F$3100,5,FALSE)</f>
        <v>Provides leadership and oversight of the daily tasks performed by pharmacy technicians and other support staff. Coordinates the scheduling of work assignments and daily priorities and oversees for operational workflows. Collaborates with other pharmacy leaders to facilitate operational excellence. Performs duties of a pharmacy technician/specialist/coordinator as necessary based on pharmacy practice model.</v>
      </c>
    </row>
    <row r="2641" spans="1:8" ht="105" x14ac:dyDescent="0.25">
      <c r="A2641" s="16" t="s">
        <v>4824</v>
      </c>
      <c r="B2641" s="16" t="s">
        <v>4825</v>
      </c>
      <c r="C2641" s="16" t="s">
        <v>5653</v>
      </c>
      <c r="D2641" s="16" t="s">
        <v>1081</v>
      </c>
      <c r="E2641" s="16" t="s">
        <v>5838</v>
      </c>
      <c r="F2641" s="16" t="s">
        <v>5812</v>
      </c>
      <c r="G2641" s="16" t="s">
        <v>5851</v>
      </c>
      <c r="H2641" s="17" t="str">
        <f>VLOOKUP($B2641,[1]Sheet2!$B$2:$F$3100,5,FALSE)</f>
        <v>Oversees pharmacy services and personnel assigned.  Provides oversight and supervision of staff, clinical pharmacists, students, and residents as applicable. Responsible for the development, implementation, work-flows, management and maintenance of pharmacist-based clinics in various ambulatory care settings, and the operational management of these clinics. May include recruitment, orientation and training, performance management and staff development, counseling, and scheduling of staff. Maintains clinical practice responsibilities consistent with the Clinical Pharmacist Specialist.</v>
      </c>
    </row>
    <row r="2642" spans="1:8" ht="75" x14ac:dyDescent="0.25">
      <c r="A2642" s="16" t="s">
        <v>4826</v>
      </c>
      <c r="B2642" s="16" t="s">
        <v>4827</v>
      </c>
      <c r="C2642" s="16" t="s">
        <v>5653</v>
      </c>
      <c r="D2642" s="16" t="s">
        <v>1081</v>
      </c>
      <c r="E2642" s="16" t="s">
        <v>5838</v>
      </c>
      <c r="F2642" s="16" t="s">
        <v>5812</v>
      </c>
      <c r="G2642" s="16" t="s">
        <v>5851</v>
      </c>
      <c r="H2642" s="17" t="str">
        <f>VLOOKUP($B2642,[1]Sheet2!$B$2:$F$3100,5,FALSE)</f>
        <v>Supervises pharmacy site,  services, and personnel assigned.  Facilitates the development, implementation, and maintenance of systems and workflows. Ensures costs, including labor, pharmaceutical, supply, and other expenses are within budget.  Performs duties of a managing pharmacist in accordance with all federal and state regulations and accreditation and certification requirements.   Performs all duties of a clinical community pharmacist.</v>
      </c>
    </row>
    <row r="2643" spans="1:8" ht="75" x14ac:dyDescent="0.25">
      <c r="A2643" s="16" t="s">
        <v>4828</v>
      </c>
      <c r="B2643" s="16" t="s">
        <v>4829</v>
      </c>
      <c r="C2643" s="16" t="s">
        <v>5653</v>
      </c>
      <c r="D2643" s="16" t="s">
        <v>1081</v>
      </c>
      <c r="E2643" s="16" t="s">
        <v>5838</v>
      </c>
      <c r="F2643" s="16" t="s">
        <v>5812</v>
      </c>
      <c r="G2643" s="16" t="s">
        <v>5851</v>
      </c>
      <c r="H2643" s="17" t="str">
        <f>VLOOKUP($B2643,[1]Sheet2!$B$2:$F$3100,5,FALSE)</f>
        <v>Oversees pharmacy services and personnel assigned. Provides oversight and supervision of staff, clinical pharmacists, students, and residents as applicable. Responsible for the development, implementation, and maintenance of clinical and operational aspects of the institutional pharmacy. May include recruitment, orientation and training, performance management and staff development, counseling, and scheduling of staff.</v>
      </c>
    </row>
    <row r="2644" spans="1:8" x14ac:dyDescent="0.25">
      <c r="A2644" s="16" t="s">
        <v>4830</v>
      </c>
      <c r="B2644" s="16" t="s">
        <v>4831</v>
      </c>
      <c r="C2644" s="16" t="s">
        <v>5653</v>
      </c>
      <c r="D2644" s="16" t="s">
        <v>1081</v>
      </c>
      <c r="E2644" s="16" t="s">
        <v>5838</v>
      </c>
      <c r="F2644" s="16" t="s">
        <v>5812</v>
      </c>
      <c r="G2644" s="16" t="s">
        <v>5851</v>
      </c>
      <c r="H2644" s="17" t="str">
        <f>VLOOKUP($B2644,[1]Sheet2!$B$2:$F$3100,5,FALSE)</f>
        <v>Supervises the production and scheduling of materials produced in-house.</v>
      </c>
    </row>
    <row r="2645" spans="1:8" ht="45" x14ac:dyDescent="0.25">
      <c r="A2645" s="16" t="s">
        <v>4832</v>
      </c>
      <c r="B2645" s="16" t="s">
        <v>4833</v>
      </c>
      <c r="C2645" s="16" t="s">
        <v>386</v>
      </c>
      <c r="D2645" s="16" t="s">
        <v>385</v>
      </c>
      <c r="E2645" s="16" t="s">
        <v>5838</v>
      </c>
      <c r="F2645" s="16" t="s">
        <v>5815</v>
      </c>
      <c r="G2645" s="16" t="s">
        <v>5816</v>
      </c>
      <c r="H2645" s="17" t="str">
        <f>VLOOKUP($B2645,[1]Sheet2!$B$2:$F$3100,5,FALSE)</f>
        <v>Supervises and provides guidance to staff in plant operations for a department within a business unit or specific ministry location with limited authority in determining strategy, planning, and budgeting. Recruits, engages, develops, leads and manages staff level employees.</v>
      </c>
    </row>
    <row r="2646" spans="1:8" ht="45" x14ac:dyDescent="0.25">
      <c r="A2646" s="16" t="s">
        <v>4834</v>
      </c>
      <c r="B2646" s="16" t="s">
        <v>4835</v>
      </c>
      <c r="C2646" s="16" t="s">
        <v>386</v>
      </c>
      <c r="D2646" s="16" t="s">
        <v>385</v>
      </c>
      <c r="E2646" s="16" t="s">
        <v>5838</v>
      </c>
      <c r="F2646" s="16" t="s">
        <v>5812</v>
      </c>
      <c r="G2646" s="16" t="s">
        <v>5816</v>
      </c>
      <c r="H2646" s="17" t="str">
        <f>VLOOKUP($B2646,[1]Sheet2!$B$2:$F$3100,5,FALSE)</f>
        <v>Supervises and provides guidance to staff in plant operations for a department within a business unit or specific ministry location with limited authority in determining strategy, planning, and budgeting. Recruits, engages, develops, leads and manages staff level employees.</v>
      </c>
    </row>
    <row r="2647" spans="1:8" ht="45" x14ac:dyDescent="0.25">
      <c r="A2647" s="16" t="s">
        <v>4836</v>
      </c>
      <c r="B2647" s="16" t="s">
        <v>4837</v>
      </c>
      <c r="C2647" s="16" t="s">
        <v>386</v>
      </c>
      <c r="D2647" s="16" t="s">
        <v>385</v>
      </c>
      <c r="E2647" s="16" t="s">
        <v>5838</v>
      </c>
      <c r="F2647" s="16" t="s">
        <v>5815</v>
      </c>
      <c r="G2647" s="16" t="s">
        <v>5816</v>
      </c>
      <c r="H2647" s="17" t="str">
        <f>VLOOKUP($B2647,[1]Sheet2!$B$2:$F$3100,5,FALSE)</f>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
    </row>
    <row r="2648" spans="1:8" ht="45" x14ac:dyDescent="0.25">
      <c r="A2648" s="16" t="s">
        <v>4838</v>
      </c>
      <c r="B2648" s="16" t="s">
        <v>4839</v>
      </c>
      <c r="C2648" s="16" t="s">
        <v>386</v>
      </c>
      <c r="D2648" s="16" t="s">
        <v>385</v>
      </c>
      <c r="E2648" s="16" t="s">
        <v>5838</v>
      </c>
      <c r="F2648" s="16" t="s">
        <v>5812</v>
      </c>
      <c r="G2648" s="16" t="s">
        <v>5816</v>
      </c>
      <c r="H2648" s="17" t="str">
        <f>VLOOKUP($B2648,[1]Sheet2!$B$2:$F$3100,5,FALSE)</f>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
    </row>
    <row r="2649" spans="1:8" ht="30" x14ac:dyDescent="0.25">
      <c r="A2649" s="16" t="s">
        <v>4840</v>
      </c>
      <c r="B2649" s="16" t="s">
        <v>4841</v>
      </c>
      <c r="C2649" s="16" t="s">
        <v>5648</v>
      </c>
      <c r="D2649" s="16" t="s">
        <v>5661</v>
      </c>
      <c r="E2649" s="16" t="s">
        <v>5838</v>
      </c>
      <c r="F2649" s="16" t="s">
        <v>5812</v>
      </c>
      <c r="G2649" s="16" t="s">
        <v>5832</v>
      </c>
      <c r="H2649" s="17" t="str">
        <f>VLOOKUP($B2649,[1]Sheet2!$B$2:$F$3100,5,FALSE)</f>
        <v>Supervises staff and daily work activities within psychology.</v>
      </c>
    </row>
    <row r="2650" spans="1:8" ht="30" x14ac:dyDescent="0.25">
      <c r="A2650" s="16" t="s">
        <v>4842</v>
      </c>
      <c r="B2650" s="16" t="s">
        <v>4843</v>
      </c>
      <c r="C2650" s="16" t="s">
        <v>5648</v>
      </c>
      <c r="D2650" s="16" t="s">
        <v>5661</v>
      </c>
      <c r="E2650" s="16" t="s">
        <v>5838</v>
      </c>
      <c r="F2650" s="16" t="s">
        <v>5812</v>
      </c>
      <c r="G2650" s="16" t="s">
        <v>5863</v>
      </c>
      <c r="H2650" s="17" t="str">
        <f>VLOOKUP($B2650,[1]Sheet2!$B$2:$F$3100,5,FALSE)</f>
        <v>Supervises staff and daily work activities within psychology.</v>
      </c>
    </row>
    <row r="2651" spans="1:8" x14ac:dyDescent="0.25">
      <c r="A2651" s="16" t="s">
        <v>6587</v>
      </c>
      <c r="B2651" s="16" t="s">
        <v>6586</v>
      </c>
      <c r="C2651" s="16" t="s">
        <v>463</v>
      </c>
      <c r="D2651" s="16" t="s">
        <v>462</v>
      </c>
      <c r="E2651" s="16" t="s">
        <v>5838</v>
      </c>
      <c r="F2651" s="16" t="s">
        <v>5812</v>
      </c>
      <c r="G2651" s="16" t="s">
        <v>5816</v>
      </c>
      <c r="H2651" s="17" t="e">
        <f>VLOOKUP($B2651,[1]Sheet2!$B$2:$F$3100,5,FALSE)</f>
        <v>#N/A</v>
      </c>
    </row>
    <row r="2652" spans="1:8" ht="30" x14ac:dyDescent="0.25">
      <c r="A2652" s="16" t="s">
        <v>4844</v>
      </c>
      <c r="B2652" s="16" t="s">
        <v>4845</v>
      </c>
      <c r="C2652" s="16" t="s">
        <v>28</v>
      </c>
      <c r="D2652" s="16" t="s">
        <v>633</v>
      </c>
      <c r="E2652" s="16" t="s">
        <v>5838</v>
      </c>
      <c r="F2652" s="16" t="s">
        <v>5815</v>
      </c>
      <c r="G2652" s="16" t="s">
        <v>5814</v>
      </c>
      <c r="H2652" s="17" t="str">
        <f>VLOOKUP($B2652,[1]Sheet2!$B$2:$F$3100,5,FALSE)</f>
        <v>Supervises the daily activities of assigned staff In Radiation Oncology.</v>
      </c>
    </row>
    <row r="2653" spans="1:8" ht="30" x14ac:dyDescent="0.25">
      <c r="A2653" s="16" t="s">
        <v>4846</v>
      </c>
      <c r="B2653" s="16" t="s">
        <v>4847</v>
      </c>
      <c r="C2653" s="16" t="s">
        <v>28</v>
      </c>
      <c r="D2653" s="16" t="s">
        <v>490</v>
      </c>
      <c r="E2653" s="16" t="s">
        <v>5838</v>
      </c>
      <c r="F2653" s="16" t="s">
        <v>5815</v>
      </c>
      <c r="G2653" s="16" t="s">
        <v>5814</v>
      </c>
      <c r="H2653" s="17" t="str">
        <f>VLOOKUP($B2653,[1]Sheet2!$B$2:$F$3100,5,FALSE)</f>
        <v>Supervises the daily activities of assigned staff in Interventional Radiology.</v>
      </c>
    </row>
    <row r="2654" spans="1:8" ht="30" x14ac:dyDescent="0.25">
      <c r="A2654" s="16" t="s">
        <v>4848</v>
      </c>
      <c r="B2654" s="16" t="s">
        <v>4849</v>
      </c>
      <c r="C2654" s="16" t="s">
        <v>62</v>
      </c>
      <c r="D2654" s="16" t="s">
        <v>211</v>
      </c>
      <c r="E2654" s="16" t="s">
        <v>5838</v>
      </c>
      <c r="F2654" s="16" t="s">
        <v>5815</v>
      </c>
      <c r="G2654" s="16" t="s">
        <v>5821</v>
      </c>
      <c r="H2654" s="17" t="str">
        <f>VLOOKUP($B2654,[1]Sheet2!$B$2:$F$3100,5,FALSE)</f>
        <v>Supervises staff and daily work activities within social services.</v>
      </c>
    </row>
    <row r="2655" spans="1:8" ht="45" x14ac:dyDescent="0.25">
      <c r="A2655" s="16" t="s">
        <v>4850</v>
      </c>
      <c r="B2655" s="16" t="s">
        <v>4851</v>
      </c>
      <c r="C2655" s="16" t="s">
        <v>374</v>
      </c>
      <c r="D2655" s="16" t="s">
        <v>373</v>
      </c>
      <c r="E2655" s="16" t="s">
        <v>5838</v>
      </c>
      <c r="F2655" s="16" t="s">
        <v>5812</v>
      </c>
      <c r="G2655" s="16" t="s">
        <v>5840</v>
      </c>
      <c r="H2655" s="17" t="str">
        <f>VLOOKUP($B2655,[1]Sheet2!$B$2:$F$3100,5,FALSE)</f>
        <v>Supervise daily operations of reimbursement and coding staff, ensuring business objectives are met.</v>
      </c>
    </row>
    <row r="2656" spans="1:8" ht="30" x14ac:dyDescent="0.25">
      <c r="A2656" s="16" t="s">
        <v>4852</v>
      </c>
      <c r="B2656" s="16" t="s">
        <v>4853</v>
      </c>
      <c r="C2656" s="16" t="s">
        <v>1309</v>
      </c>
      <c r="D2656" s="16" t="s">
        <v>1308</v>
      </c>
      <c r="E2656" s="16" t="s">
        <v>5838</v>
      </c>
      <c r="F2656" s="16" t="s">
        <v>5815</v>
      </c>
      <c r="G2656" s="16" t="s">
        <v>5828</v>
      </c>
      <c r="H2656" s="17" t="str">
        <f>VLOOKUP($B2656,[1]Sheet2!$B$2:$F$3100,5,FALSE)</f>
        <v>Supervises staff and daily work activities within respiratory therapy.</v>
      </c>
    </row>
    <row r="2657" spans="1:8" ht="30" x14ac:dyDescent="0.25">
      <c r="A2657" s="16" t="s">
        <v>4854</v>
      </c>
      <c r="B2657" s="16" t="s">
        <v>4855</v>
      </c>
      <c r="C2657" s="16" t="s">
        <v>1309</v>
      </c>
      <c r="D2657" s="16" t="s">
        <v>1308</v>
      </c>
      <c r="E2657" s="16" t="s">
        <v>5838</v>
      </c>
      <c r="F2657" s="16" t="s">
        <v>5815</v>
      </c>
      <c r="G2657" s="16" t="s">
        <v>5828</v>
      </c>
      <c r="H2657" s="17" t="str">
        <f>VLOOKUP($B2657,[1]Sheet2!$B$2:$F$3100,5,FALSE)</f>
        <v>Supervises staff and daily work activities within respiratory therapy.</v>
      </c>
    </row>
    <row r="2658" spans="1:8" ht="45" x14ac:dyDescent="0.25">
      <c r="A2658" s="16" t="s">
        <v>4856</v>
      </c>
      <c r="B2658" s="16" t="s">
        <v>4857</v>
      </c>
      <c r="C2658" s="16" t="s">
        <v>22</v>
      </c>
      <c r="D2658" s="16" t="s">
        <v>127</v>
      </c>
      <c r="E2658" s="16" t="s">
        <v>5838</v>
      </c>
      <c r="F2658" s="16" t="s">
        <v>5812</v>
      </c>
      <c r="G2658" s="16" t="s">
        <v>5821</v>
      </c>
      <c r="H2658" s="17" t="str">
        <f>VLOOKUP($B2658,[1]Sheet2!$B$2:$F$3100,5,FALSE)</f>
        <v>Directs and coordinates activities of subordinate staff to provide excellent customer service and improve the quality of departmental operations. Demonstrates a consistent standard of excellence to which departmental work is expected to conform.</v>
      </c>
    </row>
    <row r="2659" spans="1:8" ht="30" x14ac:dyDescent="0.25">
      <c r="A2659" s="16" t="s">
        <v>4858</v>
      </c>
      <c r="B2659" s="16" t="s">
        <v>4859</v>
      </c>
      <c r="C2659" s="16" t="s">
        <v>22</v>
      </c>
      <c r="D2659" s="16" t="s">
        <v>127</v>
      </c>
      <c r="E2659" s="16" t="s">
        <v>5838</v>
      </c>
      <c r="F2659" s="16" t="s">
        <v>5815</v>
      </c>
      <c r="G2659" s="16" t="s">
        <v>5821</v>
      </c>
      <c r="H2659" s="17" t="str">
        <f>VLOOKUP($B2659,[1]Sheet2!$B$2:$F$3100,5,FALSE)</f>
        <v>Supervises the daily activities of the patient account representatives.</v>
      </c>
    </row>
    <row r="2660" spans="1:8" ht="30" x14ac:dyDescent="0.25">
      <c r="A2660" s="16" t="s">
        <v>4860</v>
      </c>
      <c r="B2660" s="16" t="s">
        <v>4861</v>
      </c>
      <c r="C2660" s="16" t="s">
        <v>22</v>
      </c>
      <c r="D2660" s="16" t="s">
        <v>127</v>
      </c>
      <c r="E2660" s="16" t="s">
        <v>5838</v>
      </c>
      <c r="F2660" s="16" t="s">
        <v>5812</v>
      </c>
      <c r="G2660" s="16" t="s">
        <v>5821</v>
      </c>
      <c r="H2660" s="17" t="str">
        <f>VLOOKUP($B2660,[1]Sheet2!$B$2:$F$3100,5,FALSE)</f>
        <v>Supervises the daily activities of the patient account representatives.</v>
      </c>
    </row>
    <row r="2661" spans="1:8" ht="45" x14ac:dyDescent="0.25">
      <c r="A2661" s="16" t="s">
        <v>4862</v>
      </c>
      <c r="B2661" s="16" t="s">
        <v>4863</v>
      </c>
      <c r="C2661" s="16" t="s">
        <v>22</v>
      </c>
      <c r="D2661" s="16" t="s">
        <v>127</v>
      </c>
      <c r="E2661" s="16" t="s">
        <v>5838</v>
      </c>
      <c r="F2661" s="16" t="s">
        <v>5812</v>
      </c>
      <c r="G2661" s="16" t="s">
        <v>5821</v>
      </c>
      <c r="H2661" s="17" t="str">
        <f>VLOOKUP($B2661,[1]Sheet2!$B$2:$F$3100,5,FALSE)</f>
        <v>Supervises the daily activities of the patient financial services representatives and billing representatives.</v>
      </c>
    </row>
    <row r="2662" spans="1:8" ht="30" x14ac:dyDescent="0.25">
      <c r="A2662" s="16" t="s">
        <v>4864</v>
      </c>
      <c r="B2662" s="16" t="s">
        <v>4865</v>
      </c>
      <c r="C2662" s="16" t="s">
        <v>78</v>
      </c>
      <c r="D2662" s="16" t="s">
        <v>77</v>
      </c>
      <c r="E2662" s="16" t="s">
        <v>5838</v>
      </c>
      <c r="F2662" s="16" t="s">
        <v>5812</v>
      </c>
      <c r="G2662" s="16" t="s">
        <v>6540</v>
      </c>
      <c r="H2662" s="17" t="str">
        <f>VLOOKUP($B2662,[1]Sheet2!$B$2:$F$3100,5,FALSE)</f>
        <v>Supervises front line staff in the day-to-day activities of the department.</v>
      </c>
    </row>
    <row r="2663" spans="1:8" ht="30" x14ac:dyDescent="0.25">
      <c r="A2663" s="16" t="s">
        <v>4866</v>
      </c>
      <c r="B2663" s="16" t="s">
        <v>4867</v>
      </c>
      <c r="C2663" s="16" t="s">
        <v>78</v>
      </c>
      <c r="D2663" s="16" t="s">
        <v>77</v>
      </c>
      <c r="E2663" s="16" t="s">
        <v>5838</v>
      </c>
      <c r="F2663" s="16" t="s">
        <v>5815</v>
      </c>
      <c r="G2663" s="16" t="s">
        <v>6534</v>
      </c>
      <c r="H2663" s="17" t="str">
        <f>VLOOKUP($B2663,[1]Sheet2!$B$2:$F$3100,5,FALSE)</f>
        <v>Oversees, promotes workflow and acts as a nursing resource for an outpatient clinic or physician office.</v>
      </c>
    </row>
    <row r="2664" spans="1:8" ht="30" x14ac:dyDescent="0.25">
      <c r="A2664" s="16" t="s">
        <v>4868</v>
      </c>
      <c r="B2664" s="16" t="s">
        <v>4869</v>
      </c>
      <c r="C2664" s="16" t="s">
        <v>78</v>
      </c>
      <c r="D2664" s="16" t="s">
        <v>77</v>
      </c>
      <c r="E2664" s="16" t="s">
        <v>5838</v>
      </c>
      <c r="F2664" s="16" t="s">
        <v>5812</v>
      </c>
      <c r="G2664" s="16" t="s">
        <v>6534</v>
      </c>
      <c r="H2664" s="17" t="str">
        <f>VLOOKUP($B2664,[1]Sheet2!$B$2:$F$3100,5,FALSE)</f>
        <v>Oversees, promotes workflow and acts as a nursing resource for an outpatient clinic or physician office.</v>
      </c>
    </row>
    <row r="2665" spans="1:8" ht="30" x14ac:dyDescent="0.25">
      <c r="A2665" s="16" t="s">
        <v>4870</v>
      </c>
      <c r="B2665" s="16" t="s">
        <v>4871</v>
      </c>
      <c r="C2665" s="16" t="s">
        <v>78</v>
      </c>
      <c r="D2665" s="16" t="s">
        <v>77</v>
      </c>
      <c r="E2665" s="16" t="s">
        <v>5838</v>
      </c>
      <c r="F2665" s="16" t="s">
        <v>5812</v>
      </c>
      <c r="G2665" s="16" t="s">
        <v>6540</v>
      </c>
      <c r="H2665" s="17" t="str">
        <f>VLOOKUP($B2665,[1]Sheet2!$B$2:$F$3100,5,FALSE)</f>
        <v>Provides ongoing education, coaching, and mentoring to assigned staff.</v>
      </c>
    </row>
    <row r="2666" spans="1:8" ht="45" x14ac:dyDescent="0.25">
      <c r="A2666" s="16" t="s">
        <v>4872</v>
      </c>
      <c r="B2666" s="16" t="s">
        <v>4873</v>
      </c>
      <c r="C2666" s="16" t="s">
        <v>78</v>
      </c>
      <c r="D2666" s="16" t="s">
        <v>77</v>
      </c>
      <c r="E2666" s="16" t="s">
        <v>5838</v>
      </c>
      <c r="F2666" s="16" t="s">
        <v>5812</v>
      </c>
      <c r="G2666" s="16" t="s">
        <v>5840</v>
      </c>
      <c r="H2666" s="17" t="str">
        <f>VLOOKUP($B2666,[1]Sheet2!$B$2:$F$3100,5,FALSE)</f>
        <v>Coordinates daily intake operations to ensure service needs are appropriately identified and met for services provided.</v>
      </c>
    </row>
    <row r="2667" spans="1:8" ht="30" x14ac:dyDescent="0.25">
      <c r="A2667" s="16" t="s">
        <v>4874</v>
      </c>
      <c r="B2667" s="16" t="s">
        <v>4875</v>
      </c>
      <c r="C2667" s="16" t="s">
        <v>78</v>
      </c>
      <c r="D2667" s="16" t="s">
        <v>77</v>
      </c>
      <c r="E2667" s="16" t="s">
        <v>5838</v>
      </c>
      <c r="F2667" s="16" t="s">
        <v>5815</v>
      </c>
      <c r="G2667" s="16" t="s">
        <v>6510</v>
      </c>
      <c r="H2667" s="17" t="str">
        <f>VLOOKUP($B2667,[1]Sheet2!$B$2:$F$3100,5,FALSE)</f>
        <v>Supervises the daily activities of assigned staff in Interventional Radiology.</v>
      </c>
    </row>
    <row r="2668" spans="1:8" ht="60" x14ac:dyDescent="0.25">
      <c r="A2668" s="16" t="s">
        <v>4876</v>
      </c>
      <c r="B2668" s="16" t="s">
        <v>4877</v>
      </c>
      <c r="C2668" s="16" t="s">
        <v>78</v>
      </c>
      <c r="D2668" s="16" t="s">
        <v>77</v>
      </c>
      <c r="E2668" s="16" t="s">
        <v>5838</v>
      </c>
      <c r="F2668" s="16" t="s">
        <v>5812</v>
      </c>
      <c r="G2668" s="16" t="s">
        <v>6540</v>
      </c>
      <c r="H2668" s="17" t="str">
        <f>VLOOKUP($B2668,[1]Sheet2!$B$2:$F$3100,5,FALSE)</f>
        <v>Responsible for the oversight and management of daily operations within assigned region(s) or ministries related to the Utilization Management (UM) Review area under the direction of managers. Interacts directly with UM staff, Case Management staff, and providers. Exercises discretion and independent judgment that directly supports UM activities.</v>
      </c>
    </row>
    <row r="2669" spans="1:8" ht="30" x14ac:dyDescent="0.25">
      <c r="A2669" s="16" t="s">
        <v>4878</v>
      </c>
      <c r="B2669" s="16" t="s">
        <v>4879</v>
      </c>
      <c r="C2669" s="16" t="s">
        <v>22</v>
      </c>
      <c r="D2669" s="16" t="s">
        <v>127</v>
      </c>
      <c r="E2669" s="16" t="s">
        <v>5838</v>
      </c>
      <c r="F2669" s="16" t="s">
        <v>5815</v>
      </c>
      <c r="G2669" s="16" t="s">
        <v>5804</v>
      </c>
      <c r="H2669" s="17" t="str">
        <f>VLOOKUP($B2669,[1]Sheet2!$B$2:$F$3100,5,FALSE)</f>
        <v>Supervises the daily activities of the schedulers.</v>
      </c>
    </row>
    <row r="2670" spans="1:8" ht="30" x14ac:dyDescent="0.25">
      <c r="A2670" s="16" t="s">
        <v>4880</v>
      </c>
      <c r="B2670" s="16" t="s">
        <v>4881</v>
      </c>
      <c r="C2670" s="16" t="s">
        <v>22</v>
      </c>
      <c r="D2670" s="16" t="s">
        <v>127</v>
      </c>
      <c r="E2670" s="16" t="s">
        <v>5838</v>
      </c>
      <c r="F2670" s="16" t="s">
        <v>5812</v>
      </c>
      <c r="G2670" s="16" t="s">
        <v>5804</v>
      </c>
      <c r="H2670" s="17" t="str">
        <f>VLOOKUP($B2670,[1]Sheet2!$B$2:$F$3100,5,FALSE)</f>
        <v>Supervises the daily activities of the schedulers.</v>
      </c>
    </row>
    <row r="2671" spans="1:8" ht="45" x14ac:dyDescent="0.25">
      <c r="A2671" s="16" t="s">
        <v>4882</v>
      </c>
      <c r="B2671" s="16" t="s">
        <v>4883</v>
      </c>
      <c r="C2671" s="16" t="s">
        <v>386</v>
      </c>
      <c r="D2671" s="16" t="s">
        <v>2641</v>
      </c>
      <c r="E2671" s="16" t="s">
        <v>5838</v>
      </c>
      <c r="F2671" s="16" t="s">
        <v>5815</v>
      </c>
      <c r="G2671" s="16" t="s">
        <v>5821</v>
      </c>
      <c r="H2671" s="17" t="str">
        <f>VLOOKUP($B2671,[1]Sheet2!$B$2:$F$3100,5,FALSE)</f>
        <v>Responsible for leadership and oversight within Security Services operations. This includes, but is not limited to, managing crisis situations, personnel, financials, and fostering an environment highly supportive of safety, teamwork, and superior service.</v>
      </c>
    </row>
    <row r="2672" spans="1:8" ht="45" x14ac:dyDescent="0.25">
      <c r="A2672" s="16" t="s">
        <v>4884</v>
      </c>
      <c r="B2672" s="16" t="s">
        <v>4885</v>
      </c>
      <c r="C2672" s="16" t="s">
        <v>386</v>
      </c>
      <c r="D2672" s="16" t="s">
        <v>2641</v>
      </c>
      <c r="E2672" s="16" t="s">
        <v>5838</v>
      </c>
      <c r="F2672" s="16" t="s">
        <v>5815</v>
      </c>
      <c r="G2672" s="16" t="s">
        <v>5821</v>
      </c>
      <c r="H2672" s="17" t="str">
        <f>VLOOKUP($B2672,[1]Sheet2!$B$2:$F$3100,5,FALSE)</f>
        <v>Responsible for leadership and oversight within Security Services operations. This includes, but is not limited to, managing crisis situations, personnel, financials, and fostering an environment highly supportive of safety, teamwork, and superior service.</v>
      </c>
    </row>
    <row r="2673" spans="1:8" ht="45" x14ac:dyDescent="0.25">
      <c r="A2673" s="16" t="s">
        <v>4886</v>
      </c>
      <c r="B2673" s="16" t="s">
        <v>4887</v>
      </c>
      <c r="C2673" s="16" t="s">
        <v>386</v>
      </c>
      <c r="D2673" s="16" t="s">
        <v>2641</v>
      </c>
      <c r="E2673" s="16" t="s">
        <v>5838</v>
      </c>
      <c r="F2673" s="16" t="s">
        <v>5815</v>
      </c>
      <c r="G2673" s="16" t="s">
        <v>5816</v>
      </c>
      <c r="H2673" s="17" t="str">
        <f>VLOOKUP($B2673,[1]Sheet2!$B$2:$F$3100,5,FALSE)</f>
        <v>Responsible for leadership and oversight within Security Services operations. This includes, but is not limited to, managing crisis situations, personnel, financials, and fostering an environment highly supportive of safety, teamwork, and superior service.</v>
      </c>
    </row>
    <row r="2674" spans="1:8" x14ac:dyDescent="0.25">
      <c r="A2674" s="16" t="s">
        <v>4888</v>
      </c>
      <c r="B2674" s="16" t="s">
        <v>4889</v>
      </c>
      <c r="C2674" s="16" t="s">
        <v>1309</v>
      </c>
      <c r="D2674" s="16" t="s">
        <v>2648</v>
      </c>
      <c r="E2674" s="16" t="s">
        <v>5838</v>
      </c>
      <c r="F2674" s="16" t="s">
        <v>5815</v>
      </c>
      <c r="G2674" s="16" t="s">
        <v>5816</v>
      </c>
      <c r="H2674" s="17" t="str">
        <f>VLOOKUP($B2674,[1]Sheet2!$B$2:$F$3100,5,FALSE)</f>
        <v>Supervises staff and daily work activities within the Sleep Lab.</v>
      </c>
    </row>
    <row r="2675" spans="1:8" x14ac:dyDescent="0.25">
      <c r="A2675" s="16" t="s">
        <v>4890</v>
      </c>
      <c r="B2675" s="16" t="s">
        <v>4891</v>
      </c>
      <c r="C2675" s="16" t="s">
        <v>368</v>
      </c>
      <c r="D2675" s="16" t="s">
        <v>367</v>
      </c>
      <c r="E2675" s="16" t="s">
        <v>5838</v>
      </c>
      <c r="F2675" s="16" t="s">
        <v>5815</v>
      </c>
      <c r="G2675" s="16" t="s">
        <v>5828</v>
      </c>
      <c r="H2675" s="17" t="str">
        <f>VLOOKUP($B2675,[1]Sheet2!$B$2:$F$3100,5,FALSE)</f>
        <v>Supervises staff and daily work activities within social services.</v>
      </c>
    </row>
    <row r="2676" spans="1:8" x14ac:dyDescent="0.25">
      <c r="A2676" s="16" t="s">
        <v>4892</v>
      </c>
      <c r="B2676" s="16" t="s">
        <v>4893</v>
      </c>
      <c r="C2676" s="16" t="s">
        <v>368</v>
      </c>
      <c r="D2676" s="16" t="s">
        <v>367</v>
      </c>
      <c r="E2676" s="16" t="s">
        <v>5838</v>
      </c>
      <c r="F2676" s="16" t="s">
        <v>5812</v>
      </c>
      <c r="G2676" s="16" t="s">
        <v>5828</v>
      </c>
      <c r="H2676" s="17" t="str">
        <f>VLOOKUP($B2676,[1]Sheet2!$B$2:$F$3100,5,FALSE)</f>
        <v>Supervises staff and daily work activities within social services.</v>
      </c>
    </row>
    <row r="2677" spans="1:8" ht="30" x14ac:dyDescent="0.25">
      <c r="A2677" s="16" t="s">
        <v>4894</v>
      </c>
      <c r="B2677" s="16" t="s">
        <v>4895</v>
      </c>
      <c r="C2677" s="16" t="s">
        <v>368</v>
      </c>
      <c r="D2677" s="16" t="s">
        <v>367</v>
      </c>
      <c r="E2677" s="16" t="s">
        <v>5838</v>
      </c>
      <c r="F2677" s="16" t="s">
        <v>5815</v>
      </c>
      <c r="G2677" s="16" t="s">
        <v>6535</v>
      </c>
      <c r="H2677" s="17" t="str">
        <f>VLOOKUP($B2677,[1]Sheet2!$B$2:$F$3100,5,FALSE)</f>
        <v>Supervises staff and daily work activities within social services in a long term care ministry.</v>
      </c>
    </row>
    <row r="2678" spans="1:8" x14ac:dyDescent="0.25">
      <c r="A2678" s="16" t="s">
        <v>4896</v>
      </c>
      <c r="B2678" s="16" t="s">
        <v>4897</v>
      </c>
      <c r="C2678" s="16" t="s">
        <v>139</v>
      </c>
      <c r="D2678" s="16" t="s">
        <v>138</v>
      </c>
      <c r="E2678" s="16" t="s">
        <v>5838</v>
      </c>
      <c r="F2678" s="16" t="s">
        <v>5815</v>
      </c>
      <c r="G2678" s="16" t="s">
        <v>5820</v>
      </c>
      <c r="H2678" s="17" t="str">
        <f>VLOOKUP($B2678,[1]Sheet2!$B$2:$F$3100,5,FALSE)</f>
        <v>Supervises the daily activities of the central sterile staff.</v>
      </c>
    </row>
    <row r="2679" spans="1:8" ht="60" x14ac:dyDescent="0.25">
      <c r="A2679" s="16" t="s">
        <v>4898</v>
      </c>
      <c r="B2679" s="16" t="s">
        <v>4899</v>
      </c>
      <c r="C2679" s="16" t="s">
        <v>135</v>
      </c>
      <c r="D2679" s="16" t="s">
        <v>409</v>
      </c>
      <c r="E2679" s="16" t="s">
        <v>5838</v>
      </c>
      <c r="F2679" s="16" t="s">
        <v>5812</v>
      </c>
      <c r="G2679" s="16" t="s">
        <v>5814</v>
      </c>
      <c r="H2679" s="17" t="str">
        <f>VLOOKUP($B2679,[1]Sheet2!$B$2:$F$3100,5,FALSE)</f>
        <v>Manage, coach and advise business development team members.  Create a positive work environment for staff through team building, coaching, constructive feedback, work delegation and goal setting that encourages creativity, open dialogue, professional growth and a consistent high level of performance.</v>
      </c>
    </row>
    <row r="2680" spans="1:8" ht="30" x14ac:dyDescent="0.25">
      <c r="A2680" s="16" t="s">
        <v>4900</v>
      </c>
      <c r="B2680" s="16" t="s">
        <v>4901</v>
      </c>
      <c r="C2680" s="16" t="s">
        <v>463</v>
      </c>
      <c r="D2680" s="16" t="s">
        <v>462</v>
      </c>
      <c r="E2680" s="16" t="s">
        <v>5838</v>
      </c>
      <c r="F2680" s="16" t="s">
        <v>5815</v>
      </c>
      <c r="G2680" s="16" t="s">
        <v>5820</v>
      </c>
      <c r="H2680" s="17" t="str">
        <f>VLOOKUP($B2680,[1]Sheet2!$B$2:$F$3100,5,FALSE)</f>
        <v>Supervises the daily operational activities of supply receipt, inventory control and distribution to ensure efficient and effective support of internal and external customers.</v>
      </c>
    </row>
    <row r="2681" spans="1:8" ht="30" x14ac:dyDescent="0.25">
      <c r="A2681" s="16" t="s">
        <v>4902</v>
      </c>
      <c r="B2681" s="16" t="s">
        <v>4903</v>
      </c>
      <c r="C2681" s="16" t="s">
        <v>463</v>
      </c>
      <c r="D2681" s="16" t="s">
        <v>462</v>
      </c>
      <c r="E2681" s="16" t="s">
        <v>5838</v>
      </c>
      <c r="F2681" s="16" t="s">
        <v>5812</v>
      </c>
      <c r="G2681" s="16" t="s">
        <v>5820</v>
      </c>
      <c r="H2681" s="17" t="str">
        <f>VLOOKUP($B2681,[1]Sheet2!$B$2:$F$3100,5,FALSE)</f>
        <v>Supervises the daily operational activities of supply receipt, inventory control, and distribution to ensure efficient and effective support of internal and external customers.</v>
      </c>
    </row>
    <row r="2682" spans="1:8" ht="60" x14ac:dyDescent="0.25">
      <c r="A2682" s="16" t="s">
        <v>4904</v>
      </c>
      <c r="B2682" s="16" t="s">
        <v>4905</v>
      </c>
      <c r="C2682" s="16" t="s">
        <v>122</v>
      </c>
      <c r="D2682" s="16" t="s">
        <v>121</v>
      </c>
      <c r="E2682" s="16" t="s">
        <v>5838</v>
      </c>
      <c r="F2682" s="16" t="s">
        <v>5812</v>
      </c>
      <c r="G2682" s="16" t="s">
        <v>5813</v>
      </c>
      <c r="H2682" s="17" t="str">
        <f>VLOOKUP($B2682,[1]Sheet2!$B$2:$F$3100,5,FALSE)</f>
        <v>Directly supervises staff and collaborates with all levels of IT support. Provides solid relationship management and performance management. Provides oversight for support of all systems/applications for the organization, Affiliates and contingent workers. Ensures staff are highly trained in the Clinical Systems to ensure quick and effective assistance for Clinicians.</v>
      </c>
    </row>
    <row r="2683" spans="1:8" ht="30" x14ac:dyDescent="0.25">
      <c r="A2683" s="16" t="s">
        <v>4906</v>
      </c>
      <c r="B2683" s="16" t="s">
        <v>4907</v>
      </c>
      <c r="C2683" s="16" t="s">
        <v>70</v>
      </c>
      <c r="D2683" s="16" t="s">
        <v>2959</v>
      </c>
      <c r="E2683" s="16" t="s">
        <v>5838</v>
      </c>
      <c r="F2683" s="16" t="s">
        <v>5815</v>
      </c>
      <c r="G2683" s="16" t="s">
        <v>5832</v>
      </c>
      <c r="H2683" s="17" t="str">
        <f>VLOOKUP($B2683,[1]Sheet2!$B$2:$F$3100,5,FALSE)</f>
        <v>Supervises daily activities within an assigned area of rehabilitative services.</v>
      </c>
    </row>
    <row r="2684" spans="1:8" ht="30" x14ac:dyDescent="0.25">
      <c r="A2684" s="16" t="s">
        <v>4908</v>
      </c>
      <c r="B2684" s="16" t="s">
        <v>4909</v>
      </c>
      <c r="C2684" s="16" t="s">
        <v>70</v>
      </c>
      <c r="D2684" s="16" t="s">
        <v>2959</v>
      </c>
      <c r="E2684" s="16" t="s">
        <v>5838</v>
      </c>
      <c r="F2684" s="16" t="s">
        <v>5812</v>
      </c>
      <c r="G2684" s="16" t="s">
        <v>5832</v>
      </c>
      <c r="H2684" s="17" t="str">
        <f>VLOOKUP($B2684,[1]Sheet2!$B$2:$F$3100,5,FALSE)</f>
        <v>Supervises daily activities within an assigned area of rehabilitative services.</v>
      </c>
    </row>
    <row r="2685" spans="1:8" ht="45" x14ac:dyDescent="0.25">
      <c r="A2685" s="16" t="s">
        <v>4910</v>
      </c>
      <c r="B2685" s="16" t="s">
        <v>4911</v>
      </c>
      <c r="C2685" s="16" t="s">
        <v>74</v>
      </c>
      <c r="D2685" s="16" t="s">
        <v>73</v>
      </c>
      <c r="E2685" s="16" t="s">
        <v>5838</v>
      </c>
      <c r="F2685" s="16" t="s">
        <v>5812</v>
      </c>
      <c r="G2685" s="16" t="s">
        <v>5821</v>
      </c>
      <c r="H2685" s="17" t="str">
        <f>VLOOKUP($B2685,[1]Sheet2!$B$2:$F$3100,5,FALSE)</f>
        <v>Supervises office staff, services and processes that support the facilities, administration, events, logistics and projects of the transplant service line. Requires interaction with leadership members, physicians and leaders, project sponsors and customers to coordinate activities and tasks.</v>
      </c>
    </row>
    <row r="2686" spans="1:8" ht="45" x14ac:dyDescent="0.25">
      <c r="A2686" s="16" t="s">
        <v>4912</v>
      </c>
      <c r="B2686" s="16" t="s">
        <v>4913</v>
      </c>
      <c r="C2686" s="16" t="s">
        <v>224</v>
      </c>
      <c r="D2686" s="16" t="s">
        <v>223</v>
      </c>
      <c r="E2686" s="16" t="s">
        <v>5838</v>
      </c>
      <c r="F2686" s="16" t="s">
        <v>5815</v>
      </c>
      <c r="G2686" s="16" t="s">
        <v>5817</v>
      </c>
      <c r="H2686" s="17" t="str">
        <f>VLOOKUP($B2686,[1]Sheet2!$B$2:$F$3100,5,FALSE)</f>
        <v>Ensures the safe transport of patients upon admission, safe transport of patients at discharge, and the safe transport of patients from in-house patient room to diagnostic area as assigned. Directs and influences the activities of internal transportation.</v>
      </c>
    </row>
    <row r="2687" spans="1:8" ht="30" x14ac:dyDescent="0.25">
      <c r="A2687" s="16" t="s">
        <v>4914</v>
      </c>
      <c r="B2687" s="16" t="s">
        <v>4915</v>
      </c>
      <c r="C2687" s="16" t="s">
        <v>74</v>
      </c>
      <c r="D2687" s="16" t="s">
        <v>73</v>
      </c>
      <c r="E2687" s="16" t="s">
        <v>5838</v>
      </c>
      <c r="F2687" s="16" t="s">
        <v>5815</v>
      </c>
      <c r="G2687" s="16" t="s">
        <v>5820</v>
      </c>
      <c r="H2687" s="17" t="str">
        <f>VLOOKUP($B2687,[1]Sheet2!$B$2:$F$3100,5,FALSE)</f>
        <v>Manages staff and daily work activities within the Treffert Studio service line.</v>
      </c>
    </row>
    <row r="2688" spans="1:8" ht="30" x14ac:dyDescent="0.25">
      <c r="A2688" s="16" t="s">
        <v>4916</v>
      </c>
      <c r="B2688" s="16" t="s">
        <v>4917</v>
      </c>
      <c r="C2688" s="16" t="s">
        <v>74</v>
      </c>
      <c r="D2688" s="16" t="s">
        <v>73</v>
      </c>
      <c r="E2688" s="16" t="s">
        <v>5838</v>
      </c>
      <c r="F2688" s="16" t="s">
        <v>5812</v>
      </c>
      <c r="G2688" s="16" t="s">
        <v>5820</v>
      </c>
      <c r="H2688" s="17" t="str">
        <f>VLOOKUP($B2688,[1]Sheet2!$B$2:$F$3100,5,FALSE)</f>
        <v>Manages staff and daily work activities within the Treffert Studio service line.</v>
      </c>
    </row>
    <row r="2689" spans="1:8" x14ac:dyDescent="0.25">
      <c r="A2689" s="16" t="s">
        <v>4918</v>
      </c>
      <c r="B2689" s="16" t="s">
        <v>4919</v>
      </c>
      <c r="C2689" s="16" t="s">
        <v>28</v>
      </c>
      <c r="D2689" s="16" t="s">
        <v>1408</v>
      </c>
      <c r="E2689" s="16" t="s">
        <v>5838</v>
      </c>
      <c r="F2689" s="16" t="s">
        <v>5815</v>
      </c>
      <c r="G2689" s="16" t="s">
        <v>5814</v>
      </c>
      <c r="H2689" s="17" t="str">
        <f>VLOOKUP($B2689,[1]Sheet2!$B$2:$F$3100,5,FALSE)</f>
        <v>Supervises the daily activities of assigned staff in Ultrasound.</v>
      </c>
    </row>
    <row r="2690" spans="1:8" ht="45" x14ac:dyDescent="0.25">
      <c r="A2690" s="16" t="s">
        <v>4920</v>
      </c>
      <c r="B2690" s="16" t="s">
        <v>4921</v>
      </c>
      <c r="C2690" s="16" t="s">
        <v>122</v>
      </c>
      <c r="D2690" s="16" t="s">
        <v>121</v>
      </c>
      <c r="E2690" s="16" t="s">
        <v>5838</v>
      </c>
      <c r="F2690" s="16" t="s">
        <v>5812</v>
      </c>
      <c r="G2690" s="16" t="s">
        <v>5832</v>
      </c>
      <c r="H2690" s="17" t="str">
        <f>VLOOKUP($B2690,[1]Sheet2!$B$2:$F$3100,5,FALSE)</f>
        <v>Responsible for overseeing and managing the daily operations of the assigned Unified Communications team.  Serves as a liaison between the broader Unified Communications team, other IT teams and stakeholders for service management, projects and other initiatives.</v>
      </c>
    </row>
    <row r="2691" spans="1:8" ht="75" x14ac:dyDescent="0.25">
      <c r="A2691" s="16" t="s">
        <v>4922</v>
      </c>
      <c r="B2691" s="16" t="s">
        <v>4923</v>
      </c>
      <c r="C2691" s="16" t="s">
        <v>122</v>
      </c>
      <c r="D2691" s="16" t="s">
        <v>121</v>
      </c>
      <c r="E2691" s="16" t="s">
        <v>5838</v>
      </c>
      <c r="F2691" s="16" t="s">
        <v>5812</v>
      </c>
      <c r="G2691" s="16" t="s">
        <v>5832</v>
      </c>
      <c r="H2691" s="17" t="str">
        <f>VLOOKUP($B2691,[1]Sheet2!$B$2:$F$3100,5,FALSE)</f>
        <v>Delivers effective organization and resource management for system design review and engineering across all regions to ensure a standards based/reliable service environment that meets business strategies and initiatives.  Responsible for the supervision of Enterprise Wintel Server personnel, and coordination of assignments in the planning, configuring, and installing of the organization’s enterprise windows server infrastructure.</v>
      </c>
    </row>
    <row r="2692" spans="1:8" x14ac:dyDescent="0.25">
      <c r="A2692" s="16" t="s">
        <v>4924</v>
      </c>
      <c r="B2692" s="16" t="s">
        <v>4925</v>
      </c>
      <c r="C2692" s="16" t="s">
        <v>28</v>
      </c>
      <c r="D2692" s="16" t="s">
        <v>27</v>
      </c>
      <c r="E2692" s="16" t="s">
        <v>5838</v>
      </c>
      <c r="F2692" s="16" t="s">
        <v>5815</v>
      </c>
      <c r="G2692" s="16" t="s">
        <v>5828</v>
      </c>
      <c r="H2692" s="17" t="str">
        <f>VLOOKUP($B2692,[1]Sheet2!$B$2:$F$3100,5,FALSE)</f>
        <v>Supervises the daily activities of assigned staff in Radiology.</v>
      </c>
    </row>
    <row r="2693" spans="1:8" x14ac:dyDescent="0.25">
      <c r="A2693" s="16" t="s">
        <v>4926</v>
      </c>
      <c r="B2693" s="16" t="s">
        <v>4927</v>
      </c>
      <c r="C2693" s="16" t="s">
        <v>28</v>
      </c>
      <c r="D2693" s="16" t="s">
        <v>27</v>
      </c>
      <c r="E2693" s="16" t="s">
        <v>5838</v>
      </c>
      <c r="F2693" s="16" t="s">
        <v>5815</v>
      </c>
      <c r="G2693" s="16" t="s">
        <v>5828</v>
      </c>
      <c r="H2693" s="17" t="str">
        <f>VLOOKUP($B2693,[1]Sheet2!$B$2:$F$3100,5,FALSE)</f>
        <v>Supervises the daily activities of assigned staff in Radiology.</v>
      </c>
    </row>
    <row r="2694" spans="1:8" ht="135" x14ac:dyDescent="0.25">
      <c r="A2694" s="16" t="s">
        <v>4929</v>
      </c>
      <c r="B2694" s="16" t="s">
        <v>4930</v>
      </c>
      <c r="C2694" s="16" t="s">
        <v>5653</v>
      </c>
      <c r="D2694" s="16" t="s">
        <v>1081</v>
      </c>
      <c r="E2694" s="16" t="s">
        <v>5860</v>
      </c>
      <c r="F2694" s="16" t="s">
        <v>5812</v>
      </c>
      <c r="G2694" s="16" t="s">
        <v>6588</v>
      </c>
      <c r="H2694" s="17" t="str">
        <f>VLOOKUP($B2694,[1]Sheet2!$B$2:$F$3100,5,FALSE)</f>
        <v>Responsible for overseeing and managing the day-to-day operations at the 503B outsourcing facility. Ensures site operations and processes are integrated and meet US Food and Drug Administration (FDA), Drug Enforcement Administration (DEA), US Pharmacopeia (USP), Board of Pharmacy requirements and industry best practices. 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Ensures managers and staff have the human and fiscal resources to effectively accomplish an engaged workforce, distinctive patient services and the provisions of quality and safe services.</v>
      </c>
    </row>
    <row r="2695" spans="1:8" ht="75" x14ac:dyDescent="0.25">
      <c r="A2695" s="16" t="s">
        <v>4931</v>
      </c>
      <c r="B2695" s="16" t="s">
        <v>4932</v>
      </c>
      <c r="C2695" s="16" t="s">
        <v>352</v>
      </c>
      <c r="D2695" s="16" t="s">
        <v>351</v>
      </c>
      <c r="E2695" s="16" t="s">
        <v>5860</v>
      </c>
      <c r="F2695" s="16" t="s">
        <v>5812</v>
      </c>
      <c r="G2695" s="16" t="s">
        <v>6589</v>
      </c>
      <c r="H2695" s="17" t="str">
        <f>VLOOKUP($B2695,[1]Sheet2!$B$2:$F$3100,5,FALSE)</f>
        <v>Plans and directs the overall design, implementation, communication, and administration of the organization's health and welfare benefits programs. Leads the development of new initiatives to establish competitive and cost-effective benefits programs. Ensures that programs adhere to current regulations and support the organization's strategic objectives. Evaluates current programs to ensure compliance with governmental regulations and competitiveness with other organizations.</v>
      </c>
    </row>
    <row r="2696" spans="1:8" ht="90" x14ac:dyDescent="0.25">
      <c r="A2696" s="16" t="s">
        <v>4933</v>
      </c>
      <c r="B2696" s="16" t="s">
        <v>4934</v>
      </c>
      <c r="C2696" s="16" t="s">
        <v>22</v>
      </c>
      <c r="D2696" s="16" t="s">
        <v>21</v>
      </c>
      <c r="E2696" s="16" t="s">
        <v>5860</v>
      </c>
      <c r="F2696" s="16" t="s">
        <v>5812</v>
      </c>
      <c r="G2696" s="16" t="s">
        <v>6590</v>
      </c>
      <c r="H2696" s="17" t="str">
        <f>VLOOKUP($B2696,[1]Sheet2!$B$2:$F$3100,5,FALSE)</f>
        <v>Supports all SSM ministries by overseeing the team responsible for leading the annual budget process, long-range forecasts, analyzing actual performance versus plan, and lead decision support financial analysis to ensure optimal returns on strategic investments.  This position will ensure the regional Finance teams have the information and resources needed to complete timely, accurate plan submissions.  The leader in this role will demonstrate the ability to quickly solve issues and provide accurate guidance as needed.</v>
      </c>
    </row>
    <row r="2697" spans="1:8" ht="105" x14ac:dyDescent="0.25">
      <c r="A2697" s="16" t="s">
        <v>4935</v>
      </c>
      <c r="B2697" s="16" t="s">
        <v>4936</v>
      </c>
      <c r="C2697" s="16" t="s">
        <v>122</v>
      </c>
      <c r="D2697" s="16" t="s">
        <v>121</v>
      </c>
      <c r="E2697" s="16" t="s">
        <v>5860</v>
      </c>
      <c r="F2697" s="16" t="s">
        <v>5812</v>
      </c>
      <c r="G2697" s="16" t="s">
        <v>6591</v>
      </c>
      <c r="H2697" s="17" t="str">
        <f>VLOOKUP($B2697,[1]Sheet2!$B$2:$F$3100,5,FALSE)</f>
        <v>Provides strategic direction to the business intelligence partnership team. Ensures positive collaboration and partnership with business leaders, key stakeholders, and others on system wide analytic projects. Directs the planning, management, and championing of analytics projects in alignment with operational objectives to deliver expected outcomes within approved timeframes. Manages the front-end analytics team leaders with exceptional interpersonal skills, a deep understanding of healthcare as a business, and experience with health systems and the analytics tech stack (i.e., technologies, including programming languages, frameworks, databases, and other tools).</v>
      </c>
    </row>
    <row r="2698" spans="1:8" ht="30" x14ac:dyDescent="0.25">
      <c r="A2698" s="16" t="s">
        <v>4937</v>
      </c>
      <c r="B2698" s="16" t="s">
        <v>4938</v>
      </c>
      <c r="C2698" s="16" t="s">
        <v>135</v>
      </c>
      <c r="D2698" s="16" t="s">
        <v>134</v>
      </c>
      <c r="E2698" s="16" t="s">
        <v>5860</v>
      </c>
      <c r="F2698" s="16" t="s">
        <v>5812</v>
      </c>
      <c r="G2698" s="16" t="s">
        <v>6592</v>
      </c>
      <c r="H2698" s="17" t="str">
        <f>VLOOKUP($B2698,[1]Sheet2!$B$2:$F$3100,5,FALSE)</f>
        <v>Responsible for leading a team of care transformation professionals and serves as a leader and coordination point across the function.</v>
      </c>
    </row>
    <row r="2699" spans="1:8" ht="135" x14ac:dyDescent="0.25">
      <c r="A2699" s="16" t="s">
        <v>4939</v>
      </c>
      <c r="B2699" s="16" t="s">
        <v>4940</v>
      </c>
      <c r="C2699" s="16" t="s">
        <v>78</v>
      </c>
      <c r="D2699" s="16" t="s">
        <v>77</v>
      </c>
      <c r="E2699" s="16" t="s">
        <v>5860</v>
      </c>
      <c r="F2699" s="16" t="s">
        <v>5812</v>
      </c>
      <c r="G2699" s="16" t="s">
        <v>6593</v>
      </c>
      <c r="H2699" s="17" t="str">
        <f>VLOOKUP($B2699,[1]Sheet2!$B$2:$F$3100,5,FALSE)</f>
        <v>Directs the Clinical Documentation Improvement (CDI) department, Utilization Management (UM) and Second Level Review (SR) functions system wide for the organization by developing and leading the strategic direction of the standard work across the landscape.  Serves as subject matter expert and coordination point for senior leadership within the three departments.  Collaborates with senior leaders across system facilities to ensure best-in-class programs are in effect, optimizing the quality and cost of care.  Accountable for the strategic and operational excellence of the functions within Clinical Services including administrative and care cost initiatives, system development and delivery of high-quality outcomes, compliance with all state and federal regulations that affect CDI, UM and SR activities and executive level reporting and communication as needed.</v>
      </c>
    </row>
    <row r="2700" spans="1:8" ht="135" x14ac:dyDescent="0.25">
      <c r="A2700" s="16" t="s">
        <v>4941</v>
      </c>
      <c r="B2700" s="16" t="s">
        <v>4942</v>
      </c>
      <c r="C2700" s="16" t="s">
        <v>463</v>
      </c>
      <c r="D2700" s="16" t="s">
        <v>462</v>
      </c>
      <c r="E2700" s="16" t="s">
        <v>5860</v>
      </c>
      <c r="F2700" s="16" t="s">
        <v>5812</v>
      </c>
      <c r="G2700" s="16" t="s">
        <v>6594</v>
      </c>
      <c r="H2700" s="17" t="str">
        <f>VLOOKUP($B2700,[1]Sheet2!$B$2:$F$3100,5,FALSE)</f>
        <v>Responsible for the creation and oversight of the overall strategy and spend management for the supply and/or indirect and purchased services categories within defined scope. Provides leadership, guidance, and support to a team of strategic sourcing managers that create and enhance category strategies and contracts including: identifying a need, researching the category, completing requests for  proposals, supervision of the collection and analysis of data, managing vendor discussions and negotiations, contract development, communications to stakeholders, and on-going contract and category management. Engages with senior clinical and administrative leadership throughout the organization to support creation of category and/or sourcing strategies and ensure alignment to defined processes and compliance to contractual commitments.</v>
      </c>
    </row>
    <row r="2701" spans="1:8" ht="75" x14ac:dyDescent="0.25">
      <c r="A2701" s="16" t="s">
        <v>6596</v>
      </c>
      <c r="B2701" s="16" t="s">
        <v>6595</v>
      </c>
      <c r="C2701" s="16" t="s">
        <v>149</v>
      </c>
      <c r="D2701" s="16" t="s">
        <v>665</v>
      </c>
      <c r="E2701" s="16" t="s">
        <v>5860</v>
      </c>
      <c r="F2701" s="16" t="s">
        <v>5812</v>
      </c>
      <c r="G2701" s="16" t="s">
        <v>6597</v>
      </c>
      <c r="H2701" s="17" t="str">
        <f>VLOOKUP($B2701,[1]Sheet2!$B$2:$F$3100,5,FALSE)</f>
        <v>Sets enterprise-wide communications strategy, including change communications, board relations support, clinical communications, and storytelling, to ensure alignment, clarity, readiness, and engagement across care teams. Leads transformation-focused communication efforts, oversees a high-performing team, and partners closely with leadership to drive engagement and successful change across the organization.</v>
      </c>
    </row>
    <row r="2702" spans="1:8" ht="45" x14ac:dyDescent="0.25">
      <c r="A2702" s="16" t="s">
        <v>6599</v>
      </c>
      <c r="B2702" s="16" t="s">
        <v>6598</v>
      </c>
      <c r="C2702" s="16" t="s">
        <v>5653</v>
      </c>
      <c r="D2702" s="16" t="s">
        <v>1081</v>
      </c>
      <c r="E2702" s="16" t="s">
        <v>5860</v>
      </c>
      <c r="F2702" s="16" t="s">
        <v>5812</v>
      </c>
      <c r="G2702" s="16" t="s">
        <v>6600</v>
      </c>
      <c r="H2702" s="17" t="e">
        <f>VLOOKUP($B2702,[1]Sheet2!$B$2:$F$3100,5,FALSE)</f>
        <v>#N/A</v>
      </c>
    </row>
    <row r="2703" spans="1:8" ht="105" x14ac:dyDescent="0.25">
      <c r="A2703" s="16" t="s">
        <v>4943</v>
      </c>
      <c r="B2703" s="16" t="s">
        <v>4944</v>
      </c>
      <c r="C2703" s="16" t="s">
        <v>22</v>
      </c>
      <c r="D2703" s="16" t="s">
        <v>21</v>
      </c>
      <c r="E2703" s="16" t="s">
        <v>5860</v>
      </c>
      <c r="F2703" s="16" t="s">
        <v>5812</v>
      </c>
      <c r="G2703" s="16" t="s">
        <v>6601</v>
      </c>
      <c r="H2703" s="17" t="str">
        <f>VLOOKUP($B2703,[1]Sheet2!$B$2:$F$3100,5,FALSE)</f>
        <v>Job Profile Summary
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704" spans="1:8" ht="90" x14ac:dyDescent="0.25">
      <c r="A2704" s="16" t="s">
        <v>4945</v>
      </c>
      <c r="B2704" s="16" t="s">
        <v>4946</v>
      </c>
      <c r="C2704" s="16" t="s">
        <v>22</v>
      </c>
      <c r="D2704" s="16" t="s">
        <v>21</v>
      </c>
      <c r="E2704" s="16" t="s">
        <v>5860</v>
      </c>
      <c r="F2704" s="16" t="s">
        <v>5812</v>
      </c>
      <c r="G2704" s="16" t="s">
        <v>6602</v>
      </c>
      <c r="H2704" s="17" t="str">
        <f>VLOOKUP($B2704,[1]Sheet2!$B$2:$F$3100,5,FALSE)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705" spans="1:8" ht="90" x14ac:dyDescent="0.25">
      <c r="A2705" s="16" t="s">
        <v>4947</v>
      </c>
      <c r="B2705" s="16" t="s">
        <v>4948</v>
      </c>
      <c r="C2705" s="16" t="s">
        <v>22</v>
      </c>
      <c r="D2705" s="16" t="s">
        <v>21</v>
      </c>
      <c r="E2705" s="16" t="s">
        <v>5860</v>
      </c>
      <c r="F2705" s="16" t="s">
        <v>5812</v>
      </c>
      <c r="G2705" s="16" t="s">
        <v>6603</v>
      </c>
      <c r="H2705" s="17" t="str">
        <f>VLOOKUP($B2705,[1]Sheet2!$B$2:$F$3100,5,FALSE)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706" spans="1:8" ht="90" x14ac:dyDescent="0.25">
      <c r="A2706" s="16" t="s">
        <v>4950</v>
      </c>
      <c r="B2706" s="16" t="s">
        <v>4951</v>
      </c>
      <c r="C2706" s="16" t="s">
        <v>374</v>
      </c>
      <c r="D2706" s="16" t="s">
        <v>378</v>
      </c>
      <c r="E2706" s="16" t="s">
        <v>5860</v>
      </c>
      <c r="F2706" s="16" t="s">
        <v>5812</v>
      </c>
      <c r="G2706" s="16" t="s">
        <v>6604</v>
      </c>
      <c r="H2706" s="17" t="str">
        <f>VLOOKUP($B2706,[1]Sheet2!$B$2:$F$3100,5,FALSE)</f>
        <v>Provides strategic direction and oversight for SSM Health Information Management (HIM) function – including hospital and professional staff (team size:  ~150).  Sets system standard for HIM record management policy and workflow, develops necessary technology and vendor solutions.  Implements HIM standards through all regional HIM functions.  Partners closely with SSM Health Compliance/Privacy to ensure health information management meets the requirements of state, federal, and professional regulations</v>
      </c>
    </row>
    <row r="2707" spans="1:8" ht="120" x14ac:dyDescent="0.25">
      <c r="A2707" s="16" t="s">
        <v>4952</v>
      </c>
      <c r="B2707" s="16" t="s">
        <v>4953</v>
      </c>
      <c r="C2707" s="16" t="s">
        <v>74</v>
      </c>
      <c r="D2707" s="16" t="s">
        <v>73</v>
      </c>
      <c r="E2707" s="16" t="s">
        <v>5860</v>
      </c>
      <c r="F2707" s="16" t="s">
        <v>5812</v>
      </c>
      <c r="G2707" s="16" t="s">
        <v>6605</v>
      </c>
      <c r="H2707" s="17" t="str">
        <f>VLOOKUP($B2707,[1]Sheet2!$B$2:$F$3100,5,FALSE)</f>
        <v>Provides strategic and operational leadership for assigned Medical Group practices designed to deliver evidence-based care of exceptional quality and safety. Collaborates with regional and system leadership to plan and direct compliance with regulatory requirements and preparation for surveys/inspections, and to identify and sponsor quality improvement initiatives. Works directly with internal and network liability administrators to plan and deliver risk mitigation strategies to ministry leadership and corporate risk managers.  Oversees data collection, measurement, analysis &amp; reporting of key performance indicators for clinical improvement and accountability across value-based programs and initiatives along with statistics regarding quality, safety and risk.</v>
      </c>
    </row>
    <row r="2708" spans="1:8" ht="75" x14ac:dyDescent="0.25">
      <c r="A2708" s="16" t="s">
        <v>4954</v>
      </c>
      <c r="B2708" s="16" t="s">
        <v>4955</v>
      </c>
      <c r="C2708" s="16" t="s">
        <v>352</v>
      </c>
      <c r="D2708" s="16" t="s">
        <v>613</v>
      </c>
      <c r="E2708" s="16" t="s">
        <v>5860</v>
      </c>
      <c r="F2708" s="16" t="s">
        <v>5812</v>
      </c>
      <c r="G2708" s="16" t="s">
        <v>6606</v>
      </c>
      <c r="H2708" s="17" t="str">
        <f>VLOOKUP($B2708,[1]Sheet2!$B$2:$F$3100,5,FALSE)</f>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
    </row>
    <row r="2709" spans="1:8" ht="150" x14ac:dyDescent="0.25">
      <c r="A2709" s="16" t="s">
        <v>4956</v>
      </c>
      <c r="B2709" s="16" t="s">
        <v>4957</v>
      </c>
      <c r="C2709" s="16" t="s">
        <v>122</v>
      </c>
      <c r="D2709" s="16" t="s">
        <v>121</v>
      </c>
      <c r="E2709" s="16" t="s">
        <v>5860</v>
      </c>
      <c r="F2709" s="16" t="s">
        <v>5812</v>
      </c>
      <c r="G2709" s="16" t="s">
        <v>6607</v>
      </c>
      <c r="H2709" s="17" t="str">
        <f>VLOOKUP($B2709,[1]Sheet2!$B$2:$F$3100,5,FALSE)</f>
        <v>Provides organization wide oversight responsibilities for systems architecture, design and planning for all enterprise level Information Technology (IT) technologies including but not limited to the technologies associated with the following areas: Enterprise Storage &amp; Back-Up Systems, Enterprise Servers (Unix, Linux) Wintel Servers (Physical &amp; Virtual), Unified Communications &amp; Messaging, Network Services, Desktop Management, Computer Operations and Information Security.  Assists IT Leadership with infrastructure strategic planning, technical architecture  planning, budget development, IT Infrastructure policy &amp; procedure development, tactical plan development, the identification and implementation of IT best practices, recommending operational improvements. Is a system administration subject matter expert with advanced problem solving and systems planning including but not limited to planning of new system architectures.</v>
      </c>
    </row>
    <row r="2710" spans="1:8" ht="30" x14ac:dyDescent="0.25">
      <c r="A2710" s="16" t="s">
        <v>4958</v>
      </c>
      <c r="B2710" s="16" t="s">
        <v>4959</v>
      </c>
      <c r="C2710" s="16" t="s">
        <v>22</v>
      </c>
      <c r="D2710" s="16" t="s">
        <v>1159</v>
      </c>
      <c r="E2710" s="16" t="s">
        <v>5860</v>
      </c>
      <c r="F2710" s="16" t="s">
        <v>5812</v>
      </c>
      <c r="G2710" s="16" t="s">
        <v>6608</v>
      </c>
      <c r="H2710" s="17" t="str">
        <f>VLOOKUP($B2710,[1]Sheet2!$B$2:$F$3100,5,FALSE)</f>
        <v>Provides daily functional oversight for the organization’s centralized investment program.</v>
      </c>
    </row>
    <row r="2711" spans="1:8" ht="60" x14ac:dyDescent="0.25">
      <c r="A2711" s="16" t="s">
        <v>4960</v>
      </c>
      <c r="B2711" s="16" t="s">
        <v>4961</v>
      </c>
      <c r="C2711" s="16" t="s">
        <v>149</v>
      </c>
      <c r="D2711" s="16" t="s">
        <v>148</v>
      </c>
      <c r="E2711" s="16" t="s">
        <v>5860</v>
      </c>
      <c r="F2711" s="16" t="s">
        <v>5812</v>
      </c>
      <c r="G2711" s="16" t="s">
        <v>6609</v>
      </c>
      <c r="H2711" s="17" t="str">
        <f>VLOOKUP($B2711,[1]Sheet2!$B$2:$F$3100,5,FALSE)</f>
        <v>Directs the major gift program for the system by developing relationships and implementing strategies that result in major gift income.  Represents SSM Health Philanthropy and Foundations to high-level individuals, advances existing donor relationships and encourages continued and increased giving.</v>
      </c>
    </row>
    <row r="2712" spans="1:8" ht="60" x14ac:dyDescent="0.25">
      <c r="A2712" s="16" t="s">
        <v>6611</v>
      </c>
      <c r="B2712" s="16" t="s">
        <v>6610</v>
      </c>
      <c r="C2712" s="16" t="s">
        <v>149</v>
      </c>
      <c r="D2712" s="16" t="s">
        <v>665</v>
      </c>
      <c r="E2712" s="16" t="s">
        <v>5860</v>
      </c>
      <c r="F2712" s="16" t="s">
        <v>5812</v>
      </c>
      <c r="G2712" s="16" t="s">
        <v>6612</v>
      </c>
      <c r="H2712" s="17" t="str">
        <f>VLOOKUP($B2712,[1]Sheet2!$B$2:$F$3100,5,FALSE)</f>
        <v>Develops and executes the organization's digital ecosystem while serving as the primary steward for brand integrity. Ensures a seamless, high-impact brand experience across every consumer touchpoint, both digital and physical.  Blends high-level performance marketing with strategic brand governance, and leads consumer engagement programs, reputation management, and innovation initiatives.</v>
      </c>
    </row>
    <row r="2713" spans="1:8" ht="45" x14ac:dyDescent="0.25">
      <c r="A2713" s="16" t="s">
        <v>4962</v>
      </c>
      <c r="B2713" s="16" t="s">
        <v>4963</v>
      </c>
      <c r="C2713" s="16" t="s">
        <v>217</v>
      </c>
      <c r="D2713" s="16" t="s">
        <v>220</v>
      </c>
      <c r="E2713" s="16" t="s">
        <v>5860</v>
      </c>
      <c r="F2713" s="16" t="s">
        <v>5812</v>
      </c>
      <c r="G2713" s="16" t="s">
        <v>6613</v>
      </c>
      <c r="H2713" s="17" t="str">
        <f>VLOOKUP($B2713,[1]Sheet2!$B$2:$F$3100,5,FALSE)</f>
        <v>Responsible for driving growth and strategic initiatives for merger and acquisition transactions.  Provides transactional leadership and across all phases of the M &amp; A life cycle. Serves as the single point of contact for internal and external transaction teams.</v>
      </c>
    </row>
    <row r="2714" spans="1:8" ht="105" x14ac:dyDescent="0.25">
      <c r="A2714" s="16" t="s">
        <v>4964</v>
      </c>
      <c r="B2714" s="16" t="s">
        <v>4965</v>
      </c>
      <c r="C2714" s="16" t="s">
        <v>78</v>
      </c>
      <c r="D2714" s="16" t="s">
        <v>115</v>
      </c>
      <c r="E2714" s="16" t="s">
        <v>5833</v>
      </c>
      <c r="F2714" s="16" t="s">
        <v>5812</v>
      </c>
      <c r="G2714" s="16" t="s">
        <v>6614</v>
      </c>
      <c r="H2714" s="17" t="str">
        <f>VLOOKUP($B2714,[1]Sheet2!$B$2:$F$3100,5,FALSE)</f>
        <v>Responsible for leading a team of nursing professionals and coordinates inpatient, ambulatory and continuum of care nursing practice across the enterprise in accordance with the mission, vision, and values of the organization. Promotes nursing excellence through the continuous improvement of quality, safety, patient experience, and effectiveness of nursing practice. Promotes organizational learning, rapid dissemination of key learnings, and the sharing of knowledge and talent across the system. Leads inter-professional collaboration through dyad and triad partnerships that ensure the coordination and standardization of evidence based and best practices.</v>
      </c>
    </row>
    <row r="2715" spans="1:8" ht="75" x14ac:dyDescent="0.25">
      <c r="A2715" s="16" t="s">
        <v>4966</v>
      </c>
      <c r="B2715" s="16" t="s">
        <v>4967</v>
      </c>
      <c r="C2715" s="16" t="s">
        <v>22</v>
      </c>
      <c r="D2715" s="16" t="s">
        <v>21</v>
      </c>
      <c r="E2715" s="16" t="s">
        <v>5860</v>
      </c>
      <c r="F2715" s="16" t="s">
        <v>5812</v>
      </c>
      <c r="G2715" s="16" t="s">
        <v>6615</v>
      </c>
      <c r="H2715" s="17" t="str">
        <f>VLOOKUP($B2715,[1]Sheet2!$B$2:$F$3100,5,FALSE)</f>
        <v>Oversees the Operational Accounting Hospital and Medical Group teams. Makes strategic decisions to resolve complex accounting related issues, monitoring key performance indicators, and ensuring service level agreements for delivery and quality are met. Responsible for establishing annual work goals, objectives, and managing the daily work activities of the regions. Will be the point of contact for hospitals, medical groups and specific regions they are responsible for.</v>
      </c>
    </row>
    <row r="2716" spans="1:8" ht="30" x14ac:dyDescent="0.25">
      <c r="A2716" s="16" t="s">
        <v>6616</v>
      </c>
      <c r="B2716" s="16" t="s">
        <v>4928</v>
      </c>
      <c r="C2716" s="16" t="s">
        <v>22</v>
      </c>
      <c r="D2716" s="16" t="s">
        <v>127</v>
      </c>
      <c r="E2716" s="16" t="s">
        <v>5860</v>
      </c>
      <c r="F2716" s="16" t="s">
        <v>5812</v>
      </c>
      <c r="G2716" s="16" t="s">
        <v>6617</v>
      </c>
      <c r="H2716" s="17" t="str">
        <f>VLOOKUP($B2716,[1]Sheet2!$B$2:$F$3100,5,FALSE)</f>
        <v>Supports executive management with planning, development, and implementation of patient access experience programs, projects, and initiatives, including patient financial experience.</v>
      </c>
    </row>
    <row r="2717" spans="1:8" ht="90" x14ac:dyDescent="0.25">
      <c r="A2717" s="16" t="s">
        <v>6619</v>
      </c>
      <c r="B2717" s="16" t="s">
        <v>6618</v>
      </c>
      <c r="C2717" s="16" t="s">
        <v>78</v>
      </c>
      <c r="D2717" s="16" t="s">
        <v>115</v>
      </c>
      <c r="E2717" s="16" t="s">
        <v>5860</v>
      </c>
      <c r="F2717" s="16" t="s">
        <v>5812</v>
      </c>
      <c r="G2717" s="16" t="s">
        <v>6620</v>
      </c>
      <c r="H2717" s="17" t="str">
        <f>VLOOKUP($B2717,[1]Sheet2!$B$2:$F$3100,5,FALSE)</f>
        <v>Creates and implements patient-centered strategies that promote excellence in care, experience, and engagement across the organization. Leads the system patient experience team and establishes strategy that will adopt core process improvements for implementation. Serves as the organizational leader providing oversight for the patient experience vendor relationship. Leads the organization's patient experience reputation regionally and nationally through publications, podium presentations, and research projects.</v>
      </c>
    </row>
    <row r="2718" spans="1:8" ht="30" x14ac:dyDescent="0.25">
      <c r="A2718" s="16" t="s">
        <v>6622</v>
      </c>
      <c r="B2718" s="16" t="s">
        <v>6621</v>
      </c>
      <c r="C2718" s="16" t="s">
        <v>22</v>
      </c>
      <c r="D2718" s="16" t="s">
        <v>127</v>
      </c>
      <c r="E2718" s="16" t="s">
        <v>5860</v>
      </c>
      <c r="F2718" s="16" t="s">
        <v>5812</v>
      </c>
      <c r="G2718" s="16" t="s">
        <v>6623</v>
      </c>
      <c r="H2718" s="17" t="str">
        <f>VLOOKUP($B2718,[1]Sheet2!$B$2:$F$3100,5,FALSE)</f>
        <v>Supports executive management with planning, development, and implementation of patient clearance experience programs, projects, and initiatives, including patient financial experience.</v>
      </c>
    </row>
    <row r="2719" spans="1:8" ht="45" x14ac:dyDescent="0.25">
      <c r="A2719" s="16" t="s">
        <v>4968</v>
      </c>
      <c r="B2719" s="16" t="s">
        <v>4969</v>
      </c>
      <c r="C2719" s="16" t="s">
        <v>463</v>
      </c>
      <c r="D2719" s="16" t="s">
        <v>462</v>
      </c>
      <c r="E2719" s="16" t="s">
        <v>6624</v>
      </c>
      <c r="F2719" s="16" t="s">
        <v>5812</v>
      </c>
      <c r="G2719" s="16" t="s">
        <v>6625</v>
      </c>
      <c r="H2719" s="17" t="str">
        <f>VLOOKUP($B2719,[1]Sheet2!$B$2:$F$3100,5,FALSE)</f>
        <v>Directs the purchasing and data management functions across the organization and drives service level improvements.  Works across functional and geographical boundaries across the ministry to ensure high levels of customer service in purchasing and data management.</v>
      </c>
    </row>
    <row r="2720" spans="1:8" ht="45" x14ac:dyDescent="0.25">
      <c r="A2720" s="16" t="s">
        <v>4970</v>
      </c>
      <c r="B2720" s="16" t="s">
        <v>4971</v>
      </c>
      <c r="C2720" s="16" t="s">
        <v>22</v>
      </c>
      <c r="D2720" s="16" t="s">
        <v>127</v>
      </c>
      <c r="E2720" s="16" t="s">
        <v>5860</v>
      </c>
      <c r="F2720" s="16" t="s">
        <v>5812</v>
      </c>
      <c r="G2720" s="16" t="s">
        <v>6626</v>
      </c>
      <c r="H2720" s="17" t="str">
        <f>VLOOKUP($B2720,[1]Sheet2!$B$2:$F$3100,5,FALSE)</f>
        <v>Responsible for accounts receivable performance management, planning, development, and implementation of accounts receivable projects and initiatives. Leads accounts receivable team to include billing, denials, follow up, cash posting, and credit balance.</v>
      </c>
    </row>
    <row r="2721" spans="1:8" ht="105" x14ac:dyDescent="0.25">
      <c r="A2721" s="16" t="s">
        <v>6627</v>
      </c>
      <c r="B2721" s="16" t="s">
        <v>4949</v>
      </c>
      <c r="C2721" s="16" t="s">
        <v>22</v>
      </c>
      <c r="D2721" s="16" t="s">
        <v>127</v>
      </c>
      <c r="E2721" s="16" t="s">
        <v>5860</v>
      </c>
      <c r="F2721" s="16" t="s">
        <v>5812</v>
      </c>
      <c r="G2721" s="16" t="s">
        <v>6628</v>
      </c>
      <c r="H2721" s="17" t="str">
        <f>VLOOKUP($B2721,[1]Sheet2!$B$2:$F$3100,5,FALSE)</f>
        <v>Oversees and directs all revenue services financial performance, analytics, and vendor contract compliance for the Revenue Cycle Organization (RCO). Leads the training and quality assurance function as well as client management and growth/strategy coordination. Key in this position is guiding revenue analytics, reporting, and metric development for revenue services performance effectiveness. This role will provide oversight of vendor contracting for revenue services vendors. Establishes RCO strategy for maximal yield for services provided. Provides leadership and support to direct reports and indirect reports.</v>
      </c>
    </row>
    <row r="2722" spans="1:8" ht="90" x14ac:dyDescent="0.25">
      <c r="A2722" s="16" t="s">
        <v>6629</v>
      </c>
      <c r="B2722" s="16" t="s">
        <v>1128</v>
      </c>
      <c r="C2722" s="16" t="s">
        <v>22</v>
      </c>
      <c r="D2722" s="16" t="s">
        <v>127</v>
      </c>
      <c r="E2722" s="16" t="s">
        <v>5833</v>
      </c>
      <c r="F2722" s="16" t="s">
        <v>5812</v>
      </c>
      <c r="G2722" s="16" t="s">
        <v>6630</v>
      </c>
      <c r="H2722" s="17" t="str">
        <f>VLOOKUP($B2722,[1]Sheet2!$B$2:$F$3100,5,FALSE)</f>
        <v>Responsible for developing, coordinating, and overseeing the payment integrity program for clinics and hospitals across all regions, ensuring compliance with regulatory requirements. Monitors and assesses payment integrity risks, addressing breakdowns, and leading large-scale revenue assurance projects. Oversees denials, regulatory research, and external third-party audit teams, acting as a subject matter expert, supporting denial activities, managing change, and partnering with finance and operational departments to validate payer behavior and recover lost revenue.</v>
      </c>
    </row>
    <row r="2723" spans="1:8" ht="75" x14ac:dyDescent="0.25">
      <c r="A2723" s="16" t="s">
        <v>4972</v>
      </c>
      <c r="B2723" s="16" t="s">
        <v>4973</v>
      </c>
      <c r="C2723" s="16" t="s">
        <v>22</v>
      </c>
      <c r="D2723" s="16" t="s">
        <v>127</v>
      </c>
      <c r="E2723" s="16" t="s">
        <v>5860</v>
      </c>
      <c r="F2723" s="16" t="s">
        <v>5812</v>
      </c>
      <c r="G2723" s="16" t="s">
        <v>6631</v>
      </c>
      <c r="H2723" s="17" t="str">
        <f>VLOOKUP($B2723,[1]Sheet2!$B$2:$F$3100,5,FALSE)</f>
        <v>Monitors, identifies, and influences outcomes either with direct oversight or through a matrix structure for physician and hospital Patient Access (PAS), Billing, Denials, Accounts Receivable (A/R) and strategic initiative delivery. Engages with internal and external stakeholders to communicate progress, risks, issues, and mitigation to Revenue Cycle Management (RCM) operational leaders to proactively drive resolution.</v>
      </c>
    </row>
    <row r="2724" spans="1:8" ht="30" x14ac:dyDescent="0.25">
      <c r="A2724" s="16" t="s">
        <v>4974</v>
      </c>
      <c r="B2724" s="16" t="s">
        <v>4975</v>
      </c>
      <c r="C2724" s="16" t="s">
        <v>22</v>
      </c>
      <c r="D2724" s="16" t="s">
        <v>127</v>
      </c>
      <c r="E2724" s="16" t="s">
        <v>5860</v>
      </c>
      <c r="F2724" s="16" t="s">
        <v>5812</v>
      </c>
      <c r="G2724" s="16" t="s">
        <v>6632</v>
      </c>
      <c r="H2724" s="17" t="str">
        <f>VLOOKUP($B2724,[1]Sheet2!$B$2:$F$3100,5,FALSE)</f>
        <v>Directs the development and implementation of the revenue integrity strategies. Oversees the Directors of Revenue Integrity for Hospital and Patient Billing.</v>
      </c>
    </row>
    <row r="2725" spans="1:8" ht="60" x14ac:dyDescent="0.25">
      <c r="A2725" s="16" t="s">
        <v>4976</v>
      </c>
      <c r="B2725" s="16" t="s">
        <v>4977</v>
      </c>
      <c r="C2725" s="16" t="s">
        <v>135</v>
      </c>
      <c r="D2725" s="16" t="s">
        <v>409</v>
      </c>
      <c r="E2725" s="16" t="s">
        <v>5860</v>
      </c>
      <c r="F2725" s="16" t="s">
        <v>5812</v>
      </c>
      <c r="G2725" s="16" t="s">
        <v>6633</v>
      </c>
      <c r="H2725" s="17" t="str">
        <f>VLOOKUP($B2725,[1]Sheet2!$B$2:$F$3100,5,FALSE)</f>
        <v>Leads multidisciplinary development teams to deliver technical solutions to support data driven decision making.  Encourages a culture of innovation that balances cutting-edge software development with practical, scalable solutions. Collaborates and builds partnerships and maintain relationships with leadership, stakeholders, and peers.</v>
      </c>
    </row>
    <row r="2726" spans="1:8" ht="90" x14ac:dyDescent="0.25">
      <c r="A2726" s="16" t="s">
        <v>4978</v>
      </c>
      <c r="B2726" s="16" t="s">
        <v>4979</v>
      </c>
      <c r="C2726" s="16" t="s">
        <v>463</v>
      </c>
      <c r="D2726" s="16" t="s">
        <v>462</v>
      </c>
      <c r="E2726" s="16" t="s">
        <v>5860</v>
      </c>
      <c r="F2726" s="16" t="s">
        <v>5812</v>
      </c>
      <c r="G2726" s="16" t="s">
        <v>6634</v>
      </c>
      <c r="H2726" s="17" t="str">
        <f>VLOOKUP($B2726,[1]Sheet2!$B$2:$F$3100,5,FALSE)</f>
        <v>Responsible for the creation and oversight of the overall strategy and spend management for the in-direct and purchased services categories. Provides leadership, guidance, and support to a team of strategic sourcing professionals and third-party providers. Manages vendor discussions and negotiations, contract development, and communications to stakeholders. Supports creation of category and/or sourcing strategies, manages spend, and ensures alignment to defined processes and compliance to contractual commitments.</v>
      </c>
    </row>
    <row r="2727" spans="1:8" ht="105" x14ac:dyDescent="0.25">
      <c r="A2727" s="16" t="s">
        <v>4980</v>
      </c>
      <c r="B2727" s="16" t="s">
        <v>4981</v>
      </c>
      <c r="C2727" s="16" t="s">
        <v>463</v>
      </c>
      <c r="D2727" s="16" t="s">
        <v>462</v>
      </c>
      <c r="E2727" s="16" t="s">
        <v>5860</v>
      </c>
      <c r="F2727" s="16" t="s">
        <v>5812</v>
      </c>
      <c r="G2727" s="16" t="s">
        <v>6635</v>
      </c>
      <c r="H2727" s="17" t="str">
        <f>VLOOKUP($B2727,[1]Sheet2!$B$2:$F$3100,5,FALSE)</f>
        <v>Leads system strategy development, team guidance, and performance assurance of categories and all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 Identifies opportunities for innovation and growth within each assigned category.</v>
      </c>
    </row>
    <row r="2728" spans="1:8" ht="105" x14ac:dyDescent="0.25">
      <c r="A2728" s="16" t="s">
        <v>4982</v>
      </c>
      <c r="B2728" s="16" t="s">
        <v>4983</v>
      </c>
      <c r="C2728" s="16" t="s">
        <v>463</v>
      </c>
      <c r="D2728" s="16" t="s">
        <v>462</v>
      </c>
      <c r="E2728" s="16" t="s">
        <v>6624</v>
      </c>
      <c r="F2728" s="16" t="s">
        <v>5812</v>
      </c>
      <c r="G2728" s="16" t="s">
        <v>6636</v>
      </c>
      <c r="H2728" s="17" t="str">
        <f>VLOOKUP($B2728,[1]Sheet2!$B$2:$F$3100,5,FALSE)</f>
        <v>Provides regional leadership and oversight of system wide supply related logistics and inventory management strategies. Utilizes metrics and organization vision to lead the relevant system priorities and operational objectives in their assigned region to ensure a consistent and optimal approach to supply chain operations within the various care settings. Ensures deployment of innovative and effective inventory management strategies that seamlessly work through an interwoven approach with market leaders to support the needs of our caregivers. Establishes and enhances relationships through intentional connectivity strategies both within and outside the organization.</v>
      </c>
    </row>
    <row r="2729" spans="1:8" ht="30" x14ac:dyDescent="0.25">
      <c r="A2729" s="16" t="s">
        <v>4984</v>
      </c>
      <c r="B2729" s="16" t="s">
        <v>4985</v>
      </c>
      <c r="C2729" s="16" t="s">
        <v>455</v>
      </c>
      <c r="D2729" s="16" t="s">
        <v>1186</v>
      </c>
      <c r="E2729" s="16" t="s">
        <v>5833</v>
      </c>
      <c r="F2729" s="16" t="s">
        <v>5812</v>
      </c>
      <c r="G2729" s="16" t="s">
        <v>6637</v>
      </c>
      <c r="H2729" s="17" t="str">
        <f>VLOOKUP($B2729,[1]Sheet2!$B$2:$F$3100,5,FALSE)</f>
        <v>Acts as a key advisor and partner for system operations, providing strategic counsel, managing cross-functional initiatives, and overseeing day-to-day operations for both system and regional executives.</v>
      </c>
    </row>
    <row r="2730" spans="1:8" ht="60" x14ac:dyDescent="0.25">
      <c r="A2730" s="16" t="s">
        <v>4986</v>
      </c>
      <c r="B2730" s="16" t="s">
        <v>4987</v>
      </c>
      <c r="C2730" s="16" t="s">
        <v>352</v>
      </c>
      <c r="D2730" s="16" t="s">
        <v>516</v>
      </c>
      <c r="E2730" s="16" t="s">
        <v>5860</v>
      </c>
      <c r="F2730" s="16" t="s">
        <v>5812</v>
      </c>
      <c r="G2730" s="16" t="s">
        <v>6638</v>
      </c>
      <c r="H2730" s="17" t="str">
        <f>VLOOKUP($B2730,[1]Sheet2!$B$2:$F$3100,5,FALSE)</f>
        <v>Ensures an effective and efficient service delivery of talent attraction workstreams both internally and externally. Provides direction and strategy to support the talent attraction lifecycle for all talent teams. Works with vendors and internal marketing to articulate the strategy and vision to ensure alignment translates to a clear, concise and measurable plan for talent attraction.</v>
      </c>
    </row>
    <row r="2731" spans="1:8" ht="60" x14ac:dyDescent="0.25">
      <c r="A2731" s="16" t="s">
        <v>4988</v>
      </c>
      <c r="B2731" s="16" t="s">
        <v>4989</v>
      </c>
      <c r="C2731" s="16" t="s">
        <v>74</v>
      </c>
      <c r="D2731" s="16" t="s">
        <v>73</v>
      </c>
      <c r="E2731" s="16" t="s">
        <v>5860</v>
      </c>
      <c r="F2731" s="16" t="s">
        <v>5812</v>
      </c>
      <c r="G2731" s="16" t="s">
        <v>6639</v>
      </c>
      <c r="H2731" s="17" t="str">
        <f>VLOOKUP($B2731,[1]Sheet2!$B$2:$F$3100,5,FALSE)</f>
        <v>Responsible for the development, communication, and implementation of strategic plans and operations to grow the programs and service lines for transplant, trauma, and ambulatory clinics. Accountable for operations of the services lines to ensure patient safety, national quality standards, industry designations, and all other key performance indicators are achieved.</v>
      </c>
    </row>
    <row r="2732" spans="1:8" ht="75" x14ac:dyDescent="0.25">
      <c r="A2732" s="16" t="s">
        <v>6641</v>
      </c>
      <c r="B2732" s="16" t="s">
        <v>6640</v>
      </c>
      <c r="C2732" s="16" t="s">
        <v>22</v>
      </c>
      <c r="D2732" s="16" t="s">
        <v>1159</v>
      </c>
      <c r="E2732" s="16" t="s">
        <v>5860</v>
      </c>
      <c r="F2732" s="16" t="s">
        <v>5812</v>
      </c>
      <c r="G2732" s="16" t="s">
        <v>6642</v>
      </c>
      <c r="H2732" s="17" t="str">
        <f>VLOOKUP($B2732,[1]Sheet2!$B$2:$F$3100,5,FALSE)</f>
        <v>Leads enterprise-wide financing strategy, overseeing liquidity management, debt programs, and regulatory compliance to support the organization’s financial strength. Manages relationships with rating agencies, investors, and financial partners while guiding public financing initiatives and strategic banking projects. Through cross-functional collaboration and expert financial oversight, ensures accurate reporting, sound investment practices, and alignment with organizational goals.</v>
      </c>
    </row>
    <row r="2733" spans="1:8" ht="150" x14ac:dyDescent="0.25">
      <c r="A2733" s="16" t="s">
        <v>4990</v>
      </c>
      <c r="B2733" s="16" t="s">
        <v>4991</v>
      </c>
      <c r="C2733" s="16" t="s">
        <v>22</v>
      </c>
      <c r="D2733" s="16" t="s">
        <v>2130</v>
      </c>
      <c r="E2733" s="16" t="s">
        <v>5860</v>
      </c>
      <c r="F2733" s="16" t="s">
        <v>5812</v>
      </c>
      <c r="G2733" s="16" t="s">
        <v>6643</v>
      </c>
      <c r="H2733" s="17" t="str">
        <f>VLOOKUP($B2733,[1]Sheet2!$B$2:$F$3100,5,FALSE)</f>
        <v>Provides functional leadership and senior administrative oversight in regard to performance of value based and advanced payment mode relationships, risk-based contracting, strategic initiative operations across ministries. Includes value-based contracting and pay-for-performance agreements, including government, commercial, and regulatory programs, Advanced Alternative Payment models (A-APMs), and Accountable Care Organization.
Participates in direction/decisions and Assists with the promotion of evidence-based and value-based care, systematic approaches to care improvement/outcomes measurement, use of integrated delivery network, utilization management (UM), quality improvement and attainment, cost improvement and efficiency, and promotion of cross-functional care teams.</v>
      </c>
    </row>
    <row r="2734" spans="1:8" ht="45" x14ac:dyDescent="0.25">
      <c r="A2734" s="16" t="s">
        <v>4993</v>
      </c>
      <c r="B2734" s="16" t="s">
        <v>4994</v>
      </c>
      <c r="C2734" s="16" t="s">
        <v>224</v>
      </c>
      <c r="D2734" s="16" t="s">
        <v>223</v>
      </c>
      <c r="E2734" s="16" t="s">
        <v>6263</v>
      </c>
      <c r="F2734" s="16" t="s">
        <v>5812</v>
      </c>
      <c r="G2734" s="16" t="s">
        <v>6393</v>
      </c>
      <c r="H2734" s="17" t="str">
        <f>VLOOKUP($B2734,[1]Sheet2!$B$2:$F$3100,5,FALSE)</f>
        <v>Directs multiple Home Medical Equipment (HME) location operations.  Develops and maintains operational policies and procedures for HME operations.</v>
      </c>
    </row>
    <row r="2735" spans="1:8" ht="45" x14ac:dyDescent="0.25">
      <c r="A2735" s="16" t="s">
        <v>4995</v>
      </c>
      <c r="B2735" s="16" t="s">
        <v>4996</v>
      </c>
      <c r="C2735" s="16" t="s">
        <v>1082</v>
      </c>
      <c r="D2735" s="16" t="s">
        <v>1262</v>
      </c>
      <c r="E2735" s="16" t="s">
        <v>5811</v>
      </c>
      <c r="F2735" s="16" t="s">
        <v>5815</v>
      </c>
      <c r="G2735" s="16" t="s">
        <v>6644</v>
      </c>
      <c r="H2735" s="17" t="str">
        <f>VLOOKUP($B2735,[1]Sheet2!$B$2:$F$3100,5,FALSE)</f>
        <v>A senior Pharmacy Technician prepares intravenous admixtures, parenteral nutrition solutions, cancer chemotherapy medications, enters medication orders and maintains patient profiles, and assists the pharmacist in clinical duties, medication dispensing and order filling.</v>
      </c>
    </row>
    <row r="2736" spans="1:8" ht="90" x14ac:dyDescent="0.25">
      <c r="A2736" s="16" t="s">
        <v>4997</v>
      </c>
      <c r="B2736" s="16" t="s">
        <v>4998</v>
      </c>
      <c r="C2736" s="16" t="s">
        <v>122</v>
      </c>
      <c r="D2736" s="16" t="s">
        <v>4999</v>
      </c>
      <c r="E2736" s="16" t="s">
        <v>5860</v>
      </c>
      <c r="F2736" s="16" t="s">
        <v>5812</v>
      </c>
      <c r="G2736" s="16" t="s">
        <v>6645</v>
      </c>
      <c r="H2736" s="17" t="str">
        <f>VLOOKUP($B2736,[1]Sheet2!$B$2:$F$3100,5,FALSE)</f>
        <v>Directs Integrated Health Technology (IHT) strategy, development, and support of Enterprise &amp; Epic Applications. Ensures application strategies, development, and support are coordinated internally and with the owners and partners. Facilitates a customer-centric approach to decision making and services. Fosters the integration of information technology capabilities throughout the organization. Develops short- and long-term IT goals and plans for assigned area ensuring alignment with broader organization priorities. Utilizes metrics and organization vision to lead and direct IT activities.</v>
      </c>
    </row>
    <row r="2737" spans="1:8" ht="75" x14ac:dyDescent="0.25">
      <c r="A2737" s="16" t="s">
        <v>5000</v>
      </c>
      <c r="B2737" s="16" t="s">
        <v>5001</v>
      </c>
      <c r="C2737" s="16" t="s">
        <v>352</v>
      </c>
      <c r="D2737" s="16" t="s">
        <v>613</v>
      </c>
      <c r="E2737" s="16" t="s">
        <v>6624</v>
      </c>
      <c r="F2737" s="16" t="s">
        <v>5812</v>
      </c>
      <c r="G2737" s="16" t="s">
        <v>6646</v>
      </c>
      <c r="H2737" s="17" t="str">
        <f>VLOOKUP($B2737,[1]Sheet2!$B$2:$F$3100,5,FALSE)</f>
        <v>Partners with multiple managed hospital executive teams to develop strategic business plan, translate and implement into strategic HR plan. Partners in the development of leadership, culture, and talent with the needed competencies to meet the business objectives. Measures and evaluates HR programs, processes and systems. Monitors cost management and cost containment within the business unit.</v>
      </c>
    </row>
    <row r="2738" spans="1:8" ht="90" x14ac:dyDescent="0.25">
      <c r="A2738" s="16" t="s">
        <v>5002</v>
      </c>
      <c r="B2738" s="16" t="s">
        <v>5003</v>
      </c>
      <c r="C2738" s="16" t="s">
        <v>463</v>
      </c>
      <c r="D2738" s="16" t="s">
        <v>462</v>
      </c>
      <c r="E2738" s="16" t="s">
        <v>5860</v>
      </c>
      <c r="F2738" s="16" t="s">
        <v>5812</v>
      </c>
      <c r="G2738" s="16" t="s">
        <v>6647</v>
      </c>
      <c r="H2738" s="17" t="str">
        <f>VLOOKUP($B2738,[1]Sheet2!$B$2:$F$3100,5,FALSE)</f>
        <v>Responsible for System Supply Chain budget, financial modeling, Supply Chain organizational performance measurement, and Group Purchasing Organization value surveillance. Assures Supply Chain alignment with System and Regional Financial leadership; leads team to provide consistent measurement and visualization of Supply Chain initiatives and organizational goals; and utilizes metrics, organization vision, standards, and objectives to ensure optimal, cross divisional, supply chain operations.</v>
      </c>
    </row>
    <row r="2739" spans="1:8" ht="90" x14ac:dyDescent="0.25">
      <c r="A2739" s="16" t="s">
        <v>5004</v>
      </c>
      <c r="B2739" s="16" t="s">
        <v>5005</v>
      </c>
      <c r="C2739" s="16" t="s">
        <v>455</v>
      </c>
      <c r="D2739" s="16" t="s">
        <v>454</v>
      </c>
      <c r="E2739" s="16" t="s">
        <v>5860</v>
      </c>
      <c r="F2739" s="16" t="s">
        <v>5812</v>
      </c>
      <c r="G2739" s="16" t="s">
        <v>6648</v>
      </c>
      <c r="H2739" s="17" t="str">
        <f>VLOOKUP($B2739,[1]Sheet2!$B$2:$F$3100,5,FALSE)</f>
        <v>Supports enterprise by leading the team responsible for development and operational administration of flexible staffing strategies to support system-wide patient care needs. Develops short- and long-term strategic goals and plans ensuring alignment with broader organization priorities. Utilizes metrics and organizational vision to lead and direct both strategic and daily staffing operations enterprise wide. Will demonstrate the ability to collaborate with key internal and external partners, quickly solve issues and provide accurate guidance as needed.</v>
      </c>
    </row>
    <row r="2740" spans="1:8" ht="30" x14ac:dyDescent="0.25">
      <c r="A2740" s="16" t="s">
        <v>5006</v>
      </c>
      <c r="B2740" s="16" t="s">
        <v>5007</v>
      </c>
      <c r="C2740" s="16" t="s">
        <v>32</v>
      </c>
      <c r="D2740" s="16" t="s">
        <v>31</v>
      </c>
      <c r="E2740" s="16" t="s">
        <v>5811</v>
      </c>
      <c r="F2740" s="16" t="s">
        <v>5815</v>
      </c>
      <c r="G2740" s="16" t="s">
        <v>5822</v>
      </c>
      <c r="H2740" s="17" t="str">
        <f>VLOOKUP($B2740,[1]Sheet2!$B$2:$F$3100,5,FALSE)</f>
        <v>Creates and coordinates clinical and frontline staff schedules using a web-based scheduling program to meet staffing needs based on patient census.</v>
      </c>
    </row>
    <row r="2741" spans="1:8" ht="30" x14ac:dyDescent="0.25">
      <c r="A2741" s="16" t="s">
        <v>5008</v>
      </c>
      <c r="B2741" s="16" t="s">
        <v>5009</v>
      </c>
      <c r="C2741" s="16" t="s">
        <v>32</v>
      </c>
      <c r="D2741" s="16" t="s">
        <v>31</v>
      </c>
      <c r="E2741" s="16" t="s">
        <v>5811</v>
      </c>
      <c r="F2741" s="16" t="s">
        <v>5815</v>
      </c>
      <c r="G2741" s="16" t="s">
        <v>5817</v>
      </c>
      <c r="H2741" s="17" t="str">
        <f>VLOOKUP($B2741,[1]Sheet2!$B$2:$F$3100,5,FALSE)</f>
        <v>Leads the creating and coordinating of clinical and frontline staff schedules using a web-based scheduling program to meet staffing needs based on patient census.</v>
      </c>
    </row>
    <row r="2742" spans="1:8" ht="30" x14ac:dyDescent="0.25">
      <c r="A2742" s="16" t="s">
        <v>5010</v>
      </c>
      <c r="B2742" s="16" t="s">
        <v>5011</v>
      </c>
      <c r="C2742" s="16" t="s">
        <v>32</v>
      </c>
      <c r="D2742" s="16" t="s">
        <v>31</v>
      </c>
      <c r="E2742" s="16" t="s">
        <v>5811</v>
      </c>
      <c r="F2742" s="16" t="s">
        <v>5815</v>
      </c>
      <c r="G2742" s="16" t="s">
        <v>6234</v>
      </c>
      <c r="H2742" s="17" t="str">
        <f>VLOOKUP($B2742,[1]Sheet2!$B$2:$F$3100,5,FALSE)</f>
        <v>Creates and coordinates clinician schedules and the activity and effectiveness of the scheduling to meet staffing needs based on patient census.</v>
      </c>
    </row>
    <row r="2743" spans="1:8" ht="75" x14ac:dyDescent="0.25">
      <c r="A2743" s="16" t="s">
        <v>5012</v>
      </c>
      <c r="B2743" s="16" t="s">
        <v>5013</v>
      </c>
      <c r="C2743" s="16" t="s">
        <v>224</v>
      </c>
      <c r="D2743" s="16" t="s">
        <v>223</v>
      </c>
      <c r="E2743" s="16" t="s">
        <v>5811</v>
      </c>
      <c r="F2743" s="16" t="s">
        <v>5812</v>
      </c>
      <c r="G2743" s="16" t="s">
        <v>5821</v>
      </c>
      <c r="H2743" s="17" t="str">
        <f>VLOOKUP($B2743,[1]Sheet2!$B$2:$F$3100,5,FALSE)</f>
        <v>Serves as a liaison between STARS (Special needs Tracking and Awareness Response System) program, pediatric specialty clinics, EMS medical directors and the EMS community.  Creates emergency care plans for pediatric patients with complex medical needs, provides EMS education, coordinates meetings, manages client execution of contract to participate in the database and general day to day database management.</v>
      </c>
    </row>
    <row r="2744" spans="1:8" ht="60" x14ac:dyDescent="0.25">
      <c r="A2744" s="16" t="s">
        <v>5014</v>
      </c>
      <c r="B2744" s="16" t="s">
        <v>5015</v>
      </c>
      <c r="C2744" s="16" t="s">
        <v>224</v>
      </c>
      <c r="D2744" s="16" t="s">
        <v>223</v>
      </c>
      <c r="E2744" s="16" t="s">
        <v>5811</v>
      </c>
      <c r="F2744" s="16" t="s">
        <v>5812</v>
      </c>
      <c r="G2744" s="16" t="s">
        <v>5816</v>
      </c>
      <c r="H2744" s="17" t="str">
        <f>VLOOKUP($B2744,[1]Sheet2!$B$2:$F$3100,5,FALSE)</f>
        <v>Creates STARS (Special needs Tracking and Awareness Response System) emergency care plans and develops EMS outreach education programs on pediatric patients with special health care needs. Coordinates overall STARS growth and future out of state sharing along with startup assistance for participants. Provides guidance and coordination of STARS liaison in the community.</v>
      </c>
    </row>
    <row r="2745" spans="1:8" ht="30" x14ac:dyDescent="0.25">
      <c r="A2745" s="16" t="s">
        <v>5016</v>
      </c>
      <c r="B2745" s="16" t="s">
        <v>5017</v>
      </c>
      <c r="C2745" s="16" t="s">
        <v>139</v>
      </c>
      <c r="D2745" s="16" t="s">
        <v>138</v>
      </c>
      <c r="E2745" s="16" t="s">
        <v>5811</v>
      </c>
      <c r="F2745" s="16" t="s">
        <v>5815</v>
      </c>
      <c r="G2745" s="16" t="s">
        <v>5867</v>
      </c>
      <c r="H2745" s="17" t="str">
        <f>VLOOKUP($B2745,[1]Sheet2!$B$2:$F$3100,5,FALSE)</f>
        <v>Inspects, assembles and evaluates all surgical instruments and instrument sets to ensure proper sterilization, completeness of set, and to determine need for repair/replacement.</v>
      </c>
    </row>
    <row r="2746" spans="1:8" ht="30" x14ac:dyDescent="0.25">
      <c r="A2746" s="16" t="s">
        <v>5018</v>
      </c>
      <c r="B2746" s="16" t="s">
        <v>5019</v>
      </c>
      <c r="C2746" s="16" t="s">
        <v>139</v>
      </c>
      <c r="D2746" s="16" t="s">
        <v>138</v>
      </c>
      <c r="E2746" s="16" t="s">
        <v>5811</v>
      </c>
      <c r="F2746" s="16" t="s">
        <v>5815</v>
      </c>
      <c r="G2746" s="16" t="s">
        <v>5867</v>
      </c>
      <c r="H2746" s="17" t="str">
        <f>VLOOKUP($B2746,[1]Sheet2!$B$2:$F$3100,5,FALSE)</f>
        <v>Inspects, assembles and evaluates all surgical instruments and instrument sets to ensure proper sterilization, completeness of set, and to determine need for repair/replacement.</v>
      </c>
    </row>
    <row r="2747" spans="1:8" ht="30" x14ac:dyDescent="0.25">
      <c r="A2747" s="16" t="s">
        <v>5020</v>
      </c>
      <c r="B2747" s="16" t="s">
        <v>5021</v>
      </c>
      <c r="C2747" s="16" t="s">
        <v>139</v>
      </c>
      <c r="D2747" s="16" t="s">
        <v>138</v>
      </c>
      <c r="E2747" s="16" t="s">
        <v>5811</v>
      </c>
      <c r="F2747" s="16" t="s">
        <v>5815</v>
      </c>
      <c r="G2747" s="16" t="s">
        <v>5822</v>
      </c>
      <c r="H2747" s="17" t="str">
        <f>VLOOKUP($B2747,[1]Sheet2!$B$2:$F$3100,5,FALSE)</f>
        <v>Inspects, assembles and evaluates all surgical instruments and instrument sets to ensure proper sterilization, completeness of set, and to determine need for repair/replacement.</v>
      </c>
    </row>
    <row r="2748" spans="1:8" ht="45" x14ac:dyDescent="0.25">
      <c r="A2748" s="16" t="s">
        <v>5022</v>
      </c>
      <c r="B2748" s="16" t="s">
        <v>5023</v>
      </c>
      <c r="C2748" s="16" t="s">
        <v>139</v>
      </c>
      <c r="D2748" s="16" t="s">
        <v>138</v>
      </c>
      <c r="E2748" s="16" t="s">
        <v>5811</v>
      </c>
      <c r="F2748" s="16" t="s">
        <v>5815</v>
      </c>
      <c r="G2748" s="16" t="s">
        <v>5822</v>
      </c>
      <c r="H2748" s="17" t="str">
        <f>VLOOKUP($B2748,[1]Sheet2!$B$2:$F$3100,5,FALSE)</f>
        <v>Inspects, assembles and evaluates all surgical instruments and instrument sets to ensure proper sterilization, completeness of set, and to determine need for repair/replacement.</v>
      </c>
    </row>
    <row r="2749" spans="1:8" ht="45" x14ac:dyDescent="0.25">
      <c r="A2749" s="16" t="s">
        <v>5024</v>
      </c>
      <c r="B2749" s="16" t="s">
        <v>5025</v>
      </c>
      <c r="C2749" s="16" t="s">
        <v>139</v>
      </c>
      <c r="D2749" s="16" t="s">
        <v>138</v>
      </c>
      <c r="E2749" s="16" t="s">
        <v>5811</v>
      </c>
      <c r="F2749" s="16" t="s">
        <v>5815</v>
      </c>
      <c r="G2749" s="16" t="s">
        <v>5818</v>
      </c>
      <c r="H2749" s="17" t="str">
        <f>VLOOKUP($B2749,[1]Sheet2!$B$2:$F$3100,5,FALSE)</f>
        <v>Works with all staff in providing support for sterile processing, which may include assessing staff skills, site visits, and training.</v>
      </c>
    </row>
    <row r="2750" spans="1:8" ht="30" x14ac:dyDescent="0.25">
      <c r="A2750" s="16" t="s">
        <v>5026</v>
      </c>
      <c r="B2750" s="16" t="s">
        <v>5027</v>
      </c>
      <c r="C2750" s="16" t="s">
        <v>139</v>
      </c>
      <c r="D2750" s="16" t="s">
        <v>138</v>
      </c>
      <c r="E2750" s="16" t="s">
        <v>5811</v>
      </c>
      <c r="F2750" s="16" t="s">
        <v>5815</v>
      </c>
      <c r="G2750" s="16" t="s">
        <v>5822</v>
      </c>
      <c r="H2750" s="17" t="str">
        <f>VLOOKUP($B2750,[1]Sheet2!$B$2:$F$3100,5,FALSE)</f>
        <v>Leads and coordinates activities and tasks in support of surgical and central sterile services.</v>
      </c>
    </row>
    <row r="2751" spans="1:8" ht="60" x14ac:dyDescent="0.25">
      <c r="A2751" s="16" t="s">
        <v>5028</v>
      </c>
      <c r="B2751" s="16" t="s">
        <v>5029</v>
      </c>
      <c r="C2751" s="16" t="s">
        <v>139</v>
      </c>
      <c r="D2751" s="16" t="s">
        <v>138</v>
      </c>
      <c r="E2751" s="16" t="s">
        <v>5811</v>
      </c>
      <c r="F2751" s="16" t="s">
        <v>5815</v>
      </c>
      <c r="G2751" s="16" t="s">
        <v>5817</v>
      </c>
      <c r="H2751" s="17" t="str">
        <f>VLOOKUP($B2751,[1]Sheet2!$B$2:$F$3100,5,FALSE)</f>
        <v>Under general supervision and following established procedures, decontaminates, disinfects, cleans and checks instruments, prepares and sterilizes reusable items, prepares instrument trays for the Operating Room and all departments as needed. Stays current with sterilization techniques, monitors biological tests for all methods of sterilization according to established procedures.</v>
      </c>
    </row>
    <row r="2752" spans="1:8" ht="60" x14ac:dyDescent="0.25">
      <c r="A2752" s="16" t="s">
        <v>5030</v>
      </c>
      <c r="B2752" s="16" t="s">
        <v>5031</v>
      </c>
      <c r="C2752" s="16" t="s">
        <v>149</v>
      </c>
      <c r="D2752" s="16" t="s">
        <v>148</v>
      </c>
      <c r="E2752" s="16" t="s">
        <v>5811</v>
      </c>
      <c r="F2752" s="16" t="s">
        <v>5812</v>
      </c>
      <c r="G2752" s="16" t="s">
        <v>5814</v>
      </c>
      <c r="H2752" s="17" t="str">
        <f>VLOOKUP($B2752,[1]Sheet2!$B$2:$F$3100,5,FALSE)</f>
        <v>Provides strategic leadership, vision, design, and implementation of a comprehensive programs across all foundations system-wide. Supports as an integral part of all foundation fundraising efforts in various communications and stewardship projects that connect donors with the beneficiaries of their support.</v>
      </c>
    </row>
    <row r="2753" spans="1:8" ht="60" x14ac:dyDescent="0.25">
      <c r="A2753" s="16" t="s">
        <v>5032</v>
      </c>
      <c r="B2753" s="16" t="s">
        <v>5033</v>
      </c>
      <c r="C2753" s="16" t="s">
        <v>135</v>
      </c>
      <c r="D2753" s="16" t="s">
        <v>409</v>
      </c>
      <c r="E2753" s="16" t="s">
        <v>5811</v>
      </c>
      <c r="F2753" s="16" t="s">
        <v>5812</v>
      </c>
      <c r="G2753" s="16" t="s">
        <v>5828</v>
      </c>
      <c r="H2753" s="17" t="str">
        <f>VLOOKUP($B2753,[1]Sheet2!$B$2:$F$3100,5,FALSE)</f>
        <v>Analyzes data and trends from internal and external sources to make recommendations related to the organization’s strategic positioning, market conditions, service lines, competitor actions and volume/market share trends across the system. Provides consultation to leadership to interpret data, advises and counsels system and regional senior leaders on decisions based upon data provided.</v>
      </c>
    </row>
    <row r="2754" spans="1:8" ht="60" x14ac:dyDescent="0.25">
      <c r="A2754" s="16" t="s">
        <v>5034</v>
      </c>
      <c r="B2754" s="16" t="s">
        <v>5035</v>
      </c>
      <c r="C2754" s="16" t="s">
        <v>22</v>
      </c>
      <c r="D2754" s="16" t="s">
        <v>21</v>
      </c>
      <c r="E2754" s="16" t="s">
        <v>5811</v>
      </c>
      <c r="F2754" s="16" t="s">
        <v>5815</v>
      </c>
      <c r="G2754" s="16" t="s">
        <v>5831</v>
      </c>
      <c r="H2754" s="17" t="str">
        <f>VLOOKUP($B2754,[1]Sheet2!$B$2:$F$3100,5,FALSE)</f>
        <v>Supports senior leadership, finance, M&amp;A, strategy and other teams in transaction-oriented financial analysis including valuation support and analytics, modeling and due diligence.   Also collaborates with multiple teams to support complex deal transactions, strategies, long-term planning and related financial materials.</v>
      </c>
    </row>
    <row r="2755" spans="1:8" ht="75" x14ac:dyDescent="0.25">
      <c r="A2755" s="16" t="s">
        <v>5036</v>
      </c>
      <c r="B2755" s="16" t="s">
        <v>5037</v>
      </c>
      <c r="C2755" s="16" t="s">
        <v>135</v>
      </c>
      <c r="D2755" s="16" t="s">
        <v>409</v>
      </c>
      <c r="E2755" s="16" t="s">
        <v>5811</v>
      </c>
      <c r="F2755" s="16" t="s">
        <v>5812</v>
      </c>
      <c r="G2755" s="16" t="s">
        <v>5853</v>
      </c>
      <c r="H2755" s="17" t="str">
        <f>VLOOKUP($B2755,[1]Sheet2!$B$2:$F$3100,5,FALSE)</f>
        <v>Reporting to the Chief Strategy Officer, the Strategic Initiatives Director will support the strategy team with system and regional initiatives that include market research, strategic planning, partnerships and other investments, mergers, acquisitions, and divestitures.  In this capacity, the Strategic Initiatives Director will support the assessment and implementation of these initiatives with leaders throughout the System.</v>
      </c>
    </row>
    <row r="2756" spans="1:8" ht="60" x14ac:dyDescent="0.25">
      <c r="A2756" s="16" t="s">
        <v>5038</v>
      </c>
      <c r="B2756" s="16" t="s">
        <v>5039</v>
      </c>
      <c r="C2756" s="16" t="s">
        <v>135</v>
      </c>
      <c r="D2756" s="16" t="s">
        <v>409</v>
      </c>
      <c r="E2756" s="16" t="s">
        <v>5811</v>
      </c>
      <c r="F2756" s="16" t="s">
        <v>5812</v>
      </c>
      <c r="G2756" s="16" t="s">
        <v>5849</v>
      </c>
      <c r="H2756" s="17" t="str">
        <f>VLOOKUP($B2756,[1]Sheet2!$B$2:$F$3100,5,FALSE)</f>
        <v>Manages the strategy initiatives within an assigned region or portfolio of work, inclusive of market research, strategic planning, partnerships and other investments, mergers, acquisitions, divestitures, and strategic planning projects. Supports and/or leads the assessment and implementation of these initiatives with leaders within assigned region or portfolio of work.</v>
      </c>
    </row>
    <row r="2757" spans="1:8" ht="90" x14ac:dyDescent="0.25">
      <c r="A2757" s="16" t="s">
        <v>5040</v>
      </c>
      <c r="B2757" s="16" t="s">
        <v>5041</v>
      </c>
      <c r="C2757" s="16" t="s">
        <v>217</v>
      </c>
      <c r="D2757" s="16" t="s">
        <v>220</v>
      </c>
      <c r="E2757" s="16" t="s">
        <v>5811</v>
      </c>
      <c r="F2757" s="16" t="s">
        <v>5812</v>
      </c>
      <c r="G2757" s="16" t="s">
        <v>5813</v>
      </c>
      <c r="H2757" s="17" t="str">
        <f>VLOOKUP($B2757,[1]Sheet2!$B$2:$F$3100,5,FALSE)</f>
        <v>The Strategic Partnership Contract Administrator is primarily responsible for providing contract management support to SSM Health partnership agreements across business units. Other responsibilities of the Contract Manager include supporting administration, operation performance, financial management, and management of the overall program success. This role will have a high level of interaction with internal business units, external partners, vendors and strategic partners to provide timely updates and coordinate various contractual obligations.</v>
      </c>
    </row>
    <row r="2758" spans="1:8" ht="90" x14ac:dyDescent="0.25">
      <c r="A2758" s="16" t="s">
        <v>5042</v>
      </c>
      <c r="B2758" s="16" t="s">
        <v>5043</v>
      </c>
      <c r="C2758" s="16" t="s">
        <v>463</v>
      </c>
      <c r="D2758" s="16" t="s">
        <v>462</v>
      </c>
      <c r="E2758" s="16" t="s">
        <v>5811</v>
      </c>
      <c r="F2758" s="16" t="s">
        <v>5812</v>
      </c>
      <c r="G2758" s="16" t="s">
        <v>5816</v>
      </c>
      <c r="H2758" s="17" t="str">
        <f>VLOOKUP($B2758,[1]Sheet2!$B$2:$F$3100,5,FALSE)</f>
        <v>Supports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
    </row>
    <row r="2759" spans="1:8" ht="105" x14ac:dyDescent="0.25">
      <c r="A2759" s="16" t="s">
        <v>6650</v>
      </c>
      <c r="B2759" s="16" t="s">
        <v>6649</v>
      </c>
      <c r="C2759" s="16" t="s">
        <v>122</v>
      </c>
      <c r="D2759" s="16" t="s">
        <v>121</v>
      </c>
      <c r="E2759" s="16" t="s">
        <v>5811</v>
      </c>
      <c r="F2759" s="16" t="s">
        <v>5812</v>
      </c>
      <c r="G2759" s="16" t="s">
        <v>5849</v>
      </c>
      <c r="H2759" s="17" t="str">
        <f>VLOOKUP($B2759,[1]Sheet2!$B$2:$F$3100,5,FALSE)</f>
        <v>Leads cross-functional initiatives that bridge business strategy and technology enablement to drive innovation, efficiency, and scalability across our technology landscape. Supports initiatives in areas such as process optimization, digital innovation, and systems development. Oversees development and delivery of the strategy and roadmap for programs and products to achieve defined business outcomes and financial objectives. Coordinates with IT, business, and financial stakeholders to set priorities, engaging with vendors and sourcing solutions to identified business needs, managing new development and operations, and providing direction and oversight to product teams.</v>
      </c>
    </row>
    <row r="2760" spans="1:8" ht="30" x14ac:dyDescent="0.25">
      <c r="A2760" s="16" t="s">
        <v>5044</v>
      </c>
      <c r="B2760" s="16" t="s">
        <v>5045</v>
      </c>
      <c r="C2760" s="16" t="s">
        <v>135</v>
      </c>
      <c r="D2760" s="16" t="s">
        <v>409</v>
      </c>
      <c r="E2760" s="16" t="s">
        <v>5811</v>
      </c>
      <c r="F2760" s="16" t="s">
        <v>5812</v>
      </c>
      <c r="G2760" s="16" t="s">
        <v>5831</v>
      </c>
      <c r="H2760" s="17" t="str">
        <f>VLOOKUP($B2760,[1]Sheet2!$B$2:$F$3100,5,FALSE)</f>
        <v>Oversees strategy and business development activities including market research; annual strategic plans; joint ventures; and health development.</v>
      </c>
    </row>
    <row r="2761" spans="1:8" ht="60" x14ac:dyDescent="0.25">
      <c r="A2761" s="16" t="s">
        <v>5046</v>
      </c>
      <c r="B2761" s="16" t="s">
        <v>5047</v>
      </c>
      <c r="C2761" s="16" t="s">
        <v>135</v>
      </c>
      <c r="D2761" s="16" t="s">
        <v>409</v>
      </c>
      <c r="E2761" s="16" t="s">
        <v>5824</v>
      </c>
      <c r="F2761" s="16" t="s">
        <v>5812</v>
      </c>
      <c r="G2761" s="16" t="s">
        <v>5825</v>
      </c>
      <c r="H2761" s="17" t="str">
        <f>VLOOKUP($B2761,[1]Sheet2!$B$2:$F$3100,5,FALSE)</f>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
    </row>
    <row r="2762" spans="1:8" ht="45" x14ac:dyDescent="0.25">
      <c r="A2762" s="16" t="s">
        <v>5048</v>
      </c>
      <c r="B2762" s="16" t="s">
        <v>5049</v>
      </c>
      <c r="C2762" s="16" t="s">
        <v>70</v>
      </c>
      <c r="D2762" s="16" t="s">
        <v>266</v>
      </c>
      <c r="E2762" s="16" t="s">
        <v>5811</v>
      </c>
      <c r="F2762" s="16" t="s">
        <v>5812</v>
      </c>
      <c r="G2762" s="16" t="s">
        <v>5819</v>
      </c>
      <c r="H2762" s="17" t="str">
        <f>VLOOKUP($B2762,[1]Sheet2!$B$2:$F$3100,5,FALSE)</f>
        <v>Establish and maintain a strength and conditioning program for all sports, with the three major goals of improving athletic performance, reducing athletic injuries, and teaching lifelong fitness and movement skills.</v>
      </c>
    </row>
    <row r="2763" spans="1:8" ht="45" x14ac:dyDescent="0.25">
      <c r="A2763" s="16" t="s">
        <v>6652</v>
      </c>
      <c r="B2763" s="16" t="s">
        <v>6651</v>
      </c>
      <c r="C2763" s="16" t="s">
        <v>1167</v>
      </c>
      <c r="D2763" s="16" t="s">
        <v>5677</v>
      </c>
      <c r="E2763" s="16" t="s">
        <v>5811</v>
      </c>
      <c r="F2763" s="8"/>
      <c r="G2763" s="16" t="s">
        <v>5890</v>
      </c>
      <c r="H2763" s="17" t="str">
        <f>VLOOKUP($B2763,[1]Sheet2!$B$2:$F$3100,5,FALSE)</f>
        <v>Unpaid student working under direct supervision and in collaboration with other health care professionals to perform limited patient care under well established guidelines following specific instructions.</v>
      </c>
    </row>
    <row r="2764" spans="1:8" ht="45" x14ac:dyDescent="0.25">
      <c r="A2764" s="16" t="s">
        <v>6654</v>
      </c>
      <c r="B2764" s="16" t="s">
        <v>6653</v>
      </c>
      <c r="C2764" s="16" t="s">
        <v>5625</v>
      </c>
      <c r="D2764" s="16" t="s">
        <v>5626</v>
      </c>
      <c r="E2764" s="16" t="s">
        <v>5811</v>
      </c>
      <c r="F2764" s="8"/>
      <c r="G2764" s="16" t="s">
        <v>5890</v>
      </c>
      <c r="H2764" s="17" t="str">
        <f>VLOOKUP($B2764,[1]Sheet2!$B$2:$F$3100,5,FALSE)</f>
        <v>Unpaid student working under direct supervision and in collaboration with other health care professionals to perform limited patient care under well established guidelines following specific instructions.</v>
      </c>
    </row>
    <row r="2765" spans="1:8" ht="45" x14ac:dyDescent="0.25">
      <c r="A2765" s="16" t="s">
        <v>6656</v>
      </c>
      <c r="B2765" s="16" t="s">
        <v>6655</v>
      </c>
      <c r="C2765" s="16" t="s">
        <v>139</v>
      </c>
      <c r="D2765" s="16" t="s">
        <v>138</v>
      </c>
      <c r="E2765" s="16" t="s">
        <v>5811</v>
      </c>
      <c r="F2765" s="8"/>
      <c r="G2765" s="16" t="s">
        <v>5890</v>
      </c>
      <c r="H2765" s="17" t="str">
        <f>VLOOKUP($B2765,[1]Sheet2!$B$2:$F$3100,5,FALSE)</f>
        <v>Unpaid student working under direct supervision and in collaboration with other health care professionals to perform limited patient care under well established guidelines following specific instructions.</v>
      </c>
    </row>
    <row r="2766" spans="1:8" ht="45" x14ac:dyDescent="0.25">
      <c r="A2766" s="16" t="s">
        <v>6658</v>
      </c>
      <c r="B2766" s="16" t="s">
        <v>6657</v>
      </c>
      <c r="C2766" s="16" t="s">
        <v>224</v>
      </c>
      <c r="D2766" s="16" t="s">
        <v>223</v>
      </c>
      <c r="E2766" s="16" t="s">
        <v>5811</v>
      </c>
      <c r="F2766" s="8"/>
      <c r="G2766" s="16" t="s">
        <v>5890</v>
      </c>
      <c r="H2766" s="17" t="str">
        <f>VLOOKUP($B2766,[1]Sheet2!$B$2:$F$3100,5,FALSE)</f>
        <v>Unpaid student working under direct supervision and in collaboration with other health care professionals to perform limited patient care under well established guidelines following specific instructions.</v>
      </c>
    </row>
    <row r="2767" spans="1:8" ht="45" x14ac:dyDescent="0.25">
      <c r="A2767" s="16" t="s">
        <v>6660</v>
      </c>
      <c r="B2767" s="16" t="s">
        <v>6659</v>
      </c>
      <c r="C2767" s="16" t="s">
        <v>543</v>
      </c>
      <c r="D2767" s="16" t="s">
        <v>678</v>
      </c>
      <c r="E2767" s="16" t="s">
        <v>5811</v>
      </c>
      <c r="F2767" s="8"/>
      <c r="G2767" s="16" t="s">
        <v>5890</v>
      </c>
      <c r="H2767" s="17" t="str">
        <f>VLOOKUP($B2767,[1]Sheet2!$B$2:$F$3100,5,FALSE)</f>
        <v>Unpaid student working under direct supervision and in collaboration with other health care professionals to perform limited patient care under well established guidelines following specific instructions.</v>
      </c>
    </row>
    <row r="2768" spans="1:8" ht="45" x14ac:dyDescent="0.25">
      <c r="A2768" s="16" t="s">
        <v>6662</v>
      </c>
      <c r="B2768" s="16" t="s">
        <v>6661</v>
      </c>
      <c r="C2768" s="16" t="s">
        <v>28</v>
      </c>
      <c r="D2768" s="16" t="s">
        <v>296</v>
      </c>
      <c r="E2768" s="16" t="s">
        <v>5811</v>
      </c>
      <c r="F2768" s="8"/>
      <c r="G2768" s="16" t="s">
        <v>5890</v>
      </c>
      <c r="H2768" s="17" t="str">
        <f>VLOOKUP($B2768,[1]Sheet2!$B$2:$F$3100,5,FALSE)</f>
        <v>Unpaid student working under direct supervision and in collaboration with other health care professionals to perform limited patient care under well established guidelines following specific instructions.</v>
      </c>
    </row>
    <row r="2769" spans="1:8" ht="30" x14ac:dyDescent="0.25">
      <c r="A2769" s="16" t="s">
        <v>5050</v>
      </c>
      <c r="B2769" s="16" t="s">
        <v>5051</v>
      </c>
      <c r="C2769" s="16" t="s">
        <v>28</v>
      </c>
      <c r="D2769" s="16" t="s">
        <v>27</v>
      </c>
      <c r="E2769" s="16" t="s">
        <v>5811</v>
      </c>
      <c r="F2769" s="16" t="s">
        <v>5815</v>
      </c>
      <c r="G2769" s="16" t="s">
        <v>6663</v>
      </c>
      <c r="H2769" s="17" t="str">
        <f>VLOOKUP($B2769,[1]Sheet2!$B$2:$F$3100,5,FALSE)</f>
        <v>Position Summary: Under the direction of the Radiology Director and Manager produces quality diagnostic medical radiographs to ensure proper diagnosis and quality patient care.</v>
      </c>
    </row>
    <row r="2770" spans="1:8" ht="45" x14ac:dyDescent="0.25">
      <c r="A2770" s="16" t="s">
        <v>6665</v>
      </c>
      <c r="B2770" s="16" t="s">
        <v>6664</v>
      </c>
      <c r="C2770" s="16" t="s">
        <v>70</v>
      </c>
      <c r="D2770" s="16" t="s">
        <v>5687</v>
      </c>
      <c r="E2770" s="16" t="s">
        <v>5811</v>
      </c>
      <c r="F2770" s="8"/>
      <c r="G2770" s="16" t="s">
        <v>5890</v>
      </c>
      <c r="H2770" s="17" t="str">
        <f>VLOOKUP($B2770,[1]Sheet2!$B$2:$F$3100,5,FALSE)</f>
        <v>Unpaid student working under direct supervision and in collaboration with other health care professionals to perform limited patient care under well established guidelines following specific instructions.</v>
      </c>
    </row>
    <row r="2771" spans="1:8" ht="30" x14ac:dyDescent="0.25">
      <c r="A2771" s="16" t="s">
        <v>5052</v>
      </c>
      <c r="B2771" s="16" t="s">
        <v>5053</v>
      </c>
      <c r="C2771" s="16" t="s">
        <v>252</v>
      </c>
      <c r="D2771" s="16" t="s">
        <v>251</v>
      </c>
      <c r="E2771" s="16" t="s">
        <v>5811</v>
      </c>
      <c r="F2771" s="16" t="s">
        <v>5815</v>
      </c>
      <c r="G2771" s="16" t="s">
        <v>5890</v>
      </c>
      <c r="H2771" s="17" t="str">
        <f>VLOOKUP($B2771,[1]Sheet2!$B$2:$F$3100,5,FALSE)</f>
        <v>Under direct supervision, assists with the duties and responsibilities of the role being studied. All work performed is reviewed by Laboratory Supervisor or designee.</v>
      </c>
    </row>
    <row r="2772" spans="1:8" ht="45" x14ac:dyDescent="0.25">
      <c r="A2772" s="16" t="s">
        <v>6667</v>
      </c>
      <c r="B2772" s="16" t="s">
        <v>6666</v>
      </c>
      <c r="C2772" s="16" t="s">
        <v>5627</v>
      </c>
      <c r="D2772" s="16" t="s">
        <v>5682</v>
      </c>
      <c r="E2772" s="16" t="s">
        <v>5811</v>
      </c>
      <c r="F2772" s="8"/>
      <c r="G2772" s="16" t="s">
        <v>5890</v>
      </c>
      <c r="H2772" s="17" t="str">
        <f>VLOOKUP($B2772,[1]Sheet2!$B$2:$F$3100,5,FALSE)</f>
        <v>Unpaid student working under direct supervision and in collaboration with other health care professionals to perform limited patient care under well established guidelines following specific instructions.</v>
      </c>
    </row>
    <row r="2773" spans="1:8" ht="45" x14ac:dyDescent="0.25">
      <c r="A2773" s="16" t="s">
        <v>2088</v>
      </c>
      <c r="B2773" s="16" t="s">
        <v>6668</v>
      </c>
      <c r="C2773" s="16" t="s">
        <v>78</v>
      </c>
      <c r="D2773" s="16" t="s">
        <v>2088</v>
      </c>
      <c r="E2773" s="16" t="s">
        <v>5811</v>
      </c>
      <c r="F2773" s="8"/>
      <c r="G2773" s="16" t="s">
        <v>5890</v>
      </c>
      <c r="H2773" s="17" t="str">
        <f>VLOOKUP($B2773,[1]Sheet2!$B$2:$F$3100,5,FALSE)</f>
        <v>Unpaid student working under direct supervision and in collaboration with other health care professionals to perform limited patient care under well established guidelines following specific instructions.</v>
      </c>
    </row>
    <row r="2774" spans="1:8" ht="30" x14ac:dyDescent="0.25">
      <c r="A2774" s="16" t="s">
        <v>5054</v>
      </c>
      <c r="B2774" s="16" t="s">
        <v>5055</v>
      </c>
      <c r="C2774" s="16" t="s">
        <v>78</v>
      </c>
      <c r="D2774" s="16" t="s">
        <v>2088</v>
      </c>
      <c r="E2774" s="16" t="s">
        <v>5811</v>
      </c>
      <c r="F2774" s="16" t="s">
        <v>5815</v>
      </c>
      <c r="G2774" s="16" t="s">
        <v>5890</v>
      </c>
      <c r="H2774" s="17" t="str">
        <f>VLOOKUP($B2774,[1]Sheet2!$B$2:$F$3100,5,FALSE)</f>
        <v>Under supervision and in collaboration with other health care professionals, assists in performing a variety of nursing care services for patients.</v>
      </c>
    </row>
    <row r="2775" spans="1:8" ht="45" x14ac:dyDescent="0.25">
      <c r="A2775" s="16" t="s">
        <v>6670</v>
      </c>
      <c r="B2775" s="16" t="s">
        <v>6669</v>
      </c>
      <c r="C2775" s="16" t="s">
        <v>5641</v>
      </c>
      <c r="D2775" s="16" t="s">
        <v>5720</v>
      </c>
      <c r="E2775" s="16" t="s">
        <v>5811</v>
      </c>
      <c r="F2775" s="8"/>
      <c r="G2775" s="16" t="s">
        <v>5890</v>
      </c>
      <c r="H2775" s="17" t="str">
        <f>VLOOKUP($B2775,[1]Sheet2!$B$2:$F$3100,5,FALSE)</f>
        <v>Unpaid student working under direct supervision and in collaboration with other health care professionals to perform limited patient care under well established guidelines following specific instructions.</v>
      </c>
    </row>
    <row r="2776" spans="1:8" ht="45" x14ac:dyDescent="0.25">
      <c r="A2776" s="16" t="s">
        <v>6672</v>
      </c>
      <c r="B2776" s="16" t="s">
        <v>6671</v>
      </c>
      <c r="C2776" s="16" t="s">
        <v>70</v>
      </c>
      <c r="D2776" s="16" t="s">
        <v>261</v>
      </c>
      <c r="E2776" s="16" t="s">
        <v>5811</v>
      </c>
      <c r="F2776" s="8"/>
      <c r="G2776" s="16" t="s">
        <v>5890</v>
      </c>
      <c r="H2776" s="17" t="str">
        <f>VLOOKUP($B2776,[1]Sheet2!$B$2:$F$3100,5,FALSE)</f>
        <v>Unpaid student working under direct supervision and in collaboration with other health care professionals to perform limited patient care under well established guidelines following specific instructions.</v>
      </c>
    </row>
    <row r="2777" spans="1:8" ht="45" x14ac:dyDescent="0.25">
      <c r="A2777" s="16" t="s">
        <v>6674</v>
      </c>
      <c r="B2777" s="16" t="s">
        <v>6673</v>
      </c>
      <c r="C2777" s="16" t="s">
        <v>1167</v>
      </c>
      <c r="D2777" s="16" t="s">
        <v>3096</v>
      </c>
      <c r="E2777" s="16" t="s">
        <v>5811</v>
      </c>
      <c r="F2777" s="8"/>
      <c r="G2777" s="16" t="s">
        <v>5890</v>
      </c>
      <c r="H2777" s="17" t="str">
        <f>VLOOKUP($B2777,[1]Sheet2!$B$2:$F$3100,5,FALSE)</f>
        <v>Unpaid student working under direct supervision and in collaboration with other health care professionals to perform limited patient care under well established guidelines following specific instructions.</v>
      </c>
    </row>
    <row r="2778" spans="1:8" ht="45" x14ac:dyDescent="0.25">
      <c r="A2778" s="16" t="s">
        <v>6676</v>
      </c>
      <c r="B2778" s="16" t="s">
        <v>6675</v>
      </c>
      <c r="C2778" s="16" t="s">
        <v>1082</v>
      </c>
      <c r="D2778" s="16" t="s">
        <v>1262</v>
      </c>
      <c r="E2778" s="16" t="s">
        <v>5811</v>
      </c>
      <c r="F2778" s="8"/>
      <c r="G2778" s="16" t="s">
        <v>5890</v>
      </c>
      <c r="H2778" s="17" t="str">
        <f>VLOOKUP($B2778,[1]Sheet2!$B$2:$F$3100,5,FALSE)</f>
        <v>Unpaid student working under direct supervision and in collaboration with other health care professionals to perform limited patient care under well established guidelines following specific instructions.</v>
      </c>
    </row>
    <row r="2779" spans="1:8" ht="45" x14ac:dyDescent="0.25">
      <c r="A2779" s="16" t="s">
        <v>6678</v>
      </c>
      <c r="B2779" s="16" t="s">
        <v>6677</v>
      </c>
      <c r="C2779" s="16" t="s">
        <v>252</v>
      </c>
      <c r="D2779" s="16" t="s">
        <v>251</v>
      </c>
      <c r="E2779" s="16" t="s">
        <v>5811</v>
      </c>
      <c r="F2779" s="8"/>
      <c r="G2779" s="16" t="s">
        <v>5890</v>
      </c>
      <c r="H2779" s="17" t="str">
        <f>VLOOKUP($B2779,[1]Sheet2!$B$2:$F$3100,5,FALSE)</f>
        <v>Unpaid student working under direct supervision and in collaboration with other health care professionals to perform limited patient care under well established guidelines following specific instructions.</v>
      </c>
    </row>
    <row r="2780" spans="1:8" ht="45" x14ac:dyDescent="0.25">
      <c r="A2780" s="16" t="s">
        <v>6680</v>
      </c>
      <c r="B2780" s="16" t="s">
        <v>6679</v>
      </c>
      <c r="C2780" s="16" t="s">
        <v>70</v>
      </c>
      <c r="D2780" s="16" t="s">
        <v>261</v>
      </c>
      <c r="E2780" s="16" t="s">
        <v>5811</v>
      </c>
      <c r="F2780" s="8"/>
      <c r="G2780" s="16" t="s">
        <v>5890</v>
      </c>
      <c r="H2780" s="17" t="str">
        <f>VLOOKUP($B2780,[1]Sheet2!$B$2:$F$3100,5,FALSE)</f>
        <v>Unpaid student working under direct supervision and in collaboration with other health care professionals to perform limited patient care under well established guidelines following specific instructions.</v>
      </c>
    </row>
    <row r="2781" spans="1:8" ht="45" x14ac:dyDescent="0.25">
      <c r="A2781" s="16" t="s">
        <v>6682</v>
      </c>
      <c r="B2781" s="16" t="s">
        <v>6681</v>
      </c>
      <c r="C2781" s="16" t="s">
        <v>5641</v>
      </c>
      <c r="D2781" s="16" t="s">
        <v>5720</v>
      </c>
      <c r="E2781" s="16" t="s">
        <v>5811</v>
      </c>
      <c r="F2781" s="8"/>
      <c r="G2781" s="16" t="s">
        <v>5890</v>
      </c>
      <c r="H2781" s="17" t="str">
        <f>VLOOKUP($B2781,[1]Sheet2!$B$2:$F$3100,5,FALSE)</f>
        <v>Unpaid student working under direct supervision and in collaboration with other health care professionals to perform limited patient care under well established guidelines following specific instructions.</v>
      </c>
    </row>
    <row r="2782" spans="1:8" ht="45" x14ac:dyDescent="0.25">
      <c r="A2782" s="16" t="s">
        <v>6684</v>
      </c>
      <c r="B2782" s="16" t="s">
        <v>6683</v>
      </c>
      <c r="C2782" s="16" t="s">
        <v>5641</v>
      </c>
      <c r="D2782" s="16" t="s">
        <v>5720</v>
      </c>
      <c r="E2782" s="16" t="s">
        <v>5811</v>
      </c>
      <c r="F2782" s="8"/>
      <c r="G2782" s="16" t="s">
        <v>5890</v>
      </c>
      <c r="H2782" s="17" t="str">
        <f>VLOOKUP($B2782,[1]Sheet2!$B$2:$F$3100,5,FALSE)</f>
        <v>Unpaid student working under direct supervision and in collaboration with other health care professionals to perform limited patient care under well established guidelines following specific instructions.</v>
      </c>
    </row>
    <row r="2783" spans="1:8" ht="45" x14ac:dyDescent="0.25">
      <c r="A2783" s="16" t="s">
        <v>6686</v>
      </c>
      <c r="B2783" s="16" t="s">
        <v>6685</v>
      </c>
      <c r="C2783" s="16" t="s">
        <v>139</v>
      </c>
      <c r="D2783" s="16" t="s">
        <v>1486</v>
      </c>
      <c r="E2783" s="16" t="s">
        <v>5811</v>
      </c>
      <c r="F2783" s="8"/>
      <c r="G2783" s="16" t="s">
        <v>5890</v>
      </c>
      <c r="H2783" s="17" t="str">
        <f>VLOOKUP($B2783,[1]Sheet2!$B$2:$F$3100,5,FALSE)</f>
        <v>Unpaid student working under direct supervision and in collaboration with other health care professionals to perform limited patient care under well established guidelines following specific instructions.</v>
      </c>
    </row>
    <row r="2784" spans="1:8" ht="45" x14ac:dyDescent="0.25">
      <c r="A2784" s="16" t="s">
        <v>6688</v>
      </c>
      <c r="B2784" s="16" t="s">
        <v>6687</v>
      </c>
      <c r="C2784" s="16" t="s">
        <v>70</v>
      </c>
      <c r="D2784" s="16" t="s">
        <v>277</v>
      </c>
      <c r="E2784" s="16" t="s">
        <v>5811</v>
      </c>
      <c r="F2784" s="8"/>
      <c r="G2784" s="16" t="s">
        <v>5890</v>
      </c>
      <c r="H2784" s="17" t="str">
        <f>VLOOKUP($B2784,[1]Sheet2!$B$2:$F$3100,5,FALSE)</f>
        <v>Unpaid student working under direct supervision and in collaboration with other health care professionals to perform limited patient care under well established guidelines following specific instructions.</v>
      </c>
    </row>
    <row r="2785" spans="1:8" x14ac:dyDescent="0.25">
      <c r="A2785" s="16" t="s">
        <v>5056</v>
      </c>
      <c r="B2785" s="16" t="s">
        <v>5057</v>
      </c>
      <c r="C2785" s="16" t="s">
        <v>224</v>
      </c>
      <c r="D2785" s="16" t="s">
        <v>1435</v>
      </c>
      <c r="E2785" s="16" t="s">
        <v>5811</v>
      </c>
      <c r="F2785" s="16" t="s">
        <v>5815</v>
      </c>
      <c r="G2785" s="16" t="s">
        <v>5827</v>
      </c>
      <c r="H2785" s="17" t="str">
        <f>VLOOKUP($B2785,[1]Sheet2!$B$2:$F$3100,5,FALSE)</f>
        <v>Provides hair care services to residents.</v>
      </c>
    </row>
    <row r="2786" spans="1:8" ht="105" x14ac:dyDescent="0.25">
      <c r="A2786" s="16" t="s">
        <v>5058</v>
      </c>
      <c r="B2786" s="16" t="s">
        <v>5059</v>
      </c>
      <c r="C2786" s="16" t="s">
        <v>463</v>
      </c>
      <c r="D2786" s="16" t="s">
        <v>462</v>
      </c>
      <c r="E2786" s="16" t="s">
        <v>5824</v>
      </c>
      <c r="F2786" s="16" t="s">
        <v>5812</v>
      </c>
      <c r="G2786" s="16" t="s">
        <v>5825</v>
      </c>
      <c r="H2786" s="17" t="str">
        <f>VLOOKUP($B2786,[1]Sheet2!$B$2:$F$3100,5,FALSE)</f>
        <v>Provides leadership for system-wide supply chain initiative implementation, organizational performance measurement, and financial planning. Accountable for results generated by implementation and analytic team members while closely collaborating with supply chain and market administrative leaders to determine most impactful areas for performance improvement (e.g. operating room, cath lab, etc.). Collaborates with supply chain leaders and clinical service line leaders to design, implement, review, and optimize processes that eliminate unnecessary variation and drive clinical program endorsed contract compliance.</v>
      </c>
    </row>
    <row r="2787" spans="1:8" ht="90" x14ac:dyDescent="0.25">
      <c r="A2787" s="16" t="s">
        <v>6690</v>
      </c>
      <c r="B2787" s="16" t="s">
        <v>6689</v>
      </c>
      <c r="C2787" s="16" t="s">
        <v>463</v>
      </c>
      <c r="D2787" s="16" t="s">
        <v>462</v>
      </c>
      <c r="E2787" s="16" t="s">
        <v>5811</v>
      </c>
      <c r="F2787" s="16" t="s">
        <v>5812</v>
      </c>
      <c r="G2787" s="16" t="s">
        <v>5814</v>
      </c>
      <c r="H2787" s="17" t="str">
        <f>VLOOKUP($B2787,[1]Sheet2!$B$2:$F$3100,5,FALSE)</f>
        <v>Supports high-value strategic sourcing initiatives across clinical and non-clinical categories. Delivers data-driven insights through data analysis and Power BI dashboards to identify cost savings opportunities, measure contract compliance and influence purchasing behavior. Translates data into actionable insights and presents findings to cross-functional stakeholders, including executive leadership and clinicians. Focuses on driving system-wide value, improving data consumption, and mentoring team members to strengthen analytical capabilities across the supply chain team.</v>
      </c>
    </row>
    <row r="2788" spans="1:8" ht="30" x14ac:dyDescent="0.25">
      <c r="A2788" s="16" t="s">
        <v>5060</v>
      </c>
      <c r="B2788" s="16" t="s">
        <v>5061</v>
      </c>
      <c r="C2788" s="16" t="s">
        <v>463</v>
      </c>
      <c r="D2788" s="16" t="s">
        <v>462</v>
      </c>
      <c r="E2788" s="16" t="s">
        <v>5811</v>
      </c>
      <c r="F2788" s="16" t="s">
        <v>5815</v>
      </c>
      <c r="G2788" s="16" t="s">
        <v>5867</v>
      </c>
      <c r="H2788" s="17" t="str">
        <f>VLOOKUP($B2788,[1]Sheet2!$B$2:$F$3100,5,FALSE)</f>
        <v>Coordinates ordering, stocking and return of supply inventory and equipment to support the clinical department's procedural requirements, including the removal of outdated/expired products.</v>
      </c>
    </row>
    <row r="2789" spans="1:8" ht="60" x14ac:dyDescent="0.25">
      <c r="A2789" s="16" t="s">
        <v>5062</v>
      </c>
      <c r="B2789" s="16" t="s">
        <v>5063</v>
      </c>
      <c r="C2789" s="16" t="s">
        <v>463</v>
      </c>
      <c r="D2789" s="16" t="s">
        <v>462</v>
      </c>
      <c r="E2789" s="16" t="s">
        <v>5811</v>
      </c>
      <c r="F2789" s="16" t="s">
        <v>5815</v>
      </c>
      <c r="G2789" s="16" t="s">
        <v>5822</v>
      </c>
      <c r="H2789" s="17" t="str">
        <f>VLOOKUP($B2789,[1]Sheet2!$B$2:$F$3100,5,FALSE)</f>
        <v>Prioritizes and coordinates workload, receiving, sorting, inventory management, distribution and delivery of all supplies and equipment to various clinical customer locations.  Arranges workload with co-workers.  Ensures inventory management activities are performed in a timely manner.  Ensures the removal of outdated/expired products.</v>
      </c>
    </row>
    <row r="2790" spans="1:8" ht="30" x14ac:dyDescent="0.25">
      <c r="A2790" s="16" t="s">
        <v>5064</v>
      </c>
      <c r="B2790" s="16" t="s">
        <v>5065</v>
      </c>
      <c r="C2790" s="16" t="s">
        <v>463</v>
      </c>
      <c r="D2790" s="16" t="s">
        <v>462</v>
      </c>
      <c r="E2790" s="16" t="s">
        <v>5811</v>
      </c>
      <c r="F2790" s="16" t="s">
        <v>5815</v>
      </c>
      <c r="G2790" s="16" t="s">
        <v>5877</v>
      </c>
      <c r="H2790" s="17" t="str">
        <f>VLOOKUP($B2790,[1]Sheet2!$B$2:$F$3100,5,FALSE)</f>
        <v>Receives, sorts and distributes all supplies and equipment to various customer locations.  Ensures inventory management activities are performed in a timely manner.</v>
      </c>
    </row>
    <row r="2791" spans="1:8" ht="60" x14ac:dyDescent="0.25">
      <c r="A2791" s="16" t="s">
        <v>5066</v>
      </c>
      <c r="B2791" s="16" t="s">
        <v>5067</v>
      </c>
      <c r="C2791" s="16" t="s">
        <v>463</v>
      </c>
      <c r="D2791" s="16" t="s">
        <v>462</v>
      </c>
      <c r="E2791" s="16" t="s">
        <v>5811</v>
      </c>
      <c r="F2791" s="16" t="s">
        <v>5815</v>
      </c>
      <c r="G2791" s="16" t="s">
        <v>5867</v>
      </c>
      <c r="H2791" s="17" t="str">
        <f>VLOOKUP($B2791,[1]Sheet2!$B$2:$F$3100,5,FALSE)</f>
        <v>Prioritizes and coordinates workload, receiving, sorting, inventory management, distribution and delivery of all supplies and equipment to various customer locations.  Arranges workload with co-workers.  Ensures inventory management activities are performed in a timely manner.  Ensures the removal of outdated/expired products.</v>
      </c>
    </row>
    <row r="2792" spans="1:8" x14ac:dyDescent="0.25">
      <c r="A2792" s="16" t="s">
        <v>5068</v>
      </c>
      <c r="B2792" s="16" t="s">
        <v>5069</v>
      </c>
      <c r="C2792" s="16" t="s">
        <v>32</v>
      </c>
      <c r="D2792" s="16" t="s">
        <v>31</v>
      </c>
      <c r="E2792" s="16" t="s">
        <v>5811</v>
      </c>
      <c r="F2792" s="16" t="s">
        <v>5815</v>
      </c>
      <c r="G2792" s="16" t="s">
        <v>5890</v>
      </c>
      <c r="H2792" s="17" t="str">
        <f>VLOOKUP($B2792,[1]Sheet2!$B$2:$F$3100,5,FALSE)</f>
        <v>Assists with program initiatives and functions as a liaison for specified program.</v>
      </c>
    </row>
    <row r="2793" spans="1:8" x14ac:dyDescent="0.25">
      <c r="A2793" s="16" t="s">
        <v>5070</v>
      </c>
      <c r="B2793" s="16" t="s">
        <v>5071</v>
      </c>
      <c r="C2793" s="16" t="s">
        <v>32</v>
      </c>
      <c r="D2793" s="16" t="s">
        <v>31</v>
      </c>
      <c r="E2793" s="16" t="s">
        <v>5811</v>
      </c>
      <c r="F2793" s="16" t="s">
        <v>5812</v>
      </c>
      <c r="G2793" s="16" t="s">
        <v>5862</v>
      </c>
      <c r="H2793" s="17" t="str">
        <f>VLOOKUP($B2793,[1]Sheet2!$B$2:$F$3100,5,FALSE)</f>
        <v>Assists with program initiatives and functions as a liaison for specified program.</v>
      </c>
    </row>
    <row r="2794" spans="1:8" ht="30" x14ac:dyDescent="0.25">
      <c r="A2794" s="16" t="s">
        <v>5072</v>
      </c>
      <c r="B2794" s="16" t="s">
        <v>5073</v>
      </c>
      <c r="C2794" s="16" t="s">
        <v>139</v>
      </c>
      <c r="D2794" s="16" t="s">
        <v>138</v>
      </c>
      <c r="E2794" s="16" t="s">
        <v>5811</v>
      </c>
      <c r="F2794" s="16" t="s">
        <v>5815</v>
      </c>
      <c r="G2794" s="16" t="s">
        <v>5826</v>
      </c>
      <c r="H2794" s="17" t="str">
        <f>VLOOKUP($B2794,[1]Sheet2!$B$2:$F$3100,5,FALSE)</f>
        <v>Assists in planning, coordinating and implementing indirect patient care and unit maintenance.</v>
      </c>
    </row>
    <row r="2795" spans="1:8" ht="30" x14ac:dyDescent="0.25">
      <c r="A2795" s="16" t="s">
        <v>5074</v>
      </c>
      <c r="B2795" s="16" t="s">
        <v>5075</v>
      </c>
      <c r="C2795" s="16" t="s">
        <v>32</v>
      </c>
      <c r="D2795" s="16" t="s">
        <v>109</v>
      </c>
      <c r="E2795" s="16" t="s">
        <v>5811</v>
      </c>
      <c r="F2795" s="16" t="s">
        <v>5815</v>
      </c>
      <c r="G2795" s="16" t="s">
        <v>5867</v>
      </c>
      <c r="H2795" s="17" t="str">
        <f>VLOOKUP($B2795,[1]Sheet2!$B$2:$F$3100,5,FALSE)</f>
        <v>Coordinates surgery schedules to maximize efficient use of operating rooms, equipment, and staff.</v>
      </c>
    </row>
    <row r="2796" spans="1:8" ht="30" x14ac:dyDescent="0.25">
      <c r="A2796" s="16" t="s">
        <v>5076</v>
      </c>
      <c r="B2796" s="16" t="s">
        <v>5077</v>
      </c>
      <c r="C2796" s="16" t="s">
        <v>139</v>
      </c>
      <c r="D2796" s="16" t="s">
        <v>138</v>
      </c>
      <c r="E2796" s="16" t="s">
        <v>5811</v>
      </c>
      <c r="F2796" s="16" t="s">
        <v>5815</v>
      </c>
      <c r="G2796" s="16" t="s">
        <v>5819</v>
      </c>
      <c r="H2796" s="17" t="str">
        <f>VLOOKUP($B2796,[1]Sheet2!$B$2:$F$3100,5,FALSE)</f>
        <v>Responsible for data reporting and analysis in the operating room, in addition to clerical duties to assist the operating room manager.</v>
      </c>
    </row>
    <row r="2797" spans="1:8" ht="30" x14ac:dyDescent="0.25">
      <c r="A2797" s="16" t="s">
        <v>5788</v>
      </c>
      <c r="B2797" s="16" t="s">
        <v>5078</v>
      </c>
      <c r="C2797" s="16" t="s">
        <v>139</v>
      </c>
      <c r="D2797" s="16" t="s">
        <v>1486</v>
      </c>
      <c r="E2797" s="16" t="s">
        <v>5811</v>
      </c>
      <c r="F2797" s="16" t="s">
        <v>5815</v>
      </c>
      <c r="G2797" s="16" t="s">
        <v>5821</v>
      </c>
      <c r="H2797" s="17" t="str">
        <f>VLOOKUP($B2797,[1]Sheet2!$B$2:$F$3100,5,FALSE)</f>
        <v>Provides direct assistance to surgeons during surgical procedures.</v>
      </c>
    </row>
    <row r="2798" spans="1:8" ht="30" x14ac:dyDescent="0.25">
      <c r="A2798" s="16" t="s">
        <v>5079</v>
      </c>
      <c r="B2798" s="16" t="s">
        <v>5080</v>
      </c>
      <c r="C2798" s="16" t="s">
        <v>139</v>
      </c>
      <c r="D2798" s="16" t="s">
        <v>1486</v>
      </c>
      <c r="E2798" s="16" t="s">
        <v>5811</v>
      </c>
      <c r="F2798" s="16" t="s">
        <v>5815</v>
      </c>
      <c r="G2798" s="16" t="s">
        <v>5816</v>
      </c>
      <c r="H2798" s="17" t="str">
        <f>VLOOKUP($B2798,[1]Sheet2!$B$2:$F$3100,5,FALSE)</f>
        <v>Assists surgeons skillfully during a variety of surgical procedures.</v>
      </c>
    </row>
    <row r="2799" spans="1:8" ht="45" x14ac:dyDescent="0.25">
      <c r="A2799" s="16" t="s">
        <v>5081</v>
      </c>
      <c r="B2799" s="16" t="s">
        <v>5082</v>
      </c>
      <c r="C2799" s="16" t="s">
        <v>139</v>
      </c>
      <c r="D2799" s="16" t="s">
        <v>1486</v>
      </c>
      <c r="E2799" s="16" t="s">
        <v>5811</v>
      </c>
      <c r="F2799" s="16" t="s">
        <v>5815</v>
      </c>
      <c r="G2799" s="16" t="s">
        <v>5816</v>
      </c>
      <c r="H2799" s="17" t="str">
        <f>VLOOKUP($B2799,[1]Sheet2!$B$2:$F$3100,5,FALSE)</f>
        <v>Assists surgeons skillfully during a variety of surgical procedures.</v>
      </c>
    </row>
    <row r="2800" spans="1:8" ht="45" x14ac:dyDescent="0.25">
      <c r="A2800" s="16" t="s">
        <v>5083</v>
      </c>
      <c r="B2800" s="16" t="s">
        <v>5084</v>
      </c>
      <c r="C2800" s="16" t="s">
        <v>139</v>
      </c>
      <c r="D2800" s="16" t="s">
        <v>1486</v>
      </c>
      <c r="E2800" s="16" t="s">
        <v>5811</v>
      </c>
      <c r="F2800" s="16" t="s">
        <v>5815</v>
      </c>
      <c r="G2800" s="16" t="s">
        <v>5816</v>
      </c>
      <c r="H2800" s="17" t="str">
        <f>VLOOKUP($B2800,[1]Sheet2!$B$2:$F$3100,5,FALSE)</f>
        <v>Assists surgeons skillfully during cardiovascular operating room (CVOR) procedures.</v>
      </c>
    </row>
    <row r="2801" spans="1:8" ht="30" x14ac:dyDescent="0.25">
      <c r="A2801" s="16" t="s">
        <v>5085</v>
      </c>
      <c r="B2801" s="16" t="s">
        <v>5086</v>
      </c>
      <c r="C2801" s="16" t="s">
        <v>139</v>
      </c>
      <c r="D2801" s="16" t="s">
        <v>1486</v>
      </c>
      <c r="E2801" s="16" t="s">
        <v>5811</v>
      </c>
      <c r="F2801" s="16" t="s">
        <v>5815</v>
      </c>
      <c r="G2801" s="16" t="s">
        <v>5804</v>
      </c>
      <c r="H2801" s="17" t="str">
        <f>VLOOKUP($B2801,[1]Sheet2!$B$2:$F$3100,5,FALSE)</f>
        <v>Provides direct and indirect care to the surgical patient within the scope of practice.  Supports the department through operational efficiency within specialty area.</v>
      </c>
    </row>
    <row r="2802" spans="1:8" ht="30" x14ac:dyDescent="0.25">
      <c r="A2802" s="16" t="s">
        <v>5087</v>
      </c>
      <c r="B2802" s="16" t="s">
        <v>5088</v>
      </c>
      <c r="C2802" s="16" t="s">
        <v>139</v>
      </c>
      <c r="D2802" s="16" t="s">
        <v>1486</v>
      </c>
      <c r="E2802" s="16" t="s">
        <v>5811</v>
      </c>
      <c r="F2802" s="16" t="s">
        <v>5815</v>
      </c>
      <c r="G2802" s="16" t="s">
        <v>5804</v>
      </c>
      <c r="H2802" s="17" t="str">
        <f>VLOOKUP($B2802,[1]Sheet2!$B$2:$F$3100,5,FALSE)</f>
        <v>Provides direct and indirect care to the surgical patient within the scope of practice.  Supports the department through operational efficiency within specialty area.</v>
      </c>
    </row>
    <row r="2803" spans="1:8" ht="30" x14ac:dyDescent="0.25">
      <c r="A2803" s="16" t="s">
        <v>5089</v>
      </c>
      <c r="B2803" s="16" t="s">
        <v>5090</v>
      </c>
      <c r="C2803" s="16" t="s">
        <v>139</v>
      </c>
      <c r="D2803" s="16" t="s">
        <v>1486</v>
      </c>
      <c r="E2803" s="16" t="s">
        <v>5811</v>
      </c>
      <c r="F2803" s="16" t="s">
        <v>5815</v>
      </c>
      <c r="G2803" s="16" t="s">
        <v>5820</v>
      </c>
      <c r="H2803" s="17" t="str">
        <f>VLOOKUP($B2803,[1]Sheet2!$B$2:$F$3100,5,FALSE)</f>
        <v>Provides direct and indirect care to the surgical patient within the scope of practice.  Supports the department through operational efficiency within specialty area.</v>
      </c>
    </row>
    <row r="2804" spans="1:8" ht="45" x14ac:dyDescent="0.25">
      <c r="A2804" s="16" t="s">
        <v>5091</v>
      </c>
      <c r="B2804" s="16" t="s">
        <v>5092</v>
      </c>
      <c r="C2804" s="16" t="s">
        <v>139</v>
      </c>
      <c r="D2804" s="16" t="s">
        <v>1486</v>
      </c>
      <c r="E2804" s="16" t="s">
        <v>5811</v>
      </c>
      <c r="F2804" s="16" t="s">
        <v>5815</v>
      </c>
      <c r="G2804" s="16" t="s">
        <v>5804</v>
      </c>
      <c r="H2804" s="17" t="str">
        <f>VLOOKUP($B2804,[1]Sheet2!$B$2:$F$3100,5,FALSE)</f>
        <v>Performs the roles in the Neurosurgery, Orthopedics/Spine and Ophthalmology (i.e., transplants, retina, and extensive glaucoma cases) surgical specialties and performs patient care activities as assigned to assist the registered nurse or physician.</v>
      </c>
    </row>
    <row r="2805" spans="1:8" ht="30" x14ac:dyDescent="0.25">
      <c r="A2805" s="16" t="s">
        <v>5093</v>
      </c>
      <c r="B2805" s="16" t="s">
        <v>5094</v>
      </c>
      <c r="C2805" s="16" t="s">
        <v>139</v>
      </c>
      <c r="D2805" s="16" t="s">
        <v>1486</v>
      </c>
      <c r="E2805" s="16" t="s">
        <v>5811</v>
      </c>
      <c r="F2805" s="16" t="s">
        <v>5815</v>
      </c>
      <c r="G2805" s="16" t="s">
        <v>5804</v>
      </c>
      <c r="H2805" s="17" t="str">
        <f>VLOOKUP($B2805,[1]Sheet2!$B$2:$F$3100,5,FALSE)</f>
        <v>Performs the roles in the neuro surgery and ortho spine surgical specialties and performs patient care activities as assigned to assist the registered nurse or physician.</v>
      </c>
    </row>
    <row r="2806" spans="1:8" ht="30" x14ac:dyDescent="0.25">
      <c r="A2806" s="16" t="s">
        <v>5095</v>
      </c>
      <c r="B2806" s="16" t="s">
        <v>5096</v>
      </c>
      <c r="C2806" s="16" t="s">
        <v>139</v>
      </c>
      <c r="D2806" s="16" t="s">
        <v>1486</v>
      </c>
      <c r="E2806" s="16" t="s">
        <v>5811</v>
      </c>
      <c r="F2806" s="16" t="s">
        <v>5815</v>
      </c>
      <c r="G2806" s="16" t="s">
        <v>5820</v>
      </c>
      <c r="H2806" s="17" t="str">
        <f>VLOOKUP($B2806,[1]Sheet2!$B$2:$F$3100,5,FALSE)</f>
        <v>Performs the roles in the neuro surgery and ortho spine surgical specialties and performs patient care activities as assigned to assist the registered nurse or physician.</v>
      </c>
    </row>
    <row r="2807" spans="1:8" ht="45" x14ac:dyDescent="0.25">
      <c r="A2807" s="16" t="s">
        <v>5097</v>
      </c>
      <c r="B2807" s="16" t="s">
        <v>5098</v>
      </c>
      <c r="C2807" s="16" t="s">
        <v>139</v>
      </c>
      <c r="D2807" s="16" t="s">
        <v>1486</v>
      </c>
      <c r="E2807" s="16" t="s">
        <v>5811</v>
      </c>
      <c r="F2807" s="16" t="s">
        <v>5815</v>
      </c>
      <c r="G2807" s="16" t="s">
        <v>5820</v>
      </c>
      <c r="H2807" s="17" t="str">
        <f>VLOOKUP($B2807,[1]Sheet2!$B$2:$F$3100,5,FALSE)</f>
        <v>Performs the roles in the neuro surgery and ortho spine surgical specialties and performs patient care activities as assigned to assist the registered nurse or physician.</v>
      </c>
    </row>
    <row r="2808" spans="1:8" ht="45" x14ac:dyDescent="0.25">
      <c r="A2808" s="16" t="s">
        <v>5099</v>
      </c>
      <c r="B2808" s="16" t="s">
        <v>5100</v>
      </c>
      <c r="C2808" s="16" t="s">
        <v>139</v>
      </c>
      <c r="D2808" s="16" t="s">
        <v>1486</v>
      </c>
      <c r="E2808" s="16" t="s">
        <v>5811</v>
      </c>
      <c r="F2808" s="16" t="s">
        <v>5815</v>
      </c>
      <c r="G2808" s="16" t="s">
        <v>5821</v>
      </c>
      <c r="H2808" s="17" t="str">
        <f>VLOOKUP($B2808,[1]Sheet2!$B$2:$F$3100,5,FALSE)</f>
        <v>Leads and coordinates activities in the neuro surgery and ortho spine surgical specialties and other tasks in support of surgical and central sterile services.</v>
      </c>
    </row>
    <row r="2809" spans="1:8" ht="45" x14ac:dyDescent="0.25">
      <c r="A2809" s="16" t="s">
        <v>5101</v>
      </c>
      <c r="B2809" s="16" t="s">
        <v>5102</v>
      </c>
      <c r="C2809" s="16" t="s">
        <v>139</v>
      </c>
      <c r="D2809" s="16" t="s">
        <v>1486</v>
      </c>
      <c r="E2809" s="16" t="s">
        <v>5811</v>
      </c>
      <c r="F2809" s="16" t="s">
        <v>5815</v>
      </c>
      <c r="G2809" s="16" t="s">
        <v>5821</v>
      </c>
      <c r="H2809" s="17" t="str">
        <f>VLOOKUP($B2809,[1]Sheet2!$B$2:$F$3100,5,FALSE)</f>
        <v>Leads and coordinates activities in the neuro surgery and ortho spine surgical specialties and other tasks in support of surgical and central sterile services.</v>
      </c>
    </row>
    <row r="2810" spans="1:8" ht="30" x14ac:dyDescent="0.25">
      <c r="A2810" s="16" t="s">
        <v>6692</v>
      </c>
      <c r="B2810" s="16" t="s">
        <v>6691</v>
      </c>
      <c r="C2810" s="16" t="s">
        <v>139</v>
      </c>
      <c r="D2810" s="16" t="s">
        <v>1486</v>
      </c>
      <c r="E2810" s="16" t="s">
        <v>5811</v>
      </c>
      <c r="F2810" s="16" t="s">
        <v>5815</v>
      </c>
      <c r="G2810" s="16" t="s">
        <v>5820</v>
      </c>
      <c r="H2810" s="17" t="str">
        <f>VLOOKUP($B2810,[1]Sheet2!$B$2:$F$3100,5,FALSE)</f>
        <v>Leads and coordinates activities in the Neurosurgery, Orthopedics/Spine and Ophthalmology surgical specialties and other tasks in support of surgical and central sterile services.</v>
      </c>
    </row>
    <row r="2811" spans="1:8" ht="30" x14ac:dyDescent="0.25">
      <c r="A2811" s="16" t="s">
        <v>5103</v>
      </c>
      <c r="B2811" s="16" t="s">
        <v>5104</v>
      </c>
      <c r="C2811" s="16" t="s">
        <v>139</v>
      </c>
      <c r="D2811" s="16" t="s">
        <v>1486</v>
      </c>
      <c r="E2811" s="16" t="s">
        <v>5811</v>
      </c>
      <c r="F2811" s="16" t="s">
        <v>5815</v>
      </c>
      <c r="G2811" s="16" t="s">
        <v>5821</v>
      </c>
      <c r="H2811" s="17" t="str">
        <f>VLOOKUP($B2811,[1]Sheet2!$B$2:$F$3100,5,FALSE)</f>
        <v>Performs patient care activities in the cardiovascular operating room (CVOR) as assigned to assist the registered nurse or physician.</v>
      </c>
    </row>
    <row r="2812" spans="1:8" ht="45" x14ac:dyDescent="0.25">
      <c r="A2812" s="16" t="s">
        <v>5105</v>
      </c>
      <c r="B2812" s="16" t="s">
        <v>5106</v>
      </c>
      <c r="C2812" s="16" t="s">
        <v>139</v>
      </c>
      <c r="D2812" s="16" t="s">
        <v>1486</v>
      </c>
      <c r="E2812" s="16" t="s">
        <v>5811</v>
      </c>
      <c r="F2812" s="16" t="s">
        <v>5815</v>
      </c>
      <c r="G2812" s="16" t="s">
        <v>5816</v>
      </c>
      <c r="H2812" s="17" t="str">
        <f>VLOOKUP($B2812,[1]Sheet2!$B$2:$F$3100,5,FALSE)</f>
        <v>Performs patient care activities in the cardiovascular operating room (CVOR) as assigned to assist the registered nurse or physician.</v>
      </c>
    </row>
    <row r="2813" spans="1:8" ht="45" x14ac:dyDescent="0.25">
      <c r="A2813" s="16" t="s">
        <v>5107</v>
      </c>
      <c r="B2813" s="16" t="s">
        <v>5108</v>
      </c>
      <c r="C2813" s="16" t="s">
        <v>139</v>
      </c>
      <c r="D2813" s="16" t="s">
        <v>1486</v>
      </c>
      <c r="E2813" s="16" t="s">
        <v>5811</v>
      </c>
      <c r="F2813" s="16" t="s">
        <v>5815</v>
      </c>
      <c r="G2813" s="16" t="s">
        <v>5816</v>
      </c>
      <c r="H2813" s="17" t="str">
        <f>VLOOKUP($B2813,[1]Sheet2!$B$2:$F$3100,5,FALSE)</f>
        <v>Leads and coordinates activities and tasks in the cardiovascular operating room (CVOR). Performs patient care activities in the CVOR to assist the registered nurse or physician.</v>
      </c>
    </row>
    <row r="2814" spans="1:8" x14ac:dyDescent="0.25">
      <c r="A2814" s="16" t="s">
        <v>6694</v>
      </c>
      <c r="B2814" s="16" t="s">
        <v>6693</v>
      </c>
      <c r="C2814" s="16" t="s">
        <v>139</v>
      </c>
      <c r="D2814" s="16" t="s">
        <v>1486</v>
      </c>
      <c r="E2814" s="16" t="s">
        <v>5811</v>
      </c>
      <c r="F2814" s="16" t="s">
        <v>5815</v>
      </c>
      <c r="G2814" s="16" t="s">
        <v>5819</v>
      </c>
      <c r="H2814" s="17" t="e">
        <f>VLOOKUP($B2814,[1]Sheet2!$B$2:$F$3100,5,FALSE)</f>
        <v>#N/A</v>
      </c>
    </row>
    <row r="2815" spans="1:8" ht="75" x14ac:dyDescent="0.25">
      <c r="A2815" s="16" t="s">
        <v>5109</v>
      </c>
      <c r="B2815" s="16" t="s">
        <v>5110</v>
      </c>
      <c r="C2815" s="16" t="s">
        <v>139</v>
      </c>
      <c r="D2815" s="16" t="s">
        <v>1486</v>
      </c>
      <c r="E2815" s="16" t="s">
        <v>5811</v>
      </c>
      <c r="F2815" s="16" t="s">
        <v>5815</v>
      </c>
      <c r="G2815" s="16" t="s">
        <v>5819</v>
      </c>
      <c r="H2815" s="17" t="str">
        <f>VLOOKUP($B2815,[1]Sheet2!$B$2:$F$3100,5,FALSE)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6" spans="1:8" ht="75" x14ac:dyDescent="0.25">
      <c r="A2816" s="16" t="s">
        <v>5111</v>
      </c>
      <c r="B2816" s="16" t="s">
        <v>5112</v>
      </c>
      <c r="C2816" s="16" t="s">
        <v>139</v>
      </c>
      <c r="D2816" s="16" t="s">
        <v>1486</v>
      </c>
      <c r="E2816" s="16" t="s">
        <v>5811</v>
      </c>
      <c r="F2816" s="16" t="s">
        <v>5815</v>
      </c>
      <c r="G2816" s="16" t="s">
        <v>5819</v>
      </c>
      <c r="H2816" s="17" t="str">
        <f>VLOOKUP($B2816,[1]Sheet2!$B$2:$F$3100,5,FALSE)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7" spans="1:8" ht="75" x14ac:dyDescent="0.25">
      <c r="A2817" s="16" t="s">
        <v>5113</v>
      </c>
      <c r="B2817" s="16" t="s">
        <v>5114</v>
      </c>
      <c r="C2817" s="16" t="s">
        <v>139</v>
      </c>
      <c r="D2817" s="16" t="s">
        <v>1486</v>
      </c>
      <c r="E2817" s="16" t="s">
        <v>5811</v>
      </c>
      <c r="F2817" s="16" t="s">
        <v>5815</v>
      </c>
      <c r="G2817" s="16" t="s">
        <v>5819</v>
      </c>
      <c r="H2817" s="17" t="str">
        <f>VLOOKUP($B2817,[1]Sheet2!$B$2:$F$3100,5,FALSE)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8" spans="1:8" ht="75" x14ac:dyDescent="0.25">
      <c r="A2818" s="16" t="s">
        <v>5115</v>
      </c>
      <c r="B2818" s="16" t="s">
        <v>5116</v>
      </c>
      <c r="C2818" s="16" t="s">
        <v>139</v>
      </c>
      <c r="D2818" s="16" t="s">
        <v>1486</v>
      </c>
      <c r="E2818" s="16" t="s">
        <v>5811</v>
      </c>
      <c r="F2818" s="16" t="s">
        <v>5815</v>
      </c>
      <c r="G2818" s="16" t="s">
        <v>5804</v>
      </c>
      <c r="H2818" s="17" t="str">
        <f>VLOOKUP($B2818,[1]Sheet2!$B$2:$F$3100,5,FALSE)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9" spans="1:8" ht="30" x14ac:dyDescent="0.25">
      <c r="A2819" s="16" t="s">
        <v>6696</v>
      </c>
      <c r="B2819" s="16" t="s">
        <v>6695</v>
      </c>
      <c r="C2819" s="16" t="s">
        <v>139</v>
      </c>
      <c r="D2819" s="16" t="s">
        <v>1486</v>
      </c>
      <c r="E2819" s="16" t="s">
        <v>5811</v>
      </c>
      <c r="F2819" s="16" t="s">
        <v>5815</v>
      </c>
      <c r="G2819" s="16" t="s">
        <v>5804</v>
      </c>
      <c r="H2819" s="17" t="e">
        <f>VLOOKUP($B2819,[1]Sheet2!$B$2:$F$3100,5,FALSE)</f>
        <v>#N/A</v>
      </c>
    </row>
    <row r="2820" spans="1:8" ht="75" x14ac:dyDescent="0.25">
      <c r="A2820" s="16" t="s">
        <v>5117</v>
      </c>
      <c r="B2820" s="16" t="s">
        <v>5118</v>
      </c>
      <c r="C2820" s="16" t="s">
        <v>139</v>
      </c>
      <c r="D2820" s="16" t="s">
        <v>1486</v>
      </c>
      <c r="E2820" s="16" t="s">
        <v>5811</v>
      </c>
      <c r="F2820" s="16" t="s">
        <v>5815</v>
      </c>
      <c r="G2820" s="16" t="s">
        <v>5804</v>
      </c>
      <c r="H2820" s="17" t="str">
        <f>VLOOKUP($B2820,[1]Sheet2!$B$2:$F$3100,5,FALSE)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21" spans="1:8" ht="75" x14ac:dyDescent="0.25">
      <c r="A2821" s="16" t="s">
        <v>5119</v>
      </c>
      <c r="B2821" s="16" t="s">
        <v>5120</v>
      </c>
      <c r="C2821" s="16" t="s">
        <v>139</v>
      </c>
      <c r="D2821" s="16" t="s">
        <v>1486</v>
      </c>
      <c r="E2821" s="16" t="s">
        <v>5811</v>
      </c>
      <c r="F2821" s="16" t="s">
        <v>5815</v>
      </c>
      <c r="G2821" s="16" t="s">
        <v>5804</v>
      </c>
      <c r="H2821" s="17" t="str">
        <f>VLOOKUP($B2821,[1]Sheet2!$B$2:$F$3100,5,FALSE)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22" spans="1:8" ht="30" x14ac:dyDescent="0.25">
      <c r="A2822" s="16" t="s">
        <v>5121</v>
      </c>
      <c r="B2822" s="16" t="s">
        <v>5122</v>
      </c>
      <c r="C2822" s="16" t="s">
        <v>139</v>
      </c>
      <c r="D2822" s="16" t="s">
        <v>1486</v>
      </c>
      <c r="E2822" s="16" t="s">
        <v>5811</v>
      </c>
      <c r="F2822" s="16" t="s">
        <v>5815</v>
      </c>
      <c r="G2822" s="16" t="s">
        <v>5820</v>
      </c>
      <c r="H2822" s="17" t="str">
        <f>VLOOKUP($B2822,[1]Sheet2!$B$2:$F$3100,5,FALSE)</f>
        <v>Promotes the safety of patient as a member of the surgical team.  Is responsible for assisting with operative procedures and patient care according to department policies and procedures.</v>
      </c>
    </row>
    <row r="2823" spans="1:8" ht="30" x14ac:dyDescent="0.25">
      <c r="A2823" s="16" t="s">
        <v>5123</v>
      </c>
      <c r="B2823" s="16" t="s">
        <v>5124</v>
      </c>
      <c r="C2823" s="16" t="s">
        <v>139</v>
      </c>
      <c r="D2823" s="16" t="s">
        <v>1486</v>
      </c>
      <c r="E2823" s="16" t="s">
        <v>5811</v>
      </c>
      <c r="F2823" s="16" t="s">
        <v>5815</v>
      </c>
      <c r="G2823" s="16" t="s">
        <v>5820</v>
      </c>
      <c r="H2823" s="17" t="str">
        <f>VLOOKUP($B2823,[1]Sheet2!$B$2:$F$3100,5,FALSE)</f>
        <v>Promotes the safety of patient as a member of the surgical team.  Is responsible for assisting with operative procedures and patient care according to department policies and procedures.</v>
      </c>
    </row>
    <row r="2824" spans="1:8" ht="30" x14ac:dyDescent="0.25">
      <c r="A2824" s="16" t="s">
        <v>5125</v>
      </c>
      <c r="B2824" s="16" t="s">
        <v>5126</v>
      </c>
      <c r="C2824" s="16" t="s">
        <v>139</v>
      </c>
      <c r="D2824" s="16" t="s">
        <v>1486</v>
      </c>
      <c r="E2824" s="16" t="s">
        <v>5811</v>
      </c>
      <c r="F2824" s="16" t="s">
        <v>5815</v>
      </c>
      <c r="G2824" s="16" t="s">
        <v>5804</v>
      </c>
      <c r="H2824" s="17" t="str">
        <f>VLOOKUP($B2824,[1]Sheet2!$B$2:$F$3100,5,FALSE)</f>
        <v>Promotes the safety of patients as a member of the surgical team and is responsible for assisting with operative procedures and patient care according to department policies and procedures.</v>
      </c>
    </row>
    <row r="2825" spans="1:8" ht="30" x14ac:dyDescent="0.25">
      <c r="A2825" s="16" t="s">
        <v>5127</v>
      </c>
      <c r="B2825" s="16" t="s">
        <v>5128</v>
      </c>
      <c r="C2825" s="16" t="s">
        <v>139</v>
      </c>
      <c r="D2825" s="16" t="s">
        <v>1486</v>
      </c>
      <c r="E2825" s="16" t="s">
        <v>5811</v>
      </c>
      <c r="F2825" s="16" t="s">
        <v>5815</v>
      </c>
      <c r="G2825" s="16" t="s">
        <v>5804</v>
      </c>
      <c r="H2825" s="17" t="str">
        <f>VLOOKUP($B2825,[1]Sheet2!$B$2:$F$3100,5,FALSE)</f>
        <v>Promotes the safety of patients as a member of the surgical team and is responsible for assisting with operative procedures and patient care according to department policies and procedures.</v>
      </c>
    </row>
    <row r="2826" spans="1:8" ht="30" x14ac:dyDescent="0.25">
      <c r="A2826" s="16" t="s">
        <v>5129</v>
      </c>
      <c r="B2826" s="16" t="s">
        <v>5130</v>
      </c>
      <c r="C2826" s="16" t="s">
        <v>139</v>
      </c>
      <c r="D2826" s="16" t="s">
        <v>1486</v>
      </c>
      <c r="E2826" s="16" t="s">
        <v>5811</v>
      </c>
      <c r="F2826" s="16" t="s">
        <v>5815</v>
      </c>
      <c r="G2826" s="16" t="s">
        <v>5890</v>
      </c>
      <c r="H2826" s="17" t="str">
        <f>VLOOKUP($B2826,[1]Sheet2!$B$2:$F$3100,5,FALSE)</f>
        <v>Provided surgical tech care to patients within the student scope of practice under the direct supervision of surgical technologist preceptor or registered nurse.</v>
      </c>
    </row>
    <row r="2827" spans="1:8" ht="30" x14ac:dyDescent="0.25">
      <c r="A2827" s="16" t="s">
        <v>6698</v>
      </c>
      <c r="B2827" s="16" t="s">
        <v>6697</v>
      </c>
      <c r="C2827" s="16" t="s">
        <v>139</v>
      </c>
      <c r="D2827" s="16" t="s">
        <v>1486</v>
      </c>
      <c r="E2827" s="16" t="s">
        <v>5811</v>
      </c>
      <c r="F2827" s="16" t="s">
        <v>5815</v>
      </c>
      <c r="G2827" s="16" t="s">
        <v>5890</v>
      </c>
      <c r="H2827" s="17" t="str">
        <f>VLOOKUP($B2827,[1]Sheet2!$B$2:$F$3100,5,FALSE)</f>
        <v>Provided surgical tech care to patients within the student scope of practice under the direct supervision of surgical technologist preceptor or registered nurse.</v>
      </c>
    </row>
    <row r="2828" spans="1:8" ht="120" x14ac:dyDescent="0.25">
      <c r="A2828" s="16" t="s">
        <v>6700</v>
      </c>
      <c r="B2828" s="16" t="s">
        <v>6699</v>
      </c>
      <c r="C2828" s="16" t="s">
        <v>386</v>
      </c>
      <c r="D2828" s="16" t="s">
        <v>385</v>
      </c>
      <c r="E2828" s="16" t="s">
        <v>5811</v>
      </c>
      <c r="F2828" s="16" t="s">
        <v>5812</v>
      </c>
      <c r="G2828" s="16" t="s">
        <v>5821</v>
      </c>
      <c r="H2828" s="17" t="str">
        <f>VLOOKUP($B2828,[1]Sheet2!$B$2:$F$3100,5,FALSE)</f>
        <v>Provides critical support to the sustainability department, assisting with data management, program coordination, and administrative tasks to advance system-wide sustainability initiatives. This position will work across various focus areas, including climate action, resource conservation, waste management, sustainable procurement, resilience planning, system-wide reporting, and building services tasks across the organization.  Provides building services support to system and network entities at the corporate headquarters to contribute to satisfaction, safety, and financial goals. Ensures the collection, analysis, and reporting of sustainability-related data to inform decision-making and measure program impact across the organization.</v>
      </c>
    </row>
    <row r="2829" spans="1:8" ht="45" x14ac:dyDescent="0.25">
      <c r="A2829" s="16" t="s">
        <v>5131</v>
      </c>
      <c r="B2829" s="16" t="s">
        <v>5132</v>
      </c>
      <c r="C2829" s="16" t="s">
        <v>386</v>
      </c>
      <c r="D2829" s="16" t="s">
        <v>385</v>
      </c>
      <c r="E2829" s="16" t="s">
        <v>5811</v>
      </c>
      <c r="F2829" s="16" t="s">
        <v>5812</v>
      </c>
      <c r="G2829" s="16" t="s">
        <v>5814</v>
      </c>
      <c r="H2829" s="17" t="str">
        <f>VLOOKUP($B2829,[1]Sheet2!$B$2:$F$3100,5,FALSE)</f>
        <v>Responsible for establishing and leading efforts to reduce carbon footprint for the health system. Defines a baseline, develops strategy for carbon reduction, implements programs, monitors, and reports progress toward established goals.</v>
      </c>
    </row>
    <row r="2830" spans="1:8" ht="90" x14ac:dyDescent="0.25">
      <c r="A2830" s="16" t="s">
        <v>6702</v>
      </c>
      <c r="B2830" s="16" t="s">
        <v>6701</v>
      </c>
      <c r="C2830" s="16" t="s">
        <v>624</v>
      </c>
      <c r="D2830" s="16" t="s">
        <v>623</v>
      </c>
      <c r="E2830" s="16" t="s">
        <v>5811</v>
      </c>
      <c r="F2830" s="16" t="s">
        <v>5812</v>
      </c>
      <c r="G2830" s="16" t="s">
        <v>5849</v>
      </c>
      <c r="H2830" s="17" t="str">
        <f>VLOOKUP($B2830,[1]Sheet2!$B$2:$F$3100,5,FALSE)</f>
        <v>Responsible for the development, direction, and performance of multi-faceted health service programs within a region and in alignment with across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
    </row>
    <row r="2831" spans="1:8" ht="90" x14ac:dyDescent="0.25">
      <c r="A2831" s="16" t="s">
        <v>5133</v>
      </c>
      <c r="B2831" s="16" t="s">
        <v>5134</v>
      </c>
      <c r="C2831" s="16" t="s">
        <v>455</v>
      </c>
      <c r="D2831" s="16" t="s">
        <v>906</v>
      </c>
      <c r="E2831" s="16" t="s">
        <v>5811</v>
      </c>
      <c r="F2831" s="16" t="s">
        <v>5812</v>
      </c>
      <c r="G2831" s="16" t="s">
        <v>5831</v>
      </c>
      <c r="H2831" s="17" t="str">
        <f>VLOOKUP($B2831,[1]Sheet2!$B$2:$F$3100,5,FALSE)</f>
        <v>Enterprise-wide responsibility and accountability for the planning, developing, implementing of one or more of the organization’s operating model’s center of excellence. Engages system, regional, and ministry executives and physician leadership in continuous improvement activities. Consults and coaches senior leadership in philosophy, models, systems, standards, tools, techniques, and training. Works with a wide variety of internal and external constituencies to drive improvement across the system.</v>
      </c>
    </row>
    <row r="2832" spans="1:8" ht="75" x14ac:dyDescent="0.25">
      <c r="A2832" s="16" t="s">
        <v>5135</v>
      </c>
      <c r="B2832" s="16" t="s">
        <v>5136</v>
      </c>
      <c r="C2832" s="16" t="s">
        <v>149</v>
      </c>
      <c r="D2832" s="16" t="s">
        <v>148</v>
      </c>
      <c r="E2832" s="16" t="s">
        <v>5833</v>
      </c>
      <c r="F2832" s="16" t="s">
        <v>5812</v>
      </c>
      <c r="G2832" s="16" t="s">
        <v>6703</v>
      </c>
      <c r="H2832" s="17" t="str">
        <f>VLOOKUP($B2832,[1]Sheet2!$B$2:$F$3100,5,FALSE)</f>
        <v>Organizes, develops and implements a systemized annual gift program, supporting each regional philanthropy team with unique attributes as appropriate.  This includes direct mail, employee campaign, gift solicitation, special fundraising programs and event(s), public awareness, and donor recognition events.  Coordinates content and production of fund raising and communication publications and materials system wide, with specific attributes within each region as appropriate.</v>
      </c>
    </row>
    <row r="2833" spans="1:8" ht="60" x14ac:dyDescent="0.25">
      <c r="A2833" s="16" t="s">
        <v>6705</v>
      </c>
      <c r="B2833" s="16" t="s">
        <v>6704</v>
      </c>
      <c r="C2833" s="16" t="s">
        <v>149</v>
      </c>
      <c r="D2833" s="16" t="s">
        <v>861</v>
      </c>
      <c r="E2833" s="16" t="s">
        <v>5833</v>
      </c>
      <c r="F2833" s="16" t="s">
        <v>5812</v>
      </c>
      <c r="G2833" s="16" t="s">
        <v>6706</v>
      </c>
      <c r="H2833" s="17" t="str">
        <f>VLOOKUP($B2833,[1]Sheet2!$B$2:$F$3100,5,FALSE)</f>
        <v>Oversees strategic, system-wide community health initiatives by coordinating senior leaders and cultivating external partnerships that advance population health and health equity. Provides executive oversight of community benefit programs, reporting, and impact investments, ensuring alignment with organizational priorities and regulatory standards.</v>
      </c>
    </row>
    <row r="2834" spans="1:8" ht="135" x14ac:dyDescent="0.25">
      <c r="A2834" s="16" t="s">
        <v>6707</v>
      </c>
      <c r="B2834" s="16" t="s">
        <v>1173</v>
      </c>
      <c r="C2834" s="16" t="s">
        <v>624</v>
      </c>
      <c r="D2834" s="16" t="s">
        <v>623</v>
      </c>
      <c r="E2834" s="16" t="s">
        <v>5833</v>
      </c>
      <c r="F2834" s="16" t="s">
        <v>5812</v>
      </c>
      <c r="G2834" s="16" t="s">
        <v>6708</v>
      </c>
      <c r="H2834" s="17" t="str">
        <f>VLOOKUP($B2834,[1]Sheet2!$B$2:$F$3100,5,FALSE)</f>
        <v>Leads the development and implementation of a comprehensive employee safety strategy focused on reducing workplace injuries and fostering a culture of physical and psychological safety. Champions evidence-based practices and regulatory compliance to protect the health and well-being of all employees. Integrates trauma-informed care (TIC) principles into safety initiatives, recognizing the impact of stress and trauma in the workplace. Supports the Care for Caregivers framework to ensure timely, compassionate response and recovery for staff affected by adverse events, promotes resilience and sustained well-being across the organization. Oversees the physical safety domains such as safe patient handling, injury prevention, and environmental hazard mitigation, in addition to psychological safety and workplace violence prevention.</v>
      </c>
    </row>
    <row r="2835" spans="1:8" ht="75" x14ac:dyDescent="0.25">
      <c r="A2835" s="16" t="s">
        <v>5137</v>
      </c>
      <c r="B2835" s="16" t="s">
        <v>5138</v>
      </c>
      <c r="C2835" s="16" t="s">
        <v>463</v>
      </c>
      <c r="D2835" s="16" t="s">
        <v>462</v>
      </c>
      <c r="E2835" s="16" t="s">
        <v>5833</v>
      </c>
      <c r="F2835" s="16" t="s">
        <v>5812</v>
      </c>
      <c r="G2835" s="16" t="s">
        <v>6709</v>
      </c>
      <c r="H2835" s="17" t="str">
        <f>VLOOKUP($B2835,[1]Sheet2!$B$2:$F$3100,5,FALSE)</f>
        <v>Leads a team of implementation focused specialists in the development and deployment of implementation strategies intended to engage end users to reduce unnecessary variation and drive compliance to product and contract strategies. Oversees implementation plans that support contracting strategies developed through the engagement of the clinical programs and solution groups.</v>
      </c>
    </row>
    <row r="2836" spans="1:8" ht="120" x14ac:dyDescent="0.25">
      <c r="A2836" s="16" t="s">
        <v>5789</v>
      </c>
      <c r="B2836" s="16" t="s">
        <v>1222</v>
      </c>
      <c r="C2836" s="16" t="s">
        <v>624</v>
      </c>
      <c r="D2836" s="16" t="s">
        <v>623</v>
      </c>
      <c r="E2836" s="16" t="s">
        <v>5833</v>
      </c>
      <c r="F2836" s="16" t="s">
        <v>5812</v>
      </c>
      <c r="G2836" s="16" t="s">
        <v>6710</v>
      </c>
      <c r="H2836" s="17" t="str">
        <f>VLOOKUP($B2836,[1]Sheet2!$B$2:$F$3100,5,FALSE)</f>
        <v>Responsible for the operational oversight and strategic direction of the Infection Prevention and Control (IPC) program, ensuring alignment with the organizational mission and vision, providing leadership support and strategic goal setting, and strategically aligning IPC resources to achieve IPC goals successfully. Leads the organization in system-wide IPC program excellence through proven infection prevention and control expertise, providing consultations, conducting surveillance for epidemiologically significant events, reducing the risks of and preventing health care-associated infections in patients, employees, and visitors, and ensuring compliance with applicable laws, accrediting agencies, and related professional standards.</v>
      </c>
    </row>
    <row r="2837" spans="1:8" ht="105" x14ac:dyDescent="0.25">
      <c r="A2837" s="16" t="s">
        <v>6711</v>
      </c>
      <c r="B2837" s="16" t="s">
        <v>1252</v>
      </c>
      <c r="C2837" s="16" t="s">
        <v>624</v>
      </c>
      <c r="D2837" s="16" t="s">
        <v>623</v>
      </c>
      <c r="E2837" s="16" t="s">
        <v>5833</v>
      </c>
      <c r="F2837" s="16" t="s">
        <v>5812</v>
      </c>
      <c r="G2837" s="16" t="s">
        <v>6712</v>
      </c>
      <c r="H2837" s="17" t="str">
        <f>VLOOKUP($B2837,[1]Sheet2!$B$2:$F$3100,5,FALSE)</f>
        <v>Plans and directs the patient safety program for system across all care sites. Facilitates patient safety efforts and coaches' others in the development of patient safety improvement capabilities with emphasis on process redesign and measurement. Highly organized, data-driven, and practical with a solid foundation in improvement science and high-reliability organizing principles. Works with all levels of the organization, including system and regional leaders to build patient safety literacy and develop an organization-wide approach to continuous patient safety improvement to achieve patient safety goals.</v>
      </c>
    </row>
    <row r="2838" spans="1:8" ht="135" x14ac:dyDescent="0.25">
      <c r="A2838" s="16" t="s">
        <v>6713</v>
      </c>
      <c r="B2838" s="16" t="s">
        <v>1289</v>
      </c>
      <c r="C2838" s="16" t="s">
        <v>624</v>
      </c>
      <c r="D2838" s="16" t="s">
        <v>623</v>
      </c>
      <c r="E2838" s="16" t="s">
        <v>5833</v>
      </c>
      <c r="F2838" s="16" t="s">
        <v>5812</v>
      </c>
      <c r="G2838" s="16" t="s">
        <v>6714</v>
      </c>
      <c r="H2838" s="17" t="str">
        <f>VLOOKUP($B2838,[1]Sheet2!$B$2:$F$3100,5,FALSE)</f>
        <v>Leads a team that proactively provides intelligible data insights to guide improvement of clinical operations and patient outcomes. Leads a team that provides robust data reporting and presentation of data trends by applying deep technical knowledge and thorough understanding of clinical operations. Must be comfort with multiple data sources including Vizient, Clarity, PowerBI, payer claims, eCQM, and others as necessary. Highly collaborative and requires fluency in both clinical and technical languages serving a bridge between clinicians, clinical programs, information systems, revenue cycle management, and executive leadership to assure that organizational strategic goals are met. Evaluates, creates, and drives Electronic Medical Record (Epic) and clinical data opportunities focused on quality improvement and revenue integrity.</v>
      </c>
    </row>
    <row r="2839" spans="1:8" ht="120" x14ac:dyDescent="0.25">
      <c r="A2839" s="16" t="s">
        <v>5139</v>
      </c>
      <c r="B2839" s="16" t="s">
        <v>5140</v>
      </c>
      <c r="C2839" s="16" t="s">
        <v>624</v>
      </c>
      <c r="D2839" s="16" t="s">
        <v>623</v>
      </c>
      <c r="E2839" s="16" t="s">
        <v>5833</v>
      </c>
      <c r="F2839" s="16" t="s">
        <v>5812</v>
      </c>
      <c r="G2839" s="16" t="s">
        <v>6715</v>
      </c>
      <c r="H2839" s="17" t="str">
        <f>VLOOKUP($B2839,[1]Sheet2!$B$2:$F$3100,5,FALSE)</f>
        <v>Directs regulatory compliance for the organization. Maintains up-to-date knowledge of US laws, regulations and guidelines.  Directs compliance activities and resources. Represents the organization positions and fosters and maintains key relationships with Centers for Medicare &amp; Medicaid Services (CMS), State Agencies and other stakeholders to leverage/support of the organization priorities (e.g. testimony, presentation, face-to-face meetings).  Provides strategic direction, management and leadership for the system wide integrated clinical quality program across the care continuum including planning, designing, developing, deploying and evaluating  system wide quality initiatives and publicly reported measures.</v>
      </c>
    </row>
    <row r="2840" spans="1:8" ht="150" x14ac:dyDescent="0.25">
      <c r="A2840" s="16" t="s">
        <v>5141</v>
      </c>
      <c r="B2840" s="16" t="s">
        <v>5142</v>
      </c>
      <c r="C2840" s="16" t="s">
        <v>78</v>
      </c>
      <c r="D2840" s="16" t="s">
        <v>77</v>
      </c>
      <c r="E2840" s="16" t="s">
        <v>5833</v>
      </c>
      <c r="F2840" s="16" t="s">
        <v>5812</v>
      </c>
      <c r="G2840" s="16" t="s">
        <v>6716</v>
      </c>
      <c r="H2840" s="17" t="str">
        <f>VLOOKUP($B2840,[1]Sheet2!$B$2:$F$3100,5,FALSE)</f>
        <v>Coordinates the overall activities of the program and staff system-wide. Facilitates improvement in the overall quality, completeness, and accuracy of medical record documentation through extensive interaction with clinicians and overseeing managers. Ensures clinical documentation accurately reflects the services and care provided to the patients and is consistent with the criteria for high quality clinical documentation. Acts as a coordinator of physician clinical documentation, coding, and reimbursement processes in working towards agreed upon quality and productivity metrics for all services in the system. Utilizes clinical documentation improvement (CDI) data to analyze diagnosis related group (DRG) assignment, quality documentation and financial impact of the program, and measures the effectiveness of coding and evaluates concurrent documentation improvement. Creates management reports identifying key metrics of the CDI program.</v>
      </c>
    </row>
    <row r="2841" spans="1:8" ht="90" x14ac:dyDescent="0.25">
      <c r="A2841" s="16" t="s">
        <v>5143</v>
      </c>
      <c r="B2841" s="16" t="s">
        <v>5144</v>
      </c>
      <c r="C2841" s="16" t="s">
        <v>78</v>
      </c>
      <c r="D2841" s="16" t="s">
        <v>77</v>
      </c>
      <c r="E2841" s="16" t="s">
        <v>5833</v>
      </c>
      <c r="F2841" s="16" t="s">
        <v>5812</v>
      </c>
      <c r="G2841" s="16" t="s">
        <v>6717</v>
      </c>
      <c r="H2841" s="17" t="str">
        <f>VLOOKUP($B2841,[1]Sheet2!$B$2:$F$3100,5,FALSE)</f>
        <v>Provides strategic leadership, development, and supervision to utilization management department, provides interprofessional collaboration with system departments and the ministries.  Facilitates process design and continuous process improvement quality initiatives to ensure operational efficiencies and improved performance outcomes across the system. Aligns practice of utilization management with standard work to reduce variation and ensure compliance with system and regulatory practices.</v>
      </c>
    </row>
    <row r="2842" spans="1:8" ht="75" x14ac:dyDescent="0.25">
      <c r="A2842" s="16" t="s">
        <v>6719</v>
      </c>
      <c r="B2842" s="16" t="s">
        <v>6718</v>
      </c>
      <c r="C2842" s="16" t="s">
        <v>78</v>
      </c>
      <c r="D2842" s="16" t="s">
        <v>77</v>
      </c>
      <c r="E2842" s="16" t="s">
        <v>5833</v>
      </c>
      <c r="F2842" s="16" t="s">
        <v>5812</v>
      </c>
      <c r="G2842" s="16" t="s">
        <v>6720</v>
      </c>
      <c r="H2842" s="17" t="str">
        <f>VLOOKUP($B2842,[1]Sheet2!$B$2:$F$3100,5,FALSE)</f>
        <v>Supports the organization's mission through strategic initiatives overseeing enterprise-wide staffing operations and labor optimization. Drives alignment between departments to ensure effective staff deployment and labor optimization. Ensures optimal labor utilization, data-driven insights, and cross-functional collaboration to drive staffing efficiency, and scalable workforce strategies across all clinical and/or non-clinical departments.</v>
      </c>
    </row>
    <row r="2843" spans="1:8" ht="105" x14ac:dyDescent="0.25">
      <c r="A2843" s="16" t="s">
        <v>6722</v>
      </c>
      <c r="B2843" s="16" t="s">
        <v>6721</v>
      </c>
      <c r="C2843" s="16" t="s">
        <v>78</v>
      </c>
      <c r="D2843" s="16" t="s">
        <v>77</v>
      </c>
      <c r="E2843" s="16" t="s">
        <v>5833</v>
      </c>
      <c r="F2843" s="16" t="s">
        <v>5812</v>
      </c>
      <c r="G2843" s="16" t="s">
        <v>6723</v>
      </c>
      <c r="H2843" s="17" t="str">
        <f>VLOOKUP($B2843,[1]Sheet2!$B$2:$F$3100,5,FALSE)</f>
        <v>Supports the organization's mission through strategic initiatives overseeing enterprise-wide scheduling and labor management. Drives alignment between workforce planning, business transformation, and organizational priorities by leveraging data analytics, technology platforms, and cross-functional collaboration. Engages with executive leaders to ensures optimal labor utilization, cost-effectiveness, regulatory compliance, and consistent scheduling practices across all clinical and/or non-clinical functions. Provides leadership and oversight to ensure contingent labor programs are aligned with evolving organizational priorities and clinical and/or non-clinical workforce demands.</v>
      </c>
    </row>
    <row r="2844" spans="1:8" ht="135" x14ac:dyDescent="0.25">
      <c r="A2844" s="16" t="s">
        <v>5145</v>
      </c>
      <c r="B2844" s="16" t="s">
        <v>5146</v>
      </c>
      <c r="C2844" s="16" t="s">
        <v>5627</v>
      </c>
      <c r="D2844" s="16" t="s">
        <v>235</v>
      </c>
      <c r="E2844" s="16" t="s">
        <v>5833</v>
      </c>
      <c r="F2844" s="16" t="s">
        <v>5812</v>
      </c>
      <c r="G2844" s="16" t="s">
        <v>5825</v>
      </c>
      <c r="H2844" s="17" t="str">
        <f>VLOOKUP($B2844,[1]Sheet2!$B$2:$F$3100,5,FALSE)</f>
        <v>Responsible to work with other leaders within the organization to align and expand health portfolio and total well-being services for internal team members and clinicians. The goal of this position will align with key stakeholders to prioritize and integrate well-being into organizational leadership activities. Works closely with marketing and/or communications team to ensure that community-wide messaging supports the well-being of the community served. The position recognizes the importance of building a strong culture of health and wellbeing of our own team members as well as people in the communities which we serve. With appropriate resources, including team members, this position implements and evaluates evidence-based interventions at the individual, group, and system level; and ensures improvement and continuous feedback.</v>
      </c>
    </row>
    <row r="2845" spans="1:8" ht="135" x14ac:dyDescent="0.25">
      <c r="A2845" s="16" t="s">
        <v>5147</v>
      </c>
      <c r="B2845" s="16" t="s">
        <v>5148</v>
      </c>
      <c r="C2845" s="16" t="s">
        <v>135</v>
      </c>
      <c r="D2845" s="16" t="s">
        <v>409</v>
      </c>
      <c r="E2845" s="16" t="s">
        <v>5811</v>
      </c>
      <c r="F2845" s="16" t="s">
        <v>5812</v>
      </c>
      <c r="G2845" s="16" t="s">
        <v>5849</v>
      </c>
      <c r="H2845" s="17" t="str">
        <f>VLOOKUP($B2845,[1]Sheet2!$B$2:$F$3100,5,FALSE)</f>
        <v>Supports system initiatives as assigned in cooperation of overall organizational operations.  This includes full ownership and responsibility of assigned operation initiative, including participating in planning, research, partnerships, implementation, maintenance, and outcome reporting to senior leaders.  Responsible for monitoring metrics and trends, and coordinating with key stakeholders to adjust any deviations from expected metrics.  Partnership operation initiatives require relationship management, aggregation, accuracy and reporting of contractual performance metrics and management evaluation of modifications, amendments, or expansion of partnership.  Manages modification requests with key stakeholders, prepares documentation for modifications or expansion to identified senior leadership governance committee with recommendations.</v>
      </c>
    </row>
    <row r="2846" spans="1:8" ht="90" x14ac:dyDescent="0.25">
      <c r="A2846" s="16" t="s">
        <v>6725</v>
      </c>
      <c r="B2846" s="16" t="s">
        <v>6724</v>
      </c>
      <c r="C2846" s="16" t="s">
        <v>624</v>
      </c>
      <c r="D2846" s="16" t="s">
        <v>623</v>
      </c>
      <c r="E2846" s="16" t="s">
        <v>5811</v>
      </c>
      <c r="F2846" s="16" t="s">
        <v>5812</v>
      </c>
      <c r="G2846" s="16" t="s">
        <v>5828</v>
      </c>
      <c r="H2846" s="17" t="str">
        <f>VLOOKUP($B2846,[1]Sheet2!$B$2:$F$3100,5,FALSE)</f>
        <v>Supports the planning, coordination, and implementation of the organization’s Workplace Violence Prevention (WPVP) strategy across all regions and care settings. Works with leadership, translating strategic goals into scalable programs, tools, and processes that strengthen the safety, dignity, and well-being of caregivers. Ensures alignment to regulatory and accreditation requirements, provides centralized program support, and facilitates consistency across ministries by guiding the work of regional partners through collaboration.</v>
      </c>
    </row>
    <row r="2847" spans="1:8" ht="60" x14ac:dyDescent="0.25">
      <c r="A2847" s="16" t="s">
        <v>5149</v>
      </c>
      <c r="B2847" s="16" t="s">
        <v>5150</v>
      </c>
      <c r="C2847" s="16" t="s">
        <v>122</v>
      </c>
      <c r="D2847" s="16" t="s">
        <v>121</v>
      </c>
      <c r="E2847" s="16" t="s">
        <v>5811</v>
      </c>
      <c r="F2847" s="16" t="s">
        <v>5815</v>
      </c>
      <c r="G2847" s="16" t="s">
        <v>5813</v>
      </c>
      <c r="H2847" s="17" t="str">
        <f>VLOOKUP($B2847,[1]Sheet2!$B$2:$F$3100,5,FALSE)</f>
        <v>Implements infrastructure to include capacity planning, high available systems, disaster recovery plans, system maintenance/patching plans, system backup plans, system performance, system documentation, and system alerts to ensure business continuity and data security.  Mentors associate level staff.</v>
      </c>
    </row>
    <row r="2848" spans="1:8" ht="45" x14ac:dyDescent="0.25">
      <c r="A2848" s="16" t="s">
        <v>5151</v>
      </c>
      <c r="B2848" s="16" t="s">
        <v>5152</v>
      </c>
      <c r="C2848" s="16" t="s">
        <v>122</v>
      </c>
      <c r="D2848" s="16" t="s">
        <v>121</v>
      </c>
      <c r="E2848" s="16" t="s">
        <v>5811</v>
      </c>
      <c r="F2848" s="16" t="s">
        <v>5815</v>
      </c>
      <c r="G2848" s="16" t="s">
        <v>5820</v>
      </c>
      <c r="H2848" s="17" t="str">
        <f>VLOOKUP($B2848,[1]Sheet2!$B$2:$F$3100,5,FALSE)</f>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
    </row>
    <row r="2849" spans="1:8" ht="45" x14ac:dyDescent="0.25">
      <c r="A2849" s="16" t="s">
        <v>5153</v>
      </c>
      <c r="B2849" s="16" t="s">
        <v>5154</v>
      </c>
      <c r="C2849" s="16" t="s">
        <v>122</v>
      </c>
      <c r="D2849" s="16" t="s">
        <v>121</v>
      </c>
      <c r="E2849" s="16" t="s">
        <v>5811</v>
      </c>
      <c r="F2849" s="16" t="s">
        <v>5812</v>
      </c>
      <c r="G2849" s="16" t="s">
        <v>5820</v>
      </c>
      <c r="H2849" s="17" t="str">
        <f>VLOOKUP($B2849,[1]Sheet2!$B$2:$F$3100,5,FALSE)</f>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
    </row>
    <row r="2850" spans="1:8" ht="60" x14ac:dyDescent="0.25">
      <c r="A2850" s="16" t="s">
        <v>5155</v>
      </c>
      <c r="B2850" s="16" t="s">
        <v>5156</v>
      </c>
      <c r="C2850" s="16" t="s">
        <v>122</v>
      </c>
      <c r="D2850" s="16" t="s">
        <v>121</v>
      </c>
      <c r="E2850" s="16" t="s">
        <v>5811</v>
      </c>
      <c r="F2850" s="16" t="s">
        <v>5815</v>
      </c>
      <c r="G2850" s="16" t="s">
        <v>5814</v>
      </c>
      <c r="H2850" s="17" t="str">
        <f>VLOOKUP($B2850,[1]Sheet2!$B$2:$F$3100,5,FALSE)</f>
        <v>Designs and implements infrastructure to include capacity planning, high available systems, disaster recovery plans, system maintenance/patching plans, system backup plans, system performance, system documentation, and system alerts to ensure business continuity and data security.  Mentors IT staff.</v>
      </c>
    </row>
    <row r="2851" spans="1:8" ht="45" x14ac:dyDescent="0.25">
      <c r="A2851" s="16" t="s">
        <v>5157</v>
      </c>
      <c r="B2851" s="16" t="s">
        <v>5158</v>
      </c>
      <c r="C2851" s="16" t="s">
        <v>122</v>
      </c>
      <c r="D2851" s="16" t="s">
        <v>121</v>
      </c>
      <c r="E2851" s="16" t="s">
        <v>5811</v>
      </c>
      <c r="F2851" s="16" t="s">
        <v>5812</v>
      </c>
      <c r="G2851" s="16" t="s">
        <v>5853</v>
      </c>
      <c r="H2851" s="17" t="str">
        <f>VLOOKUP($B2851,[1]Sheet2!$B$2:$F$3100,5,FALSE)</f>
        <v>Performs architectural design, development, and deployment of  infrastructure or application systems within a domain. Evaluates business requirements and works with others to implement major systems used by the organization.</v>
      </c>
    </row>
    <row r="2852" spans="1:8" ht="60" x14ac:dyDescent="0.25">
      <c r="A2852" s="16" t="s">
        <v>5159</v>
      </c>
      <c r="B2852" s="16" t="s">
        <v>5160</v>
      </c>
      <c r="C2852" s="16" t="s">
        <v>122</v>
      </c>
      <c r="D2852" s="16" t="s">
        <v>121</v>
      </c>
      <c r="E2852" s="16" t="s">
        <v>5811</v>
      </c>
      <c r="F2852" s="16" t="s">
        <v>5812</v>
      </c>
      <c r="G2852" s="16" t="s">
        <v>5998</v>
      </c>
      <c r="H2852" s="17" t="str">
        <f>VLOOKUP($B2852,[1]Sheet2!$B$2:$F$3100,5,FALSE)</f>
        <v>Develops an overall view of the organization's IT technology and operations in relation to its IT strategy. Oversees multiple architecture domains like application, data, security and technology and ensures they align with the organization's standards. Works with systems architects to create roadmaps for all domains, determine operational gaps and develops methods for improvement.</v>
      </c>
    </row>
    <row r="2853" spans="1:8" ht="30" x14ac:dyDescent="0.25">
      <c r="A2853" s="16" t="s">
        <v>5161</v>
      </c>
      <c r="B2853" s="16" t="s">
        <v>5162</v>
      </c>
      <c r="C2853" s="16" t="s">
        <v>352</v>
      </c>
      <c r="D2853" s="16" t="s">
        <v>516</v>
      </c>
      <c r="E2853" s="16" t="s">
        <v>5811</v>
      </c>
      <c r="F2853" s="16" t="s">
        <v>5812</v>
      </c>
      <c r="G2853" s="16" t="s">
        <v>5821</v>
      </c>
      <c r="H2853" s="17" t="str">
        <f>VLOOKUP($B2853,[1]Sheet2!$B$2:$F$3100,5,FALSE)</f>
        <v>Manages the entire life-cycle recruiting process from prospecting to hiring qualified candidates while providing excellent customer service to leaders, candidates and team members.</v>
      </c>
    </row>
    <row r="2854" spans="1:8" ht="60" x14ac:dyDescent="0.25">
      <c r="A2854" s="16" t="s">
        <v>5163</v>
      </c>
      <c r="B2854" s="16" t="s">
        <v>5164</v>
      </c>
      <c r="C2854" s="16" t="s">
        <v>352</v>
      </c>
      <c r="D2854" s="16" t="s">
        <v>516</v>
      </c>
      <c r="E2854" s="16" t="s">
        <v>5811</v>
      </c>
      <c r="F2854" s="16" t="s">
        <v>5812</v>
      </c>
      <c r="G2854" s="16" t="s">
        <v>5813</v>
      </c>
      <c r="H2854" s="17" t="str">
        <f>VLOOKUP($B2854,[1]Sheet2!$B$2:$F$3100,5,FALSE)</f>
        <v>Actively implements proactive recruitment plans and strategies that support all phases of the recruitment process.  Engages with team members in a positive, mentoring manner, providing practice and process guidance.   Serves as an informal leader to support training, department initiatives, projects and the cascading of information to/from leadership.</v>
      </c>
    </row>
    <row r="2855" spans="1:8" ht="75" x14ac:dyDescent="0.25">
      <c r="A2855" s="16" t="s">
        <v>5165</v>
      </c>
      <c r="B2855" s="16" t="s">
        <v>5166</v>
      </c>
      <c r="C2855" s="16" t="s">
        <v>352</v>
      </c>
      <c r="D2855" s="16" t="s">
        <v>516</v>
      </c>
      <c r="E2855" s="16" t="s">
        <v>5811</v>
      </c>
      <c r="F2855" s="16" t="s">
        <v>5812</v>
      </c>
      <c r="G2855" s="16" t="s">
        <v>5828</v>
      </c>
      <c r="H2855" s="17" t="str">
        <f>VLOOKUP($B2855,[1]Sheet2!$B$2:$F$3100,5,FALSE)</f>
        <v>Recruits executives (director-level and above) to SSM Health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
    </row>
    <row r="2856" spans="1:8" ht="75" x14ac:dyDescent="0.25">
      <c r="A2856" s="16" t="s">
        <v>5167</v>
      </c>
      <c r="B2856" s="16" t="s">
        <v>5168</v>
      </c>
      <c r="C2856" s="16" t="s">
        <v>352</v>
      </c>
      <c r="D2856" s="16" t="s">
        <v>516</v>
      </c>
      <c r="E2856" s="16" t="s">
        <v>5811</v>
      </c>
      <c r="F2856" s="16" t="s">
        <v>5812</v>
      </c>
      <c r="G2856" s="16" t="s">
        <v>5828</v>
      </c>
      <c r="H2856" s="17" t="str">
        <f>VLOOKUP($B2856,[1]Sheet2!$B$2:$F$3100,5,FALSE)</f>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
    </row>
    <row r="2857" spans="1:8" ht="75" x14ac:dyDescent="0.25">
      <c r="A2857" s="16" t="s">
        <v>6727</v>
      </c>
      <c r="B2857" s="16" t="s">
        <v>6726</v>
      </c>
      <c r="C2857" s="16" t="s">
        <v>352</v>
      </c>
      <c r="D2857" s="16" t="s">
        <v>516</v>
      </c>
      <c r="E2857" s="16" t="s">
        <v>5811</v>
      </c>
      <c r="F2857" s="16" t="s">
        <v>5815</v>
      </c>
      <c r="G2857" s="16" t="s">
        <v>5813</v>
      </c>
      <c r="H2857" s="17" t="str">
        <f>VLOOKUP($B2857,[1]Sheet2!$B$2:$F$3100,5,FALSE)</f>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
    </row>
    <row r="2858" spans="1:8" ht="60" x14ac:dyDescent="0.25">
      <c r="A2858" s="16" t="s">
        <v>5169</v>
      </c>
      <c r="B2858" s="16" t="s">
        <v>5170</v>
      </c>
      <c r="C2858" s="16" t="s">
        <v>352</v>
      </c>
      <c r="D2858" s="16" t="s">
        <v>516</v>
      </c>
      <c r="E2858" s="16" t="s">
        <v>5811</v>
      </c>
      <c r="F2858" s="16" t="s">
        <v>5812</v>
      </c>
      <c r="G2858" s="16" t="s">
        <v>5832</v>
      </c>
      <c r="H2858" s="17" t="str">
        <f>VLOOKUP($B2858,[1]Sheet2!$B$2:$F$3100,5,FALSE)</f>
        <v>Provides recruitment consulting services and counsel for senior provider recruitment leaders in support of process efficiencies, recruitment practices, candidate sourcing, recruitment experience, and other special projects designed to achieve department key performance indicators (KPIs) in alignment with hiring goals.</v>
      </c>
    </row>
    <row r="2859" spans="1:8" ht="45" x14ac:dyDescent="0.25">
      <c r="A2859" s="16" t="s">
        <v>5171</v>
      </c>
      <c r="B2859" s="16" t="s">
        <v>5172</v>
      </c>
      <c r="C2859" s="16" t="s">
        <v>352</v>
      </c>
      <c r="D2859" s="16" t="s">
        <v>516</v>
      </c>
      <c r="E2859" s="16" t="s">
        <v>5811</v>
      </c>
      <c r="F2859" s="16" t="s">
        <v>5815</v>
      </c>
      <c r="G2859" s="16" t="s">
        <v>5819</v>
      </c>
      <c r="H2859" s="17" t="str">
        <f>VLOOKUP($B2859,[1]Sheet2!$B$2:$F$3100,5,FALSE)</f>
        <v>Ensures exceptional satisfaction, service excellence, and timely engagement of physician, advanced practice provider, and executive candidates throughout the recruitment journey. Provides concierge services to hiring leaders and candidates.</v>
      </c>
    </row>
    <row r="2860" spans="1:8" ht="60" x14ac:dyDescent="0.25">
      <c r="A2860" s="16" t="s">
        <v>5173</v>
      </c>
      <c r="B2860" s="16" t="s">
        <v>5174</v>
      </c>
      <c r="C2860" s="16" t="s">
        <v>352</v>
      </c>
      <c r="D2860" s="16" t="s">
        <v>516</v>
      </c>
      <c r="E2860" s="16" t="s">
        <v>5811</v>
      </c>
      <c r="F2860" s="16" t="s">
        <v>5812</v>
      </c>
      <c r="G2860" s="16" t="s">
        <v>5816</v>
      </c>
      <c r="H2860" s="17" t="str">
        <f>VLOOKUP($B2860,[1]Sheet2!$B$2:$F$3100,5,FALSE)</f>
        <v>Serves as the technical subject matter expert relating to the configuration and management of all talent management related technology. Acts as a liaison between talent management and Human Resources (HR) technology and innovation teams. Manages the talent management internal site and any other technology systems, services or platforms.</v>
      </c>
    </row>
    <row r="2861" spans="1:8" ht="45" x14ac:dyDescent="0.25">
      <c r="A2861" s="16" t="s">
        <v>5175</v>
      </c>
      <c r="B2861" s="16" t="s">
        <v>5176</v>
      </c>
      <c r="C2861" s="16" t="s">
        <v>352</v>
      </c>
      <c r="D2861" s="16" t="s">
        <v>516</v>
      </c>
      <c r="E2861" s="16" t="s">
        <v>5811</v>
      </c>
      <c r="F2861" s="16" t="s">
        <v>5815</v>
      </c>
      <c r="G2861" s="16" t="s">
        <v>5819</v>
      </c>
      <c r="H2861" s="17" t="str">
        <f>VLOOKUP($B2861,[1]Sheet2!$B$2:$F$3100,5,FALSE)</f>
        <v>Supports department in creating a culture of continuous learning, development, performance and engagement across the organization. Designs, develops, implements, maintains, and reports on processes related to the assigned program areas.</v>
      </c>
    </row>
    <row r="2862" spans="1:8" ht="60" x14ac:dyDescent="0.25">
      <c r="A2862" s="16" t="s">
        <v>6729</v>
      </c>
      <c r="B2862" s="16" t="s">
        <v>6728</v>
      </c>
      <c r="C2862" s="16" t="s">
        <v>352</v>
      </c>
      <c r="D2862" s="16" t="s">
        <v>969</v>
      </c>
      <c r="E2862" s="16" t="s">
        <v>5811</v>
      </c>
      <c r="F2862" s="16" t="s">
        <v>5812</v>
      </c>
      <c r="G2862" s="16" t="s">
        <v>5820</v>
      </c>
      <c r="H2862" s="17" t="str">
        <f>VLOOKUP($B2862,[1]Sheet2!$B$2:$F$3100,5,FALSE)</f>
        <v>Plans, coordinates, develops, implements, facilitates, delivers, monitors, and improves the various learning programs at the organization. Works closely with key stakeholders and leadership to support all learning and growth initiatives and ensures learning experiences across the organization are effective and meaningful.</v>
      </c>
    </row>
    <row r="2863" spans="1:8" ht="135" x14ac:dyDescent="0.25">
      <c r="A2863" s="16" t="s">
        <v>5177</v>
      </c>
      <c r="B2863" s="16" t="s">
        <v>5178</v>
      </c>
      <c r="C2863" s="16" t="s">
        <v>352</v>
      </c>
      <c r="D2863" s="16" t="s">
        <v>516</v>
      </c>
      <c r="E2863" s="16" t="s">
        <v>5824</v>
      </c>
      <c r="F2863" s="16" t="s">
        <v>5812</v>
      </c>
      <c r="G2863" s="16" t="s">
        <v>5825</v>
      </c>
      <c r="H2863" s="17" t="str">
        <f>VLOOKUP($B2863,[1]Sheet2!$B$2:$F$3100,5,FALSE)</f>
        <v>Responsibility for the system level integrated functions of learning &amp; development, performance and competency management, succession planning, team member experience and organizational effectiveness.  In partnership with senior leadership, HR leaders, and other system leaders, this position  ensures talent processes and practices are innovative and contemporized, incorporate principles of change leadership and management; integrate diversity, equity and inclusion (DEI) concepts; and align with the Ministry’s talent philosophy and system priorities. Leads teams in assessing, designing, implementing, measuring, and evaluating organizational and leadership development strategies, talent management, and experience strategies to empower optimal system performance and effectiveness.</v>
      </c>
    </row>
    <row r="2864" spans="1:8" ht="45" x14ac:dyDescent="0.25">
      <c r="A2864" s="16" t="s">
        <v>5179</v>
      </c>
      <c r="B2864" s="16" t="s">
        <v>5180</v>
      </c>
      <c r="C2864" s="16" t="s">
        <v>352</v>
      </c>
      <c r="D2864" s="16" t="s">
        <v>516</v>
      </c>
      <c r="E2864" s="16" t="s">
        <v>5811</v>
      </c>
      <c r="F2864" s="16" t="s">
        <v>5812</v>
      </c>
      <c r="G2864" s="16" t="s">
        <v>5813</v>
      </c>
      <c r="H2864" s="17" t="str">
        <f>VLOOKUP($B2864,[1]Sheet2!$B$2:$F$3100,5,FALSE)</f>
        <v>Sources internal and external talent through innovative practice with a goal of stabilizing the workforce. Engages with candidates to discuss employment opportunities. Engages in continuous improvement focused on strategy to develop meaningful initiatives.</v>
      </c>
    </row>
    <row r="2865" spans="1:8" ht="45" x14ac:dyDescent="0.25">
      <c r="A2865" s="16" t="s">
        <v>5181</v>
      </c>
      <c r="B2865" s="16" t="s">
        <v>5182</v>
      </c>
      <c r="C2865" s="16" t="s">
        <v>352</v>
      </c>
      <c r="D2865" s="16" t="s">
        <v>516</v>
      </c>
      <c r="E2865" s="16" t="s">
        <v>5811</v>
      </c>
      <c r="F2865" s="16" t="s">
        <v>5812</v>
      </c>
      <c r="G2865" s="16" t="s">
        <v>5828</v>
      </c>
      <c r="H2865" s="17" t="str">
        <f>VLOOKUP($B2865,[1]Sheet2!$B$2:$F$3100,5,FALSE)</f>
        <v>Manages our talent pipeline attraction strategy and programs aligned with strategic priorities and KPI goals for the organization. Utilizes skillsets in research, data analysis and problem solving to develop pipeline opportunities for a variety of positions within organization.</v>
      </c>
    </row>
    <row r="2866" spans="1:8" ht="90" x14ac:dyDescent="0.25">
      <c r="A2866" s="16" t="s">
        <v>5183</v>
      </c>
      <c r="B2866" s="16" t="s">
        <v>5184</v>
      </c>
      <c r="C2866" s="16" t="s">
        <v>352</v>
      </c>
      <c r="D2866" s="16" t="s">
        <v>516</v>
      </c>
      <c r="E2866" s="16" t="s">
        <v>5811</v>
      </c>
      <c r="F2866" s="16" t="s">
        <v>5812</v>
      </c>
      <c r="G2866" s="16" t="s">
        <v>5828</v>
      </c>
      <c r="H2866" s="17" t="str">
        <f>VLOOKUP($B2866,[1]Sheet2!$B$2:$F$3100,5,FALSE)</f>
        <v>Ensures an effective and efficient service delivery of Talent system workstreams. Consults, analyzes, and interprets core data to provide solutions, strategies, and guidance on correcting the deficiencies to the Talent leadership team. Acts as a liaison between the Talent stakeholders, organizational technology teams, and technology vendors to facilitate and drive projects. Manages project and operational oversight of performance management applications with a focus on providing exceptional customer experience, quality delivery, and operational efficiency.</v>
      </c>
    </row>
    <row r="2867" spans="1:8" ht="105" x14ac:dyDescent="0.25">
      <c r="A2867" s="16" t="s">
        <v>5185</v>
      </c>
      <c r="B2867" s="16" t="s">
        <v>5186</v>
      </c>
      <c r="C2867" s="16" t="s">
        <v>352</v>
      </c>
      <c r="D2867" s="16" t="s">
        <v>516</v>
      </c>
      <c r="E2867" s="16" t="s">
        <v>5811</v>
      </c>
      <c r="F2867" s="16" t="s">
        <v>5812</v>
      </c>
      <c r="G2867" s="16" t="s">
        <v>5814</v>
      </c>
      <c r="H2867" s="17" t="str">
        <f>VLOOKUP($B2867,[1]Sheet2!$B$2:$F$3100,5,FALSE)</f>
        <v>Leads an effective and efficient design consultation team and service delivery of talent system workstreams. Partners with the team, consults, analyzes and interprets core data to provide solutions, strategies and guidance on correcting the deficiencies to the talent Leadership team. Acts as a liaison between the talent stakeholders, organizational technology teams, and technology vendors to incubate and drive projects. Supports data and solutions team in the prioritization and management of projects, providing operational oversight with a focus on providing exceptional customer experience, quality delivery, and operational efficiency.</v>
      </c>
    </row>
    <row r="2868" spans="1:8" ht="60" x14ac:dyDescent="0.25">
      <c r="A2868" s="16" t="s">
        <v>5187</v>
      </c>
      <c r="B2868" s="16" t="s">
        <v>5188</v>
      </c>
      <c r="C2868" s="16" t="s">
        <v>352</v>
      </c>
      <c r="D2868" s="16" t="s">
        <v>1042</v>
      </c>
      <c r="E2868" s="16" t="s">
        <v>5811</v>
      </c>
      <c r="F2868" s="16" t="s">
        <v>5812</v>
      </c>
      <c r="G2868" s="16" t="s">
        <v>5831</v>
      </c>
      <c r="H2868" s="17" t="str">
        <f>VLOOKUP($B2868,[1]Sheet2!$B$2:$F$3100,5,FALSE)</f>
        <v>Leads and directs initiatives that enhance the team member experience with a focus on team member engagement, recognition, new employee welcome, and other solutions for the team member experience. Shapes the organizational culture and ensures a positive and engaging work environment for team members.</v>
      </c>
    </row>
    <row r="2869" spans="1:8" ht="75" x14ac:dyDescent="0.25">
      <c r="A2869" s="16" t="s">
        <v>5189</v>
      </c>
      <c r="B2869" s="16" t="s">
        <v>5190</v>
      </c>
      <c r="C2869" s="16" t="s">
        <v>139</v>
      </c>
      <c r="D2869" s="16" t="s">
        <v>138</v>
      </c>
      <c r="E2869" s="16" t="s">
        <v>5811</v>
      </c>
      <c r="F2869" s="16" t="s">
        <v>5815</v>
      </c>
      <c r="G2869" s="16" t="s">
        <v>6730</v>
      </c>
      <c r="H2869" s="17" t="str">
        <f>VLOOKUP($B2869,[1]Sheet2!$B$2:$F$3100,5,FALSE)</f>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
    </row>
    <row r="2870" spans="1:8" ht="75" x14ac:dyDescent="0.25">
      <c r="A2870" s="16" t="s">
        <v>5191</v>
      </c>
      <c r="B2870" s="16" t="s">
        <v>5192</v>
      </c>
      <c r="C2870" s="16" t="s">
        <v>139</v>
      </c>
      <c r="D2870" s="16" t="s">
        <v>138</v>
      </c>
      <c r="E2870" s="16" t="s">
        <v>5811</v>
      </c>
      <c r="F2870" s="16" t="s">
        <v>5815</v>
      </c>
      <c r="G2870" s="16" t="s">
        <v>6730</v>
      </c>
      <c r="H2870" s="17" t="str">
        <f>VLOOKUP($B2870,[1]Sheet2!$B$2:$F$3100,5,FALSE)</f>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
    </row>
    <row r="2871" spans="1:8" ht="75" x14ac:dyDescent="0.25">
      <c r="A2871" s="16" t="s">
        <v>5193</v>
      </c>
      <c r="B2871" s="16" t="s">
        <v>5194</v>
      </c>
      <c r="C2871" s="16" t="s">
        <v>139</v>
      </c>
      <c r="D2871" s="16" t="s">
        <v>138</v>
      </c>
      <c r="E2871" s="16" t="s">
        <v>5811</v>
      </c>
      <c r="F2871" s="16" t="s">
        <v>5815</v>
      </c>
      <c r="G2871" s="16" t="s">
        <v>6731</v>
      </c>
      <c r="H2871" s="17" t="str">
        <f>VLOOKUP($B2871,[1]Sheet2!$B$2:$F$3100,5,FALSE)</f>
        <v>Provide support to Anesthesia practitioners and other departments. Assists in room set-up and tear down between cases. Maintain anesthesia equipment, instrumentation and supplies. Provides technical support for anesthesia procedures, lab tests, and equipment.   Trains Anesthesia Technicians.  Reports to the Financial Manager of Surgical Service. Must be energetic and highly motivated to support the success of Saint Louis University Hospital.</v>
      </c>
    </row>
    <row r="2872" spans="1:8" ht="75" x14ac:dyDescent="0.25">
      <c r="A2872" s="16" t="s">
        <v>5195</v>
      </c>
      <c r="B2872" s="16" t="s">
        <v>5196</v>
      </c>
      <c r="C2872" s="16" t="s">
        <v>62</v>
      </c>
      <c r="D2872" s="16" t="s">
        <v>61</v>
      </c>
      <c r="E2872" s="16" t="s">
        <v>5811</v>
      </c>
      <c r="F2872" s="16" t="s">
        <v>5815</v>
      </c>
      <c r="G2872" s="16" t="s">
        <v>6732</v>
      </c>
      <c r="H2872" s="17" t="str">
        <f>VLOOKUP($B2872,[1]Sheet2!$B$2:$F$3100,5,FALSE)</f>
        <v>The Psychiatric Technician I establishes a therapeutic relationship with assigned patients and facilitates the maintenance of the therapeutic environment in the psychiatric unit. Under the direction and supervision of the professional nurse, he/she gives bedside nursing care to all types of   patients according to standards of nursing care and assists in maintaining order and cleanliness within the unit.</v>
      </c>
    </row>
    <row r="2873" spans="1:8" ht="45" x14ac:dyDescent="0.25">
      <c r="A2873" s="16" t="s">
        <v>5197</v>
      </c>
      <c r="B2873" s="16" t="s">
        <v>5198</v>
      </c>
      <c r="C2873" s="16" t="s">
        <v>5200</v>
      </c>
      <c r="D2873" s="16" t="s">
        <v>5199</v>
      </c>
      <c r="E2873" s="16" t="s">
        <v>5811</v>
      </c>
      <c r="F2873" s="16" t="s">
        <v>5815</v>
      </c>
      <c r="G2873" s="16" t="s">
        <v>6733</v>
      </c>
      <c r="H2873" s="17" t="str">
        <f>VLOOKUP($B2873,[1]Sheet2!$B$2:$F$3100,5,FALSE)</f>
        <v>An entry-level BMET Position. Works under close supervision. Performs skilled work on preventive maintenance, repair, safety testing, and recording functional test data. Usually has less than four years of experience.</v>
      </c>
    </row>
    <row r="2874" spans="1:8" ht="45" x14ac:dyDescent="0.25">
      <c r="A2874" s="16" t="s">
        <v>5201</v>
      </c>
      <c r="B2874" s="16" t="s">
        <v>5202</v>
      </c>
      <c r="C2874" s="16" t="s">
        <v>5200</v>
      </c>
      <c r="D2874" s="16" t="s">
        <v>5199</v>
      </c>
      <c r="E2874" s="16" t="s">
        <v>5811</v>
      </c>
      <c r="F2874" s="16" t="s">
        <v>5815</v>
      </c>
      <c r="G2874" s="16" t="s">
        <v>6734</v>
      </c>
      <c r="H2874" s="17" t="str">
        <f>VLOOKUP($B2874,[1]Sheet2!$B$2:$F$3100,5,FALSE)</f>
        <v>An entry-level BMET Position. Works under close supervision. Performs skilled work on preventive maintenance, repair, safety testing, and recording functional test data. Usually has less than four years of experience.</v>
      </c>
    </row>
    <row r="2875" spans="1:8" ht="30" x14ac:dyDescent="0.25">
      <c r="A2875" s="16" t="s">
        <v>5203</v>
      </c>
      <c r="B2875" s="16" t="s">
        <v>5204</v>
      </c>
      <c r="C2875" s="16" t="s">
        <v>5200</v>
      </c>
      <c r="D2875" s="16" t="s">
        <v>5199</v>
      </c>
      <c r="E2875" s="16" t="s">
        <v>5811</v>
      </c>
      <c r="F2875" s="16" t="s">
        <v>5815</v>
      </c>
      <c r="G2875" s="16" t="s">
        <v>6735</v>
      </c>
      <c r="H2875" s="17" t="str">
        <f>VLOOKUP($B2875,[1]Sheet2!$B$2:$F$3100,5,FALSE)</f>
        <v>Performs skilled work on preventive maintenance, repair, safety testing, and recording functional test data.</v>
      </c>
    </row>
    <row r="2876" spans="1:8" ht="120" x14ac:dyDescent="0.25">
      <c r="A2876" s="16" t="s">
        <v>5205</v>
      </c>
      <c r="B2876" s="16" t="s">
        <v>5206</v>
      </c>
      <c r="C2876" s="16" t="s">
        <v>5200</v>
      </c>
      <c r="D2876" s="16" t="s">
        <v>5199</v>
      </c>
      <c r="E2876" s="16" t="s">
        <v>5811</v>
      </c>
      <c r="F2876" s="16" t="s">
        <v>5815</v>
      </c>
      <c r="G2876" s="16" t="s">
        <v>6736</v>
      </c>
      <c r="H2876" s="17" t="str">
        <f>VLOOKUP($B2876,[1]Sheet2!$B$2:$F$3100,5,FALSE)</f>
        <v>The BMET/ISE Hybrid individual will be responsible for installs, inspects, troubleshoots, repairs, calibrates, and verifies the performance of highly complex biomedical and medical imaging equipment. The individual should be competent in the use of all applicable test equipment and tools required in the performance of duties. The BMET/ISE Hybrid ensures regulatory compliance, assists in inventory management, and serves as an advisor to administrative, medical, and clinical staff in the safe use and proper operation of clinical equipment. The individual demonstrates adherence to the SSM Health Saint Louis University Hospital core values in all professional interactions by showing respect to all people, creating real value, initiating meaningful change, and exhibiting integrity.</v>
      </c>
    </row>
    <row r="2877" spans="1:8" ht="60" x14ac:dyDescent="0.25">
      <c r="A2877" s="16" t="s">
        <v>5207</v>
      </c>
      <c r="B2877" s="16" t="s">
        <v>5208</v>
      </c>
      <c r="C2877" s="16" t="s">
        <v>28</v>
      </c>
      <c r="D2877" s="16" t="s">
        <v>296</v>
      </c>
      <c r="E2877" s="16" t="s">
        <v>5811</v>
      </c>
      <c r="F2877" s="16" t="s">
        <v>5815</v>
      </c>
      <c r="G2877" s="16" t="s">
        <v>6737</v>
      </c>
      <c r="H2877" s="17" t="str">
        <f>VLOOKUP($B2877,[1]Sheet2!$B$2:$F$3100,5,FALSE)</f>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
    </row>
    <row r="2878" spans="1:8" ht="60" x14ac:dyDescent="0.25">
      <c r="A2878" s="16" t="s">
        <v>5790</v>
      </c>
      <c r="B2878" s="16" t="s">
        <v>5209</v>
      </c>
      <c r="C2878" s="16" t="s">
        <v>28</v>
      </c>
      <c r="D2878" s="16" t="s">
        <v>296</v>
      </c>
      <c r="E2878" s="16" t="s">
        <v>5811</v>
      </c>
      <c r="F2878" s="16" t="s">
        <v>5815</v>
      </c>
      <c r="G2878" s="16" t="s">
        <v>6737</v>
      </c>
      <c r="H2878" s="17" t="str">
        <f>VLOOKUP($B2878,[1]Sheet2!$B$2:$F$3100,5,FALSE)</f>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
    </row>
    <row r="2879" spans="1:8" ht="45" x14ac:dyDescent="0.25">
      <c r="A2879" s="16" t="s">
        <v>5210</v>
      </c>
      <c r="B2879" s="16" t="s">
        <v>5211</v>
      </c>
      <c r="C2879" s="16" t="s">
        <v>463</v>
      </c>
      <c r="D2879" s="16" t="s">
        <v>462</v>
      </c>
      <c r="E2879" s="16" t="s">
        <v>5811</v>
      </c>
      <c r="F2879" s="16" t="s">
        <v>5815</v>
      </c>
      <c r="G2879" s="16" t="s">
        <v>6738</v>
      </c>
      <c r="H2879" s="17" t="str">
        <f>VLOOKUP($B2879,[1]Sheet2!$B$2:$F$3100,5,FALSE)</f>
        <v>Receives and processes incoming supplies and equipment, performs cleaning and sterilizing duties, prepares packs of supplies, linens, instruments, distributes supplies and equipment. Maintains par level inventories and completes patient charging.</v>
      </c>
    </row>
    <row r="2880" spans="1:8" ht="30" x14ac:dyDescent="0.25">
      <c r="A2880" s="16" t="s">
        <v>5212</v>
      </c>
      <c r="B2880" s="16" t="s">
        <v>5213</v>
      </c>
      <c r="C2880" s="16" t="s">
        <v>28</v>
      </c>
      <c r="D2880" s="16" t="s">
        <v>27</v>
      </c>
      <c r="E2880" s="16" t="s">
        <v>5811</v>
      </c>
      <c r="F2880" s="16" t="s">
        <v>5815</v>
      </c>
      <c r="G2880" s="16" t="s">
        <v>6739</v>
      </c>
      <c r="H2880" s="17" t="str">
        <f>VLOOKUP($B2880,[1]Sheet2!$B$2:$F$3100,5,FALSE)</f>
        <v>Under the direction of the Radiologist, Director, Supervisors, and Lead Special Procedure Technologist performs diagnostic medical imaging by CT Scan examinations.</v>
      </c>
    </row>
    <row r="2881" spans="1:8" ht="30" x14ac:dyDescent="0.25">
      <c r="A2881" s="16" t="s">
        <v>5214</v>
      </c>
      <c r="B2881" s="16" t="s">
        <v>5215</v>
      </c>
      <c r="C2881" s="16" t="s">
        <v>28</v>
      </c>
      <c r="D2881" s="16" t="s">
        <v>27</v>
      </c>
      <c r="E2881" s="16" t="s">
        <v>5811</v>
      </c>
      <c r="F2881" s="16" t="s">
        <v>5815</v>
      </c>
      <c r="G2881" s="16" t="s">
        <v>6739</v>
      </c>
      <c r="H2881" s="17" t="str">
        <f>VLOOKUP($B2881,[1]Sheet2!$B$2:$F$3100,5,FALSE)</f>
        <v>Under the direction of the Radiologist, Director, Supervisors, and Lead Special Procedure Technologist performs diagnostic medical imaging by CT Scan examinations.</v>
      </c>
    </row>
    <row r="2882" spans="1:8" ht="45" x14ac:dyDescent="0.25">
      <c r="A2882" s="16" t="s">
        <v>5218</v>
      </c>
      <c r="B2882" s="16" t="s">
        <v>5219</v>
      </c>
      <c r="C2882" s="16" t="s">
        <v>28</v>
      </c>
      <c r="D2882" s="16" t="s">
        <v>27</v>
      </c>
      <c r="E2882" s="16" t="s">
        <v>5811</v>
      </c>
      <c r="F2882" s="16" t="s">
        <v>5815</v>
      </c>
      <c r="G2882" s="16" t="s">
        <v>6740</v>
      </c>
      <c r="H2882" s="17" t="str">
        <f>VLOOKUP($B2882,[1]Sheet2!$B$2:$F$3100,5,FALSE)</f>
        <v>Under the direction of the Radiologist, Director, Supervisors, and Lead Special Procedure Technologist performs diagnostic medical imaging including Cardiac CT and invasive procedures by CT Scan examinations.</v>
      </c>
    </row>
    <row r="2883" spans="1:8" ht="45" x14ac:dyDescent="0.25">
      <c r="A2883" s="16" t="s">
        <v>5216</v>
      </c>
      <c r="B2883" s="16" t="s">
        <v>5217</v>
      </c>
      <c r="C2883" s="16" t="s">
        <v>28</v>
      </c>
      <c r="D2883" s="16" t="s">
        <v>27</v>
      </c>
      <c r="E2883" s="16" t="s">
        <v>5811</v>
      </c>
      <c r="F2883" s="16" t="s">
        <v>5815</v>
      </c>
      <c r="G2883" s="16" t="s">
        <v>6740</v>
      </c>
      <c r="H2883" s="17" t="str">
        <f>VLOOKUP($B2883,[1]Sheet2!$B$2:$F$3100,5,FALSE)</f>
        <v>Under the direction of the Radiologist, Director, Supervisors, and Lead Special Procedure Technologist performs diagnostic medical imaging including Cardiac CT and invasive procedures by CT Scan examinations.</v>
      </c>
    </row>
    <row r="2884" spans="1:8" ht="30" x14ac:dyDescent="0.25">
      <c r="A2884" s="16" t="s">
        <v>5220</v>
      </c>
      <c r="B2884" s="16" t="s">
        <v>5221</v>
      </c>
      <c r="C2884" s="16" t="s">
        <v>28</v>
      </c>
      <c r="D2884" s="16" t="s">
        <v>1408</v>
      </c>
      <c r="E2884" s="16" t="s">
        <v>5811</v>
      </c>
      <c r="F2884" s="16" t="s">
        <v>5815</v>
      </c>
      <c r="G2884" s="16" t="s">
        <v>6740</v>
      </c>
      <c r="H2884" s="17" t="str">
        <f>VLOOKUP($B2884,[1]Sheet2!$B$2:$F$3100,5,FALSE)</f>
        <v>Performs diagnostic ultrasound imaging studies in the echocardiography lab.</v>
      </c>
    </row>
    <row r="2885" spans="1:8" ht="30" x14ac:dyDescent="0.25">
      <c r="A2885" s="16" t="s">
        <v>5222</v>
      </c>
      <c r="B2885" s="16" t="s">
        <v>5223</v>
      </c>
      <c r="C2885" s="16" t="s">
        <v>28</v>
      </c>
      <c r="D2885" s="16" t="s">
        <v>1408</v>
      </c>
      <c r="E2885" s="16" t="s">
        <v>5811</v>
      </c>
      <c r="F2885" s="16" t="s">
        <v>5815</v>
      </c>
      <c r="G2885" s="16" t="s">
        <v>6741</v>
      </c>
      <c r="H2885" s="17" t="str">
        <f>VLOOKUP($B2885,[1]Sheet2!$B$2:$F$3100,5,FALSE)</f>
        <v>Performs diagnostic ultrasound imaging studies in the echocardiography lab including Stress Echo Sonographers and/or TAVRS/procedures or holds two or more registries.</v>
      </c>
    </row>
    <row r="2886" spans="1:8" ht="45" x14ac:dyDescent="0.25">
      <c r="A2886" s="16" t="s">
        <v>5224</v>
      </c>
      <c r="B2886" s="16" t="s">
        <v>5225</v>
      </c>
      <c r="C2886" s="16" t="s">
        <v>28</v>
      </c>
      <c r="D2886" s="16" t="s">
        <v>296</v>
      </c>
      <c r="E2886" s="16" t="s">
        <v>5811</v>
      </c>
      <c r="F2886" s="16" t="s">
        <v>5815</v>
      </c>
      <c r="G2886" s="16" t="s">
        <v>5869</v>
      </c>
      <c r="H2886" s="17" t="str">
        <f>VLOOKUP($B2886,[1]Sheet2!$B$2:$F$3100,5,FALSE)</f>
        <v>Performs standard 12-lead EKGs and rhythm strips, using computerized electrocardiographs. Maintains appropriate patient and departmental records, including posting of interpreted tests in the patient medical record and patient charges. Maintains and promotes Hospital service standards.</v>
      </c>
    </row>
    <row r="2887" spans="1:8" ht="30" x14ac:dyDescent="0.25">
      <c r="A2887" s="16" t="s">
        <v>5226</v>
      </c>
      <c r="B2887" s="16" t="s">
        <v>5227</v>
      </c>
      <c r="C2887" s="16" t="s">
        <v>28</v>
      </c>
      <c r="D2887" s="16" t="s">
        <v>1438</v>
      </c>
      <c r="E2887" s="16" t="s">
        <v>5811</v>
      </c>
      <c r="F2887" s="16" t="s">
        <v>5815</v>
      </c>
      <c r="G2887" s="16" t="s">
        <v>6742</v>
      </c>
      <c r="H2887" s="17" t="str">
        <f>VLOOKUP($B2887,[1]Sheet2!$B$2:$F$3100,5,FALSE)</f>
        <v>Performs Nerve Conduction studies, assists the physician with Electromyogram diagnostics. Maintains and calibrates equipment and prepares reports. Participates on training and education opportunities.</v>
      </c>
    </row>
    <row r="2888" spans="1:8" ht="30" x14ac:dyDescent="0.25">
      <c r="A2888" s="16" t="s">
        <v>5228</v>
      </c>
      <c r="B2888" s="16" t="s">
        <v>5229</v>
      </c>
      <c r="C2888" s="16" t="s">
        <v>139</v>
      </c>
      <c r="D2888" s="16" t="s">
        <v>138</v>
      </c>
      <c r="E2888" s="16" t="s">
        <v>5811</v>
      </c>
      <c r="F2888" s="16" t="s">
        <v>5815</v>
      </c>
      <c r="G2888" s="16" t="s">
        <v>6743</v>
      </c>
      <c r="H2888" s="17" t="str">
        <f>VLOOKUP($B2888,[1]Sheet2!$B$2:$F$3100,5,FALSE)</f>
        <v>Qualified healthcare provider trained in assisting with endoscopic procedures, clean and disinfects endoscopy scopes, and as needed, transports patients to and from the department.</v>
      </c>
    </row>
    <row r="2889" spans="1:8" ht="120" x14ac:dyDescent="0.25">
      <c r="A2889" s="16" t="s">
        <v>5230</v>
      </c>
      <c r="B2889" s="16" t="s">
        <v>5231</v>
      </c>
      <c r="C2889" s="16" t="s">
        <v>139</v>
      </c>
      <c r="D2889" s="16" t="s">
        <v>138</v>
      </c>
      <c r="E2889" s="16" t="s">
        <v>5811</v>
      </c>
      <c r="F2889" s="16" t="s">
        <v>5815</v>
      </c>
      <c r="G2889" s="16" t="s">
        <v>6744</v>
      </c>
      <c r="H2889" s="17" t="str">
        <f>VLOOKUP($B2889,[1]Sheet2!$B$2:$F$3100,5,FALSE)</f>
        <v>Experienced endoscopy technician with knowledge of anatomy, physiology, and pathology of organs related to the GI tract.  Demonstrates a variety of advanced technical procedural skills.  Facilitates and provides staff training and education in assisting with advanced endoscopic procedures.  Oversight of scope handling preparation, care and repair process.  Knowledgeable in GI/Endoscopy procedures and related equipment, infection control practices, patient safety and positioning.  Identifies quality and safety improvement opportunities and processes.  Acts as a clinical resource for physicians and hospital staff as well as a physician liaison for coordinating and implementation of new equipment and supplies.</v>
      </c>
    </row>
    <row r="2890" spans="1:8" ht="135" x14ac:dyDescent="0.25">
      <c r="A2890" s="16" t="s">
        <v>5232</v>
      </c>
      <c r="B2890" s="16" t="s">
        <v>5233</v>
      </c>
      <c r="C2890" s="16" t="s">
        <v>224</v>
      </c>
      <c r="D2890" s="16" t="s">
        <v>223</v>
      </c>
      <c r="E2890" s="16" t="s">
        <v>5811</v>
      </c>
      <c r="F2890" s="16" t="s">
        <v>5815</v>
      </c>
      <c r="G2890" s="16" t="s">
        <v>5871</v>
      </c>
      <c r="H2890" s="17" t="str">
        <f>VLOOKUP($B2890,[1]Sheet2!$B$2:$F$3100,5,FALSE)</f>
        <v>Responsible for meeting the basic needs of the patient by providing skilled levels of bedside patient care in collaboration with the primary care nurse. The ED Technician provides assistance to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ED nursing care he/she delivers and is responsible for adhering to all applicable standards of emergency care. Assists in the teaching of students rotating through the Emergency Department. Performs clerical duties necessary to the functioning of the department. Must be energetic and motivated to support the success of a growing service.</v>
      </c>
    </row>
    <row r="2891" spans="1:8" ht="45" x14ac:dyDescent="0.25">
      <c r="A2891" s="16" t="s">
        <v>5234</v>
      </c>
      <c r="B2891" s="16" t="s">
        <v>5235</v>
      </c>
      <c r="C2891" s="16" t="s">
        <v>224</v>
      </c>
      <c r="D2891" s="16" t="s">
        <v>223</v>
      </c>
      <c r="E2891" s="16" t="s">
        <v>5811</v>
      </c>
      <c r="F2891" s="16" t="s">
        <v>5815</v>
      </c>
      <c r="G2891" s="16" t="s">
        <v>6745</v>
      </c>
      <c r="H2891" s="17" t="str">
        <f>VLOOKUP($B2891,[1]Sheet2!$B$2:$F$3100,5,FALSE)</f>
        <v>Provides direct or indirect care to a varying number of patients and performs various functions associated with hemodialysis treatments independently and under the direction of a registered nurse.</v>
      </c>
    </row>
    <row r="2892" spans="1:8" ht="45" x14ac:dyDescent="0.25">
      <c r="A2892" s="16" t="s">
        <v>5236</v>
      </c>
      <c r="B2892" s="16" t="s">
        <v>5237</v>
      </c>
      <c r="C2892" s="16" t="s">
        <v>252</v>
      </c>
      <c r="D2892" s="16" t="s">
        <v>705</v>
      </c>
      <c r="E2892" s="16" t="s">
        <v>5811</v>
      </c>
      <c r="F2892" s="16" t="s">
        <v>5815</v>
      </c>
      <c r="G2892" s="16" t="s">
        <v>6746</v>
      </c>
      <c r="H2892" s="17" t="str">
        <f>VLOOKUP($B2892,[1]Sheet2!$B$2:$F$3100,5,FALSE)</f>
        <v>The histotechnologist provides accurate and timely clinical laboratory services used in the assessment, treatment and diagnosis of disease. Integrates and connects the vision, value and goals of the organization into daily decisions, behaviors and actions.</v>
      </c>
    </row>
    <row r="2893" spans="1:8" ht="120" x14ac:dyDescent="0.25">
      <c r="A2893" s="16" t="s">
        <v>5238</v>
      </c>
      <c r="B2893" s="16" t="s">
        <v>5239</v>
      </c>
      <c r="C2893" s="16" t="s">
        <v>224</v>
      </c>
      <c r="D2893" s="16" t="s">
        <v>223</v>
      </c>
      <c r="E2893" s="16" t="s">
        <v>5811</v>
      </c>
      <c r="F2893" s="16" t="s">
        <v>5815</v>
      </c>
      <c r="G2893" s="16" t="s">
        <v>5871</v>
      </c>
      <c r="H2893" s="17" t="str">
        <f>VLOOKUP($B2893,[1]Sheet2!$B$2:$F$3100,5,FALSE)</f>
        <v>Responsible for meeting the basic needs of the patient by providing skilled levels of bedside patient care in collaboration with the primary care nurse. ICU Technician aids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nursing care he/she delivers and is responsible for adhering to all applicable standards of care. Performs clerical duties necessary to the functioning of the department. Must be energetic and motivated to support the success of a growing service.</v>
      </c>
    </row>
    <row r="2894" spans="1:8" ht="45" x14ac:dyDescent="0.25">
      <c r="A2894" s="16" t="s">
        <v>5240</v>
      </c>
      <c r="B2894" s="16" t="s">
        <v>5241</v>
      </c>
      <c r="C2894" s="16" t="s">
        <v>139</v>
      </c>
      <c r="D2894" s="16" t="s">
        <v>138</v>
      </c>
      <c r="E2894" s="16" t="s">
        <v>5811</v>
      </c>
      <c r="F2894" s="16" t="s">
        <v>5815</v>
      </c>
      <c r="G2894" s="16" t="s">
        <v>6747</v>
      </c>
      <c r="H2894" s="17" t="str">
        <f>VLOOKUP($B2894,[1]Sheet2!$B$2:$F$3100,5,FALSE)</f>
        <v>Under the direction of the Instrument Room Lead Technician, responsible for decontamination, cleaning, sorting, tray assembly and sterilization of instruments. Maintains knowledge of instruments functions. ABI variant: Under the direction of the Surgical Coordinator.</v>
      </c>
    </row>
    <row r="2895" spans="1:8" ht="45" x14ac:dyDescent="0.25">
      <c r="A2895" s="16" t="s">
        <v>6749</v>
      </c>
      <c r="B2895" s="16" t="s">
        <v>6748</v>
      </c>
      <c r="C2895" s="16" t="s">
        <v>139</v>
      </c>
      <c r="D2895" s="16" t="s">
        <v>138</v>
      </c>
      <c r="E2895" s="16" t="s">
        <v>5811</v>
      </c>
      <c r="F2895" s="16" t="s">
        <v>5815</v>
      </c>
      <c r="G2895" s="16" t="s">
        <v>6738</v>
      </c>
      <c r="H2895" s="17" t="str">
        <f>VLOOKUP($B2895,[1]Sheet2!$B$2:$F$3100,5,FALSE)</f>
        <v>Under the direction of the Instrument Room Lead Technician, responsible for decontamination, cleaning, sorting, tray assembly and sterilization of instruments. Maintains knowledge of instruments functions. ABI variant: Under the direction of the Surgical Coordinator.</v>
      </c>
    </row>
    <row r="2896" spans="1:8" ht="45" x14ac:dyDescent="0.25">
      <c r="A2896" s="16" t="s">
        <v>5242</v>
      </c>
      <c r="B2896" s="16" t="s">
        <v>5243</v>
      </c>
      <c r="C2896" s="16" t="s">
        <v>28</v>
      </c>
      <c r="D2896" s="16" t="s">
        <v>27</v>
      </c>
      <c r="E2896" s="16" t="s">
        <v>5811</v>
      </c>
      <c r="F2896" s="16" t="s">
        <v>5815</v>
      </c>
      <c r="G2896" s="16" t="s">
        <v>6739</v>
      </c>
      <c r="H2896" s="17" t="str">
        <f>VLOOKUP($B2896,[1]Sheet2!$B$2:$F$3100,5,FALSE)</f>
        <v>Under the direction of the Radiology Director and Manager produces quality diagnostic medical radiographs and performs stereotactic procedures and MRI biopsies to ensure proper diagnosis and quality patient care.</v>
      </c>
    </row>
    <row r="2897" spans="1:8" ht="30" x14ac:dyDescent="0.25">
      <c r="A2897" s="16" t="s">
        <v>5244</v>
      </c>
      <c r="B2897" s="16" t="s">
        <v>5245</v>
      </c>
      <c r="C2897" s="16" t="s">
        <v>28</v>
      </c>
      <c r="D2897" s="16" t="s">
        <v>27</v>
      </c>
      <c r="E2897" s="16" t="s">
        <v>5811</v>
      </c>
      <c r="F2897" s="16" t="s">
        <v>5815</v>
      </c>
      <c r="G2897" s="16" t="s">
        <v>6740</v>
      </c>
      <c r="H2897" s="17" t="str">
        <f>VLOOKUP($B2897,[1]Sheet2!$B$2:$F$3100,5,FALSE)</f>
        <v>Under the direction of the Radiology Director and Manager produces quality diagnostic medical radiographs to ensure proper diagnosis and quality patient care.</v>
      </c>
    </row>
    <row r="2898" spans="1:8" ht="90" x14ac:dyDescent="0.25">
      <c r="A2898" s="16" t="s">
        <v>5246</v>
      </c>
      <c r="B2898" s="16" t="s">
        <v>5247</v>
      </c>
      <c r="C2898" s="16" t="s">
        <v>224</v>
      </c>
      <c r="D2898" s="16" t="s">
        <v>223</v>
      </c>
      <c r="E2898" s="16" t="s">
        <v>5811</v>
      </c>
      <c r="F2898" s="16" t="s">
        <v>5815</v>
      </c>
      <c r="G2898" s="16" t="s">
        <v>6750</v>
      </c>
      <c r="H2898" s="17" t="str">
        <f>VLOOKUP($B2898,[1]Sheet2!$B$2:$F$3100,5,FALSE)</f>
        <v>Performs set up of cardiac telemetry including patient preparation. Monitors patients on telemetry by computer or trans telephonically. Evaluates cardiac rhythms and notifies the appropriate persons about serious or life-threatening arrhythmias. Creates and types over read reports. Processes and maintains appropriate patient and departmental records. Performs ECGs as needed. Hook up Holter and cardiac event monitors as needed. Maintains and promotes Saint Louis University Hospital service standards.</v>
      </c>
    </row>
    <row r="2899" spans="1:8" ht="30" x14ac:dyDescent="0.25">
      <c r="A2899" s="16" t="s">
        <v>5248</v>
      </c>
      <c r="B2899" s="16" t="s">
        <v>5249</v>
      </c>
      <c r="C2899" s="16" t="s">
        <v>28</v>
      </c>
      <c r="D2899" s="16" t="s">
        <v>27</v>
      </c>
      <c r="E2899" s="16" t="s">
        <v>5811</v>
      </c>
      <c r="F2899" s="16" t="s">
        <v>5815</v>
      </c>
      <c r="G2899" s="16" t="s">
        <v>6751</v>
      </c>
      <c r="H2899" s="17" t="str">
        <f>VLOOKUP($B2899,[1]Sheet2!$B$2:$F$3100,5,FALSE)</f>
        <v>Under the direction of the Radiologist, Director, and Manager performs diagnostic medical imaging by magnetic resonance.</v>
      </c>
    </row>
    <row r="2900" spans="1:8" ht="30" x14ac:dyDescent="0.25">
      <c r="A2900" s="16" t="s">
        <v>5250</v>
      </c>
      <c r="B2900" s="16" t="s">
        <v>5251</v>
      </c>
      <c r="C2900" s="16" t="s">
        <v>28</v>
      </c>
      <c r="D2900" s="16" t="s">
        <v>27</v>
      </c>
      <c r="E2900" s="16" t="s">
        <v>5811</v>
      </c>
      <c r="F2900" s="16" t="s">
        <v>5815</v>
      </c>
      <c r="G2900" s="16" t="s">
        <v>6751</v>
      </c>
      <c r="H2900" s="17" t="str">
        <f>VLOOKUP($B2900,[1]Sheet2!$B$2:$F$3100,5,FALSE)</f>
        <v>Under the direction of the Radiologist, Director, and Manager performs diagnostic medical imaging by magnetic resonance.</v>
      </c>
    </row>
    <row r="2901" spans="1:8" ht="30" x14ac:dyDescent="0.25">
      <c r="A2901" s="16" t="s">
        <v>5252</v>
      </c>
      <c r="B2901" s="16" t="s">
        <v>5253</v>
      </c>
      <c r="C2901" s="16" t="s">
        <v>28</v>
      </c>
      <c r="D2901" s="16" t="s">
        <v>27</v>
      </c>
      <c r="E2901" s="16" t="s">
        <v>5811</v>
      </c>
      <c r="F2901" s="16" t="s">
        <v>5815</v>
      </c>
      <c r="G2901" s="16" t="s">
        <v>6741</v>
      </c>
      <c r="H2901" s="17" t="str">
        <f>VLOOKUP($B2901,[1]Sheet2!$B$2:$F$3100,5,FALSE)</f>
        <v>Under the direction of the Radiologist, Director, and Manager performs diagnostic medical imaging by magnetic resonance including Cardiac MRI, Interoperative MRI or invasive procedures.</v>
      </c>
    </row>
    <row r="2902" spans="1:8" ht="30" x14ac:dyDescent="0.25">
      <c r="A2902" s="16" t="s">
        <v>5254</v>
      </c>
      <c r="B2902" s="16" t="s">
        <v>5255</v>
      </c>
      <c r="C2902" s="16" t="s">
        <v>28</v>
      </c>
      <c r="D2902" s="16" t="s">
        <v>27</v>
      </c>
      <c r="E2902" s="16" t="s">
        <v>5811</v>
      </c>
      <c r="F2902" s="16" t="s">
        <v>5815</v>
      </c>
      <c r="G2902" s="16" t="s">
        <v>6741</v>
      </c>
      <c r="H2902" s="17" t="str">
        <f>VLOOKUP($B2902,[1]Sheet2!$B$2:$F$3100,5,FALSE)</f>
        <v>Under the direction of the Radiologist, Director, and Manager performs diagnostic medical imaging by magnetic resonance including Cardiac MRI, Interoperative MRI or invasive procedures.</v>
      </c>
    </row>
    <row r="2903" spans="1:8" ht="60" x14ac:dyDescent="0.25">
      <c r="A2903" s="16" t="s">
        <v>5256</v>
      </c>
      <c r="B2903" s="16" t="s">
        <v>5257</v>
      </c>
      <c r="C2903" s="16" t="s">
        <v>28</v>
      </c>
      <c r="D2903" s="16" t="s">
        <v>1438</v>
      </c>
      <c r="E2903" s="16" t="s">
        <v>5811</v>
      </c>
      <c r="F2903" s="16" t="s">
        <v>5815</v>
      </c>
      <c r="G2903" s="16" t="s">
        <v>6752</v>
      </c>
      <c r="H2903" s="17" t="str">
        <f>VLOOKUP($B2903,[1]Sheet2!$B$2:$F$3100,5,FALSE)</f>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
    </row>
    <row r="2904" spans="1:8" ht="60" x14ac:dyDescent="0.25">
      <c r="A2904" s="16" t="s">
        <v>5258</v>
      </c>
      <c r="B2904" s="16" t="s">
        <v>5259</v>
      </c>
      <c r="C2904" s="16" t="s">
        <v>28</v>
      </c>
      <c r="D2904" s="16" t="s">
        <v>1438</v>
      </c>
      <c r="E2904" s="16" t="s">
        <v>5811</v>
      </c>
      <c r="F2904" s="16" t="s">
        <v>5815</v>
      </c>
      <c r="G2904" s="16" t="s">
        <v>6753</v>
      </c>
      <c r="H2904" s="17" t="str">
        <f>VLOOKUP($B2904,[1]Sheet2!$B$2:$F$3100,5,FALSE)</f>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
    </row>
    <row r="2905" spans="1:8" ht="60" x14ac:dyDescent="0.25">
      <c r="A2905" s="16" t="s">
        <v>5260</v>
      </c>
      <c r="B2905" s="16" t="s">
        <v>5261</v>
      </c>
      <c r="C2905" s="16" t="s">
        <v>28</v>
      </c>
      <c r="D2905" s="16" t="s">
        <v>1438</v>
      </c>
      <c r="E2905" s="16" t="s">
        <v>5811</v>
      </c>
      <c r="F2905" s="16" t="s">
        <v>5815</v>
      </c>
      <c r="G2905" s="16" t="s">
        <v>6754</v>
      </c>
      <c r="H2905" s="17" t="str">
        <f>VLOOKUP($B2905,[1]Sheet2!$B$2:$F$3100,5,FALSE)</f>
        <v>Performs neurodiagnostic testing, to include EEG, EP, MEG, TMS, Epilepsy monitoring, Nerve Conduction Studies (NCS) and Electrocorticography.  Completes all necessary documentation for departmental record, patient procedures, etc. Participates and assists in education and training opportunities.</v>
      </c>
    </row>
    <row r="2906" spans="1:8" ht="60" x14ac:dyDescent="0.25">
      <c r="A2906" s="16" t="s">
        <v>5290</v>
      </c>
      <c r="B2906" s="16" t="s">
        <v>5291</v>
      </c>
      <c r="C2906" s="16" t="s">
        <v>28</v>
      </c>
      <c r="D2906" s="16" t="s">
        <v>27</v>
      </c>
      <c r="E2906" s="16" t="s">
        <v>5811</v>
      </c>
      <c r="F2906" s="16" t="s">
        <v>5815</v>
      </c>
      <c r="G2906" s="16" t="s">
        <v>6741</v>
      </c>
      <c r="H2906" s="17" t="str">
        <f>VLOOKUP($B2906,[1]Sheet2!$B$2:$F$3100,5,FALSE)</f>
        <v>Under the direction of the Nuclear Medicine physicians and Nuclear Medicine Manager, performs procedures using diagnostic and therapeutic radionuclides. Responsible for performing all types of PET imaging, providing appropriate patient care for the exams, and administering radiopharmaceuticals specific for PET imaging.</v>
      </c>
    </row>
    <row r="2907" spans="1:8" ht="60" x14ac:dyDescent="0.25">
      <c r="A2907" s="16" t="s">
        <v>5292</v>
      </c>
      <c r="B2907" s="16" t="s">
        <v>5293</v>
      </c>
      <c r="C2907" s="16" t="s">
        <v>28</v>
      </c>
      <c r="D2907" s="16" t="s">
        <v>27</v>
      </c>
      <c r="E2907" s="16" t="s">
        <v>5811</v>
      </c>
      <c r="F2907" s="16" t="s">
        <v>5815</v>
      </c>
      <c r="G2907" s="16" t="s">
        <v>6741</v>
      </c>
      <c r="H2907" s="17" t="str">
        <f>VLOOKUP($B2907,[1]Sheet2!$B$2:$F$3100,5,FALSE)</f>
        <v>Under the direction of the Nuclear Medicine physicians and Nuclear Medicine Manager, performs theragnostic and Y-90 procedures using diagnostic and therapeutic radionuclides. Responsible for performing all types of PET imaging, providing appropriate patient care for the exams, and administering radiopharmaceuticals specific for PET imaging.</v>
      </c>
    </row>
    <row r="2908" spans="1:8" ht="30" x14ac:dyDescent="0.25">
      <c r="A2908" s="16" t="s">
        <v>5294</v>
      </c>
      <c r="B2908" s="16" t="s">
        <v>5295</v>
      </c>
      <c r="C2908" s="16" t="s">
        <v>224</v>
      </c>
      <c r="D2908" s="16" t="s">
        <v>223</v>
      </c>
      <c r="E2908" s="16" t="s">
        <v>5811</v>
      </c>
      <c r="F2908" s="16" t="s">
        <v>5815</v>
      </c>
      <c r="G2908" s="16" t="s">
        <v>6755</v>
      </c>
      <c r="H2908" s="17" t="str">
        <f>VLOOKUP($B2908,[1]Sheet2!$B$2:$F$3100,5,FALSE)</f>
        <v>Applies and/or removes orthopedic traction or orthopedic appliances.</v>
      </c>
    </row>
    <row r="2909" spans="1:8" ht="30" x14ac:dyDescent="0.25">
      <c r="A2909" s="16" t="s">
        <v>5296</v>
      </c>
      <c r="B2909" s="16" t="s">
        <v>5297</v>
      </c>
      <c r="C2909" s="16" t="s">
        <v>1082</v>
      </c>
      <c r="D2909" s="16" t="s">
        <v>1262</v>
      </c>
      <c r="E2909" s="16" t="s">
        <v>5811</v>
      </c>
      <c r="F2909" s="16" t="s">
        <v>5815</v>
      </c>
      <c r="G2909" s="16" t="s">
        <v>6756</v>
      </c>
      <c r="H2909" s="17" t="str">
        <f>VLOOKUP($B2909,[1]Sheet2!$B$2:$F$3100,5,FALSE)</f>
        <v>A Pharmacy Technician prepares intravenous admixtures, enters medication orders and maintains patient profiles, and assists the pharmacist in medication dispensing and order filling.</v>
      </c>
    </row>
    <row r="2910" spans="1:8" ht="75" x14ac:dyDescent="0.25">
      <c r="A2910" s="16" t="s">
        <v>6758</v>
      </c>
      <c r="B2910" s="16" t="s">
        <v>6757</v>
      </c>
      <c r="C2910" s="16" t="s">
        <v>1082</v>
      </c>
      <c r="D2910" s="16" t="s">
        <v>5737</v>
      </c>
      <c r="E2910" s="16" t="s">
        <v>5811</v>
      </c>
      <c r="F2910" s="16" t="s">
        <v>5815</v>
      </c>
      <c r="G2910" s="16" t="s">
        <v>6756</v>
      </c>
      <c r="H2910" s="17" t="str">
        <f>VLOOKUP($B2910,[1]Sheet2!$B$2:$F$3100,5,FALSE)</f>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
    </row>
    <row r="2911" spans="1:8" ht="90" x14ac:dyDescent="0.25">
      <c r="A2911" s="16" t="s">
        <v>6760</v>
      </c>
      <c r="B2911" s="16" t="s">
        <v>6759</v>
      </c>
      <c r="C2911" s="16" t="s">
        <v>1082</v>
      </c>
      <c r="D2911" s="16" t="s">
        <v>5737</v>
      </c>
      <c r="E2911" s="16" t="s">
        <v>5811</v>
      </c>
      <c r="F2911" s="16" t="s">
        <v>5815</v>
      </c>
      <c r="G2911" s="16" t="s">
        <v>6644</v>
      </c>
      <c r="H2911" s="17" t="str">
        <f>VLOOKUP($B2911,[1]Sheet2!$B$2:$F$3100,5,FALSE)</f>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
    </row>
    <row r="2912" spans="1:8" ht="90" x14ac:dyDescent="0.25">
      <c r="A2912" s="16" t="s">
        <v>6762</v>
      </c>
      <c r="B2912" s="16" t="s">
        <v>6761</v>
      </c>
      <c r="C2912" s="16" t="s">
        <v>1082</v>
      </c>
      <c r="D2912" s="16" t="s">
        <v>5737</v>
      </c>
      <c r="E2912" s="16" t="s">
        <v>5811</v>
      </c>
      <c r="F2912" s="16" t="s">
        <v>5815</v>
      </c>
      <c r="G2912" s="16" t="s">
        <v>6763</v>
      </c>
      <c r="H2912" s="17" t="str">
        <f>VLOOKUP($B2912,[1]Sheet2!$B$2:$F$3100,5,FALSE)</f>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
    </row>
    <row r="2913" spans="1:8" ht="45" x14ac:dyDescent="0.25">
      <c r="A2913" s="16" t="s">
        <v>5298</v>
      </c>
      <c r="B2913" s="16" t="s">
        <v>5299</v>
      </c>
      <c r="C2913" s="16" t="s">
        <v>28</v>
      </c>
      <c r="D2913" s="16" t="s">
        <v>633</v>
      </c>
      <c r="E2913" s="16" t="s">
        <v>5811</v>
      </c>
      <c r="F2913" s="16" t="s">
        <v>5815</v>
      </c>
      <c r="G2913" s="16" t="s">
        <v>6764</v>
      </c>
      <c r="H2913" s="17" t="str">
        <f>VLOOKUP($B2913,[1]Sheet2!$B$2:$F$3100,5,FALSE)</f>
        <v>Under the direction of the Radiation Oncology Manager, administers ionizing radiation to the cancer patient in accordance with the prescribed parameters specified by the Radiation Oncologist. Performs other related duties as specified.</v>
      </c>
    </row>
    <row r="2914" spans="1:8" ht="45" x14ac:dyDescent="0.25">
      <c r="A2914" s="16" t="s">
        <v>5300</v>
      </c>
      <c r="B2914" s="16" t="s">
        <v>5301</v>
      </c>
      <c r="C2914" s="16" t="s">
        <v>28</v>
      </c>
      <c r="D2914" s="16" t="s">
        <v>633</v>
      </c>
      <c r="E2914" s="16" t="s">
        <v>5811</v>
      </c>
      <c r="F2914" s="16" t="s">
        <v>5815</v>
      </c>
      <c r="G2914" s="16" t="s">
        <v>6765</v>
      </c>
      <c r="H2914" s="17" t="str">
        <f>VLOOKUP($B2914,[1]Sheet2!$B$2:$F$3100,5,FALSE)</f>
        <v>Under the direction of the Radiation Oncology Manager, administers ionizing radiation to the cancer patient in accordance with the prescribed parameters specified by the Radiation Oncologist. Performs other related duties as specified.</v>
      </c>
    </row>
    <row r="2915" spans="1:8" ht="30" x14ac:dyDescent="0.25">
      <c r="A2915" s="16" t="s">
        <v>5302</v>
      </c>
      <c r="B2915" s="16" t="s">
        <v>5303</v>
      </c>
      <c r="C2915" s="16" t="s">
        <v>28</v>
      </c>
      <c r="D2915" s="16" t="s">
        <v>27</v>
      </c>
      <c r="E2915" s="16" t="s">
        <v>5811</v>
      </c>
      <c r="F2915" s="16" t="s">
        <v>5815</v>
      </c>
      <c r="G2915" s="16" t="s">
        <v>6766</v>
      </c>
      <c r="H2915" s="17" t="str">
        <f>VLOOKUP($B2915,[1]Sheet2!$B$2:$F$3100,5,FALSE)</f>
        <v>Under the direction of the Radiology Director and Manager produces quality diagnostic medical radiographs to ensure proper diagnosis and quality patient care.</v>
      </c>
    </row>
    <row r="2916" spans="1:8" ht="30" x14ac:dyDescent="0.25">
      <c r="A2916" s="16" t="s">
        <v>5304</v>
      </c>
      <c r="B2916" s="16" t="s">
        <v>5305</v>
      </c>
      <c r="C2916" s="16" t="s">
        <v>28</v>
      </c>
      <c r="D2916" s="16" t="s">
        <v>27</v>
      </c>
      <c r="E2916" s="16" t="s">
        <v>5811</v>
      </c>
      <c r="F2916" s="16" t="s">
        <v>5815</v>
      </c>
      <c r="G2916" s="16" t="s">
        <v>6766</v>
      </c>
      <c r="H2916" s="17" t="str">
        <f>VLOOKUP($B2916,[1]Sheet2!$B$2:$F$3100,5,FALSE)</f>
        <v>Under the direction of the Radiology Director and Manager produces quality diagnostic medical radiographs to ensure proper diagnosis and quality patient care.</v>
      </c>
    </row>
    <row r="2917" spans="1:8" ht="30" x14ac:dyDescent="0.25">
      <c r="A2917" s="16" t="s">
        <v>5306</v>
      </c>
      <c r="B2917" s="16" t="s">
        <v>5307</v>
      </c>
      <c r="C2917" s="16" t="s">
        <v>28</v>
      </c>
      <c r="D2917" s="16" t="s">
        <v>27</v>
      </c>
      <c r="E2917" s="16" t="s">
        <v>5811</v>
      </c>
      <c r="F2917" s="16" t="s">
        <v>5815</v>
      </c>
      <c r="G2917" s="16" t="s">
        <v>6767</v>
      </c>
      <c r="H2917" s="17" t="str">
        <f>VLOOKUP($B2917,[1]Sheet2!$B$2:$F$3100,5,FALSE)</f>
        <v>Under the direction of the Radiology Director and Manager produces quality diagnostic medical radiographs, including OR, Flouro, Dexa, or EOS, to ensure proper diagnosis and quality patient care.</v>
      </c>
    </row>
    <row r="2918" spans="1:8" ht="30" x14ac:dyDescent="0.25">
      <c r="A2918" s="16" t="s">
        <v>5308</v>
      </c>
      <c r="B2918" s="16" t="s">
        <v>5309</v>
      </c>
      <c r="C2918" s="16" t="s">
        <v>28</v>
      </c>
      <c r="D2918" s="16" t="s">
        <v>27</v>
      </c>
      <c r="E2918" s="16" t="s">
        <v>5811</v>
      </c>
      <c r="F2918" s="16" t="s">
        <v>5815</v>
      </c>
      <c r="G2918" s="16" t="s">
        <v>6767</v>
      </c>
      <c r="H2918" s="17" t="str">
        <f>VLOOKUP($B2918,[1]Sheet2!$B$2:$F$3100,5,FALSE)</f>
        <v>Under the direction of the Radiology Director and Manager produces quality diagnostic medical radiographs, including OR, Flouro, Dexa, or EOS, to ensure proper diagnosis and quality patient care.</v>
      </c>
    </row>
    <row r="2919" spans="1:8" ht="45" x14ac:dyDescent="0.25">
      <c r="A2919" s="16" t="s">
        <v>6769</v>
      </c>
      <c r="B2919" s="16" t="s">
        <v>6768</v>
      </c>
      <c r="C2919" s="16" t="s">
        <v>28</v>
      </c>
      <c r="D2919" s="16" t="s">
        <v>490</v>
      </c>
      <c r="E2919" s="16" t="s">
        <v>5811</v>
      </c>
      <c r="F2919" s="16" t="s">
        <v>5815</v>
      </c>
      <c r="G2919" s="16" t="s">
        <v>6737</v>
      </c>
      <c r="H2919" s="17" t="str">
        <f>VLOOKUP($B2919,[1]Sheet2!$B$2:$F$3100,5,FALSE)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920" spans="1:8" ht="75" x14ac:dyDescent="0.25">
      <c r="A2920" s="16" t="s">
        <v>5310</v>
      </c>
      <c r="B2920" s="16" t="s">
        <v>5311</v>
      </c>
      <c r="C2920" s="16" t="s">
        <v>32</v>
      </c>
      <c r="D2920" s="16" t="s">
        <v>31</v>
      </c>
      <c r="E2920" s="16" t="s">
        <v>5811</v>
      </c>
      <c r="F2920" s="16" t="s">
        <v>5815</v>
      </c>
      <c r="G2920" s="16" t="s">
        <v>6663</v>
      </c>
      <c r="H2920" s="17" t="str">
        <f>VLOOKUP($B2920,[1]Sheet2!$B$2:$F$3100,5,FALSE)</f>
        <v>Provides basic first aid services and/or participates in clinical health screenings in the community. Is responsible for meeting the basic needs of the patient by providing skilled levels of field patient care under the direction of the Community Outreach Coordinator. Is accountable for all basic emergency care he/she delivers and is responsible for adhering to all policies and procedures. Performs clerical duties necessary to the functioning of the respective departments.</v>
      </c>
    </row>
    <row r="2921" spans="1:8" ht="45" x14ac:dyDescent="0.25">
      <c r="A2921" s="16" t="s">
        <v>5312</v>
      </c>
      <c r="B2921" s="16" t="s">
        <v>5313</v>
      </c>
      <c r="C2921" s="16" t="s">
        <v>139</v>
      </c>
      <c r="D2921" s="16" t="s">
        <v>1486</v>
      </c>
      <c r="E2921" s="16" t="s">
        <v>5811</v>
      </c>
      <c r="F2921" s="16" t="s">
        <v>5815</v>
      </c>
      <c r="G2921" s="16" t="s">
        <v>6763</v>
      </c>
      <c r="H2921" s="17" t="str">
        <f>VLOOKUP($B2921,[1]Sheet2!$B$2:$F$3100,5,FALSE)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2" spans="1:8" ht="45" x14ac:dyDescent="0.25">
      <c r="A2922" s="16" t="s">
        <v>5314</v>
      </c>
      <c r="B2922" s="16" t="s">
        <v>5315</v>
      </c>
      <c r="C2922" s="16" t="s">
        <v>139</v>
      </c>
      <c r="D2922" s="16" t="s">
        <v>1486</v>
      </c>
      <c r="E2922" s="16" t="s">
        <v>5811</v>
      </c>
      <c r="F2922" s="16" t="s">
        <v>5815</v>
      </c>
      <c r="G2922" s="16" t="s">
        <v>6763</v>
      </c>
      <c r="H2922" s="17" t="str">
        <f>VLOOKUP($B2922,[1]Sheet2!$B$2:$F$3100,5,FALSE)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3" spans="1:8" ht="45" x14ac:dyDescent="0.25">
      <c r="A2923" s="16" t="s">
        <v>5316</v>
      </c>
      <c r="B2923" s="16" t="s">
        <v>5317</v>
      </c>
      <c r="C2923" s="16" t="s">
        <v>139</v>
      </c>
      <c r="D2923" s="16" t="s">
        <v>1486</v>
      </c>
      <c r="E2923" s="16" t="s">
        <v>5811</v>
      </c>
      <c r="F2923" s="16" t="s">
        <v>5815</v>
      </c>
      <c r="G2923" s="16" t="s">
        <v>6770</v>
      </c>
      <c r="H2923" s="17" t="str">
        <f>VLOOKUP($B2923,[1]Sheet2!$B$2:$F$3100,5,FALSE)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4" spans="1:8" ht="45" x14ac:dyDescent="0.25">
      <c r="A2924" s="16" t="s">
        <v>5318</v>
      </c>
      <c r="B2924" s="16" t="s">
        <v>5319</v>
      </c>
      <c r="C2924" s="16" t="s">
        <v>139</v>
      </c>
      <c r="D2924" s="16" t="s">
        <v>1486</v>
      </c>
      <c r="E2924" s="16" t="s">
        <v>5811</v>
      </c>
      <c r="F2924" s="16" t="s">
        <v>5815</v>
      </c>
      <c r="G2924" s="16" t="s">
        <v>6770</v>
      </c>
      <c r="H2924" s="17" t="str">
        <f>VLOOKUP($B2924,[1]Sheet2!$B$2:$F$3100,5,FALSE)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5" spans="1:8" ht="45" x14ac:dyDescent="0.25">
      <c r="A2925" s="16" t="s">
        <v>6772</v>
      </c>
      <c r="B2925" s="16" t="s">
        <v>6771</v>
      </c>
      <c r="C2925" s="16" t="s">
        <v>139</v>
      </c>
      <c r="D2925" s="16" t="s">
        <v>1486</v>
      </c>
      <c r="E2925" s="16" t="s">
        <v>5811</v>
      </c>
      <c r="F2925" s="16" t="s">
        <v>5815</v>
      </c>
      <c r="G2925" s="16" t="s">
        <v>6740</v>
      </c>
      <c r="H2925" s="17" t="str">
        <f>VLOOKUP($B2925,[1]Sheet2!$B$2:$F$3100,5,FALSE)</f>
        <v>Assists surgeons skillfully during cardiovascular operating room (CVOR) procedures.</v>
      </c>
    </row>
    <row r="2926" spans="1:8" ht="165" x14ac:dyDescent="0.25">
      <c r="A2926" s="16" t="s">
        <v>5320</v>
      </c>
      <c r="B2926" s="16" t="s">
        <v>5321</v>
      </c>
      <c r="C2926" s="16" t="s">
        <v>139</v>
      </c>
      <c r="D2926" s="16" t="s">
        <v>138</v>
      </c>
      <c r="E2926" s="16" t="s">
        <v>5811</v>
      </c>
      <c r="F2926" s="16" t="s">
        <v>5815</v>
      </c>
      <c r="G2926" s="16" t="s">
        <v>6773</v>
      </c>
      <c r="H2926" s="17" t="str">
        <f>VLOOKUP($B2926,[1]Sheet2!$B$2:$F$3100,5,FALSE)</f>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
    </row>
    <row r="2927" spans="1:8" ht="165" x14ac:dyDescent="0.25">
      <c r="A2927" s="16" t="s">
        <v>5322</v>
      </c>
      <c r="B2927" s="16" t="s">
        <v>5323</v>
      </c>
      <c r="C2927" s="16" t="s">
        <v>139</v>
      </c>
      <c r="D2927" s="16" t="s">
        <v>138</v>
      </c>
      <c r="E2927" s="16" t="s">
        <v>5811</v>
      </c>
      <c r="F2927" s="16" t="s">
        <v>5815</v>
      </c>
      <c r="G2927" s="16" t="s">
        <v>6773</v>
      </c>
      <c r="H2927" s="17" t="str">
        <f>VLOOKUP($B2927,[1]Sheet2!$B$2:$F$3100,5,FALSE)</f>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
    </row>
    <row r="2928" spans="1:8" ht="30" x14ac:dyDescent="0.25">
      <c r="A2928" s="16" t="s">
        <v>5791</v>
      </c>
      <c r="B2928" s="16" t="s">
        <v>5792</v>
      </c>
      <c r="C2928" s="16" t="s">
        <v>139</v>
      </c>
      <c r="D2928" s="16" t="s">
        <v>1486</v>
      </c>
      <c r="E2928" s="16" t="s">
        <v>5811</v>
      </c>
      <c r="F2928" s="16" t="s">
        <v>5815</v>
      </c>
      <c r="G2928" s="16" t="s">
        <v>6774</v>
      </c>
      <c r="H2928" s="17" t="str">
        <f>VLOOKUP($B2928,[1]Sheet2!$B$2:$F$3100,5,FALSE)</f>
        <v>Performs patient care activities in the cardiovascular operating room (CVOR) as assigned to assist the registered nurse or physician.</v>
      </c>
    </row>
    <row r="2929" spans="1:8" ht="30" x14ac:dyDescent="0.25">
      <c r="A2929" s="16" t="s">
        <v>5793</v>
      </c>
      <c r="B2929" s="16" t="s">
        <v>5794</v>
      </c>
      <c r="C2929" s="16" t="s">
        <v>139</v>
      </c>
      <c r="D2929" s="16" t="s">
        <v>1486</v>
      </c>
      <c r="E2929" s="16" t="s">
        <v>5811</v>
      </c>
      <c r="F2929" s="16" t="s">
        <v>5815</v>
      </c>
      <c r="G2929" s="16" t="s">
        <v>6775</v>
      </c>
      <c r="H2929" s="17" t="str">
        <f>VLOOKUP($B2929,[1]Sheet2!$B$2:$F$3100,5,FALSE)</f>
        <v>Performs patient care activities in the cardiovascular operating room (CVOR) as assigned to assist the registered nurse or physician.</v>
      </c>
    </row>
    <row r="2930" spans="1:8" ht="30" x14ac:dyDescent="0.25">
      <c r="A2930" s="16" t="s">
        <v>6777</v>
      </c>
      <c r="B2930" s="16" t="s">
        <v>6776</v>
      </c>
      <c r="C2930" s="16" t="s">
        <v>139</v>
      </c>
      <c r="D2930" s="16" t="s">
        <v>1486</v>
      </c>
      <c r="E2930" s="16" t="s">
        <v>5811</v>
      </c>
      <c r="F2930" s="16" t="s">
        <v>5815</v>
      </c>
      <c r="G2930" s="16" t="s">
        <v>6775</v>
      </c>
      <c r="H2930" s="17" t="str">
        <f>VLOOKUP($B2930,[1]Sheet2!$B$2:$F$3100,5,FALSE)</f>
        <v>Performs patient care activities in the cardiovascular operating room (CVOR) as assigned to assist the registered nurse or physician.</v>
      </c>
    </row>
    <row r="2931" spans="1:8" ht="30" x14ac:dyDescent="0.25">
      <c r="A2931" s="16" t="s">
        <v>5324</v>
      </c>
      <c r="B2931" s="16" t="s">
        <v>5325</v>
      </c>
      <c r="C2931" s="16" t="s">
        <v>28</v>
      </c>
      <c r="D2931" s="16" t="s">
        <v>1408</v>
      </c>
      <c r="E2931" s="16" t="s">
        <v>5811</v>
      </c>
      <c r="F2931" s="16" t="s">
        <v>5815</v>
      </c>
      <c r="G2931" s="16" t="s">
        <v>6740</v>
      </c>
      <c r="H2931" s="17" t="str">
        <f>VLOOKUP($B2931,[1]Sheet2!$B$2:$F$3100,5,FALSE)</f>
        <v>Performs diagnostic ultrasound imaging studies.</v>
      </c>
    </row>
    <row r="2932" spans="1:8" ht="30" x14ac:dyDescent="0.25">
      <c r="A2932" s="16" t="s">
        <v>5326</v>
      </c>
      <c r="B2932" s="16" t="s">
        <v>5327</v>
      </c>
      <c r="C2932" s="16" t="s">
        <v>28</v>
      </c>
      <c r="D2932" s="16" t="s">
        <v>1408</v>
      </c>
      <c r="E2932" s="16" t="s">
        <v>5811</v>
      </c>
      <c r="F2932" s="16" t="s">
        <v>5815</v>
      </c>
      <c r="G2932" s="16" t="s">
        <v>6740</v>
      </c>
      <c r="H2932" s="17" t="str">
        <f>VLOOKUP($B2932,[1]Sheet2!$B$2:$F$3100,5,FALSE)</f>
        <v>Performs diagnostic ultrasound imaging studies in one or more of three departments including vascular lab, general medical and echocardiography lab.</v>
      </c>
    </row>
    <row r="2933" spans="1:8" ht="30" x14ac:dyDescent="0.25">
      <c r="A2933" s="16" t="s">
        <v>5328</v>
      </c>
      <c r="B2933" s="16" t="s">
        <v>5329</v>
      </c>
      <c r="C2933" s="16" t="s">
        <v>28</v>
      </c>
      <c r="D2933" s="16" t="s">
        <v>1408</v>
      </c>
      <c r="E2933" s="16" t="s">
        <v>5811</v>
      </c>
      <c r="F2933" s="16" t="s">
        <v>5815</v>
      </c>
      <c r="G2933" s="16" t="s">
        <v>6741</v>
      </c>
      <c r="H2933" s="17" t="str">
        <f>VLOOKUP($B2933,[1]Sheet2!$B$2:$F$3100,5,FALSE)</f>
        <v>Performs diagnostic ultrasound imaging studies.</v>
      </c>
    </row>
    <row r="2934" spans="1:8" ht="30" x14ac:dyDescent="0.25">
      <c r="A2934" s="16" t="s">
        <v>5330</v>
      </c>
      <c r="B2934" s="16" t="s">
        <v>5331</v>
      </c>
      <c r="C2934" s="16" t="s">
        <v>28</v>
      </c>
      <c r="D2934" s="16" t="s">
        <v>1408</v>
      </c>
      <c r="E2934" s="16" t="s">
        <v>5811</v>
      </c>
      <c r="F2934" s="16" t="s">
        <v>5815</v>
      </c>
      <c r="G2934" s="16" t="s">
        <v>6741</v>
      </c>
      <c r="H2934" s="17" t="str">
        <f>VLOOKUP($B2934,[1]Sheet2!$B$2:$F$3100,5,FALSE)</f>
        <v>Performs diagnostic ultrasound imaging studies.</v>
      </c>
    </row>
    <row r="2935" spans="1:8" ht="30" x14ac:dyDescent="0.25">
      <c r="A2935" s="16" t="s">
        <v>6779</v>
      </c>
      <c r="B2935" s="16" t="s">
        <v>6778</v>
      </c>
      <c r="C2935" s="16" t="s">
        <v>28</v>
      </c>
      <c r="D2935" s="16" t="s">
        <v>1408</v>
      </c>
      <c r="E2935" s="16" t="s">
        <v>5811</v>
      </c>
      <c r="F2935" s="16" t="s">
        <v>5815</v>
      </c>
      <c r="G2935" s="16" t="s">
        <v>6741</v>
      </c>
      <c r="H2935" s="17" t="str">
        <f>VLOOKUP($B2935,[1]Sheet2!$B$2:$F$3100,5,FALSE)</f>
        <v>Performs diagnostic ultrasound imaging studies in the vascular lab.</v>
      </c>
    </row>
    <row r="2936" spans="1:8" ht="60" x14ac:dyDescent="0.25">
      <c r="A2936" s="16" t="s">
        <v>5262</v>
      </c>
      <c r="B2936" s="16" t="s">
        <v>5263</v>
      </c>
      <c r="C2936" s="16" t="s">
        <v>122</v>
      </c>
      <c r="D2936" s="16" t="s">
        <v>121</v>
      </c>
      <c r="E2936" s="16" t="s">
        <v>5811</v>
      </c>
      <c r="F2936" s="16" t="s">
        <v>5812</v>
      </c>
      <c r="G2936" s="16" t="s">
        <v>5832</v>
      </c>
      <c r="H2936" s="17" t="str">
        <f>VLOOKUP($B2936,[1]Sheet2!$B$2:$F$3100,5,FALSE)</f>
        <v>Prepare and utilize project plans for IT enhancements and maintenance efforts. Lead a technical team through processes and deliverables within the SDLC. Establish goals, standards, metrics and provides regular feedback to team members. Act as a liaison for the technical team to the project leadership team and management and communicate regularly with internal and external customers.</v>
      </c>
    </row>
    <row r="2937" spans="1:8" ht="90" x14ac:dyDescent="0.25">
      <c r="A2937" s="16" t="s">
        <v>5264</v>
      </c>
      <c r="B2937" s="16" t="s">
        <v>5265</v>
      </c>
      <c r="C2937" s="16" t="s">
        <v>252</v>
      </c>
      <c r="D2937" s="16" t="s">
        <v>705</v>
      </c>
      <c r="E2937" s="16" t="s">
        <v>5811</v>
      </c>
      <c r="F2937" s="16" t="s">
        <v>5815</v>
      </c>
      <c r="G2937" s="16" t="s">
        <v>5828</v>
      </c>
      <c r="H2937" s="17" t="str">
        <f>VLOOKUP($B2937,[1]Sheet2!$B$2:$F$3100,5,FALSE)</f>
        <v>Under general direction, is responsible for planning, coordinating, and technical issues in the area of expertise. Efficiently performs cytology duties, ThinPrep screening (GYN-automated assisted PAP screening, Non-GYN, stat reads and FNA), special cytological preparations and evaluates specimens from different anatomic sites for interpretation utilizing appropriate criteria for both immediate and same day microscopic examination.  Cytology or Cytopathology is diagnosing diseases by looking at single cells and small clusters of cells under a microscope.</v>
      </c>
    </row>
    <row r="2938" spans="1:8" ht="30" x14ac:dyDescent="0.25">
      <c r="A2938" s="16" t="s">
        <v>5266</v>
      </c>
      <c r="B2938" s="16" t="s">
        <v>5267</v>
      </c>
      <c r="C2938" s="16" t="s">
        <v>252</v>
      </c>
      <c r="D2938" s="16" t="s">
        <v>705</v>
      </c>
      <c r="E2938" s="16" t="s">
        <v>5811</v>
      </c>
      <c r="F2938" s="16" t="s">
        <v>5815</v>
      </c>
      <c r="G2938" s="16" t="s">
        <v>5813</v>
      </c>
      <c r="H2938" s="17" t="str">
        <f>VLOOKUP($B2938,[1]Sheet2!$B$2:$F$3100,5,FALSE)</f>
        <v>Under the general direction, is responsible for the technical and scientific oversight of the testing performed in the area of expertise.</v>
      </c>
    </row>
    <row r="2939" spans="1:8" ht="45" x14ac:dyDescent="0.25">
      <c r="A2939" s="16" t="s">
        <v>5268</v>
      </c>
      <c r="B2939" s="16" t="s">
        <v>5269</v>
      </c>
      <c r="C2939" s="16" t="s">
        <v>122</v>
      </c>
      <c r="D2939" s="16" t="s">
        <v>121</v>
      </c>
      <c r="E2939" s="16" t="s">
        <v>5811</v>
      </c>
      <c r="F2939" s="16" t="s">
        <v>5812</v>
      </c>
      <c r="G2939" s="16" t="s">
        <v>5821</v>
      </c>
      <c r="H2939" s="17" t="str">
        <f>VLOOKUP($B2939,[1]Sheet2!$B$2:$F$3100,5,FALSE)</f>
        <v>Configures, implements, supports and maintains training environments and technical integrations to meet the technical training needs of the organization. Maintains meaningful relationships with business operations, information technology, leadership, system users and vendors.</v>
      </c>
    </row>
    <row r="2940" spans="1:8" ht="60" x14ac:dyDescent="0.25">
      <c r="A2940" s="16" t="s">
        <v>5270</v>
      </c>
      <c r="B2940" s="16" t="s">
        <v>5271</v>
      </c>
      <c r="C2940" s="16" t="s">
        <v>122</v>
      </c>
      <c r="D2940" s="16" t="s">
        <v>121</v>
      </c>
      <c r="E2940" s="16" t="s">
        <v>5811</v>
      </c>
      <c r="F2940" s="16" t="s">
        <v>5812</v>
      </c>
      <c r="G2940" s="16" t="s">
        <v>5820</v>
      </c>
      <c r="H2940" s="17" t="str">
        <f>VLOOKUP($B2940,[1]Sheet2!$B$2:$F$3100,5,FALSE)</f>
        <v>Supports and maintains training environments and technical integrations to meet the technical training needs of the organization. Impacts a range of customers that primarily include operational end-users, hiring leaders, training team members and works directly with colleagues in informational technology and educational areas.</v>
      </c>
    </row>
    <row r="2941" spans="1:8" ht="75" x14ac:dyDescent="0.25">
      <c r="A2941" s="16" t="s">
        <v>5272</v>
      </c>
      <c r="B2941" s="16" t="s">
        <v>5273</v>
      </c>
      <c r="C2941" s="16" t="s">
        <v>122</v>
      </c>
      <c r="D2941" s="16" t="s">
        <v>121</v>
      </c>
      <c r="E2941" s="16" t="s">
        <v>5811</v>
      </c>
      <c r="F2941" s="16" t="s">
        <v>5812</v>
      </c>
      <c r="G2941" s="16" t="s">
        <v>5813</v>
      </c>
      <c r="H2941" s="17" t="str">
        <f>VLOOKUP($B2941,[1]Sheet2!$B$2:$F$3100,5,FALSE)</f>
        <v>Configures, implements, supports and maintains training environments and technical integrations to meet the technical training needs of the organization. Provides ongoing coaching, mentoring and development of the Technical Training Analysts. Leads projects, prioritizes work of the team, and maintains meaningful relationships with business operations, information technology, leadership, system users and vendors.</v>
      </c>
    </row>
    <row r="2942" spans="1:8" ht="60" x14ac:dyDescent="0.25">
      <c r="A2942" s="16" t="s">
        <v>5274</v>
      </c>
      <c r="B2942" s="16" t="s">
        <v>5275</v>
      </c>
      <c r="C2942" s="16" t="s">
        <v>122</v>
      </c>
      <c r="D2942" s="16" t="s">
        <v>121</v>
      </c>
      <c r="E2942" s="16" t="s">
        <v>5811</v>
      </c>
      <c r="F2942" s="16" t="s">
        <v>5812</v>
      </c>
      <c r="G2942" s="16" t="s">
        <v>5804</v>
      </c>
      <c r="H2942" s="17" t="str">
        <f>VLOOKUP($B2942,[1]Sheet2!$B$2:$F$3100,5,FALSE)</f>
        <v>Configures, implements, and supports training team platforms. Owns the course registration and scheduling processes of Epic training. Applies knowledge of instructional design practices and expertise in authoring tools. Maintains meaningful relationships with all customers including business operations, information technology, leadership, system users and vendors.</v>
      </c>
    </row>
    <row r="2943" spans="1:8" ht="45" x14ac:dyDescent="0.25">
      <c r="A2943" s="16" t="s">
        <v>5276</v>
      </c>
      <c r="B2943" s="16" t="s">
        <v>5277</v>
      </c>
      <c r="C2943" s="16" t="s">
        <v>122</v>
      </c>
      <c r="D2943" s="16" t="s">
        <v>121</v>
      </c>
      <c r="E2943" s="16" t="s">
        <v>5811</v>
      </c>
      <c r="F2943" s="16" t="s">
        <v>5812</v>
      </c>
      <c r="G2943" s="16" t="s">
        <v>5819</v>
      </c>
      <c r="H2943" s="17" t="str">
        <f>VLOOKUP($B2943,[1]Sheet2!$B$2:$F$3100,5,FALSE)</f>
        <v>Supports training platforms, team software, course registration, and scheduling processes of Epic training. Maintains meaningful relationships with all customers including business operations, information technology, leadership, system users and vendors.</v>
      </c>
    </row>
    <row r="2944" spans="1:8" ht="60" x14ac:dyDescent="0.25">
      <c r="A2944" s="16" t="s">
        <v>5278</v>
      </c>
      <c r="B2944" s="16" t="s">
        <v>5279</v>
      </c>
      <c r="C2944" s="16" t="s">
        <v>122</v>
      </c>
      <c r="D2944" s="16" t="s">
        <v>121</v>
      </c>
      <c r="E2944" s="16" t="s">
        <v>5811</v>
      </c>
      <c r="F2944" s="16" t="s">
        <v>5812</v>
      </c>
      <c r="G2944" s="16" t="s">
        <v>5821</v>
      </c>
      <c r="H2944" s="17" t="str">
        <f>VLOOKUP($B2944,[1]Sheet2!$B$2:$F$3100,5,FALSE)</f>
        <v>Supports team to configure, implement and support training team platforms. Owns the course registration and scheduling processes of Epic training. Serves as an expert with instructional design and authoring tools. Maintains meaningful relationships with all customers including business operations, information technology, leadership, system users and vendors.</v>
      </c>
    </row>
    <row r="2945" spans="1:8" ht="45" x14ac:dyDescent="0.25">
      <c r="A2945" s="16" t="s">
        <v>5280</v>
      </c>
      <c r="B2945" s="16" t="s">
        <v>5281</v>
      </c>
      <c r="C2945" s="16" t="s">
        <v>78</v>
      </c>
      <c r="D2945" s="16" t="s">
        <v>803</v>
      </c>
      <c r="E2945" s="16" t="s">
        <v>5811</v>
      </c>
      <c r="F2945" s="16" t="s">
        <v>5812</v>
      </c>
      <c r="G2945" s="16" t="s">
        <v>5813</v>
      </c>
      <c r="H2945" s="17" t="str">
        <f>VLOOKUP($B2945,[1]Sheet2!$B$2:$F$3100,5,FALSE)</f>
        <v>Achieves exceptional clinical outcomes by collaborating with physicians and clinical staff on clinical research to assist with study design, analysis, abstract submission, meeting presentation, journal article submission and publication.</v>
      </c>
    </row>
    <row r="2946" spans="1:8" ht="60" x14ac:dyDescent="0.25">
      <c r="A2946" s="16" t="s">
        <v>5282</v>
      </c>
      <c r="B2946" s="16" t="s">
        <v>5283</v>
      </c>
      <c r="C2946" s="16" t="s">
        <v>122</v>
      </c>
      <c r="D2946" s="16" t="s">
        <v>121</v>
      </c>
      <c r="E2946" s="16" t="s">
        <v>5811</v>
      </c>
      <c r="F2946" s="16" t="s">
        <v>5815</v>
      </c>
      <c r="G2946" s="16" t="s">
        <v>5819</v>
      </c>
      <c r="H2946" s="17" t="str">
        <f>VLOOKUP($B2946,[1]Sheet2!$B$2:$F$3100,5,FALSE)</f>
        <v>Provides first line support for all applications and systems within the organization and primary support of Electronic Health Record (EHR) or MS Office, human capital management (HCM), Network, Hardware, and remote access. Provides second line of support for Senior Analysts. Remotely assists users of the organization's systems on all enterprise applications and hardware.</v>
      </c>
    </row>
    <row r="2947" spans="1:8" ht="45" x14ac:dyDescent="0.25">
      <c r="A2947" s="16" t="s">
        <v>5284</v>
      </c>
      <c r="B2947" s="16" t="s">
        <v>5285</v>
      </c>
      <c r="C2947" s="16" t="s">
        <v>122</v>
      </c>
      <c r="D2947" s="16" t="s">
        <v>121</v>
      </c>
      <c r="E2947" s="16" t="s">
        <v>5811</v>
      </c>
      <c r="F2947" s="16" t="s">
        <v>5815</v>
      </c>
      <c r="G2947" s="16" t="s">
        <v>5821</v>
      </c>
      <c r="H2947" s="17" t="str">
        <f>VLOOKUP($B2947,[1]Sheet2!$B$2:$F$3100,5,FALSE)</f>
        <v>Provides leadership and primary support of escalations for all levels of team support and facilitation. Regularly coaches and mentors technicians, analysts, and senior analysts. Facilitates managing major issues/critical events.</v>
      </c>
    </row>
    <row r="2948" spans="1:8" ht="45" x14ac:dyDescent="0.25">
      <c r="A2948" s="16" t="s">
        <v>5286</v>
      </c>
      <c r="B2948" s="16" t="s">
        <v>5287</v>
      </c>
      <c r="C2948" s="16" t="s">
        <v>122</v>
      </c>
      <c r="D2948" s="16" t="s">
        <v>121</v>
      </c>
      <c r="E2948" s="16" t="s">
        <v>5811</v>
      </c>
      <c r="F2948" s="16" t="s">
        <v>5815</v>
      </c>
      <c r="G2948" s="16" t="s">
        <v>5820</v>
      </c>
      <c r="H2948" s="17" t="str">
        <f>VLOOKUP($B2948,[1]Sheet2!$B$2:$F$3100,5,FALSE)</f>
        <v>Provides leadership and primary support of escalations for the technician and analyst. Mentors team members, works on more complex issues independently. Represents the department and users on scheduled collaborative system upcoming projects and initiatives.</v>
      </c>
    </row>
    <row r="2949" spans="1:8" ht="60" x14ac:dyDescent="0.25">
      <c r="A2949" s="16" t="s">
        <v>5288</v>
      </c>
      <c r="B2949" s="16" t="s">
        <v>5289</v>
      </c>
      <c r="C2949" s="16" t="s">
        <v>122</v>
      </c>
      <c r="D2949" s="16" t="s">
        <v>121</v>
      </c>
      <c r="E2949" s="16" t="s">
        <v>5811</v>
      </c>
      <c r="F2949" s="16" t="s">
        <v>5815</v>
      </c>
      <c r="G2949" s="16" t="s">
        <v>5818</v>
      </c>
      <c r="H2949" s="17" t="str">
        <f>VLOOKUP($B2949,[1]Sheet2!$B$2:$F$3100,5,FALSE)</f>
        <v>Provides first line support and resolution for password resets, and service requests. Provides second line support for Analyst and Senior Analyst pertaining to incoming calls and incidents, to include all Clinical and Non-Clinical applications and systems. Remotely assists users of the organization's systems on all enterprise applications and hardware.</v>
      </c>
    </row>
    <row r="2950" spans="1:8" ht="30" x14ac:dyDescent="0.25">
      <c r="A2950" s="16" t="s">
        <v>5332</v>
      </c>
      <c r="B2950" s="16" t="s">
        <v>5333</v>
      </c>
      <c r="C2950" s="16" t="s">
        <v>122</v>
      </c>
      <c r="D2950" s="16" t="s">
        <v>121</v>
      </c>
      <c r="E2950" s="16" t="s">
        <v>5811</v>
      </c>
      <c r="F2950" s="16" t="s">
        <v>5815</v>
      </c>
      <c r="G2950" s="16" t="s">
        <v>5813</v>
      </c>
      <c r="H2950" s="17" t="str">
        <f>VLOOKUP($B2950,[1]Sheet2!$B$2:$F$3100,5,FALSE)</f>
        <v>Maintains the overall performance and functioning of telecommunication systems, may also work on local area networks.</v>
      </c>
    </row>
    <row r="2951" spans="1:8" ht="45" x14ac:dyDescent="0.25">
      <c r="A2951" s="16" t="s">
        <v>5334</v>
      </c>
      <c r="B2951" s="16" t="s">
        <v>5335</v>
      </c>
      <c r="C2951" s="16" t="s">
        <v>122</v>
      </c>
      <c r="D2951" s="16" t="s">
        <v>121</v>
      </c>
      <c r="E2951" s="16" t="s">
        <v>5811</v>
      </c>
      <c r="F2951" s="16" t="s">
        <v>5815</v>
      </c>
      <c r="G2951" s="16" t="s">
        <v>5832</v>
      </c>
      <c r="H2951" s="17" t="str">
        <f>VLOOKUP($B2951,[1]Sheet2!$B$2:$F$3100,5,FALSE)</f>
        <v>Manages, designs and administration of telecommunication systems, may also work on local area networks.  Coordiantes work assignments, provides guidance and metorship to others in the department.</v>
      </c>
    </row>
    <row r="2952" spans="1:8" ht="45" x14ac:dyDescent="0.25">
      <c r="A2952" s="16" t="s">
        <v>5336</v>
      </c>
      <c r="B2952" s="16" t="s">
        <v>5337</v>
      </c>
      <c r="C2952" s="16" t="s">
        <v>122</v>
      </c>
      <c r="D2952" s="16" t="s">
        <v>121</v>
      </c>
      <c r="E2952" s="16" t="s">
        <v>5811</v>
      </c>
      <c r="F2952" s="16" t="s">
        <v>5812</v>
      </c>
      <c r="G2952" s="16" t="s">
        <v>5832</v>
      </c>
      <c r="H2952" s="17" t="str">
        <f>VLOOKUP($B2952,[1]Sheet2!$B$2:$F$3100,5,FALSE)</f>
        <v>Manages, designs and administration of telecommunication systems.  May also work on local area networks.  Coordinates work assignments, provides guidance and mentorship to others in the department.</v>
      </c>
    </row>
    <row r="2953" spans="1:8" ht="75" x14ac:dyDescent="0.25">
      <c r="A2953" s="16" t="s">
        <v>5338</v>
      </c>
      <c r="B2953" s="16" t="s">
        <v>5339</v>
      </c>
      <c r="C2953" s="16" t="s">
        <v>122</v>
      </c>
      <c r="D2953" s="16" t="s">
        <v>121</v>
      </c>
      <c r="E2953" s="16" t="s">
        <v>5811</v>
      </c>
      <c r="F2953" s="16" t="s">
        <v>5815</v>
      </c>
      <c r="G2953" s="16" t="s">
        <v>5814</v>
      </c>
      <c r="H2953" s="17" t="str">
        <f>VLOOKUP($B2953,[1]Sheet2!$B$2:$F$3100,5,FALSE)</f>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
    </row>
    <row r="2954" spans="1:8" ht="75" x14ac:dyDescent="0.25">
      <c r="A2954" s="16" t="s">
        <v>5340</v>
      </c>
      <c r="B2954" s="16" t="s">
        <v>5341</v>
      </c>
      <c r="C2954" s="16" t="s">
        <v>122</v>
      </c>
      <c r="D2954" s="16" t="s">
        <v>121</v>
      </c>
      <c r="E2954" s="16" t="s">
        <v>5811</v>
      </c>
      <c r="F2954" s="16" t="s">
        <v>5812</v>
      </c>
      <c r="G2954" s="16" t="s">
        <v>5814</v>
      </c>
      <c r="H2954" s="17" t="str">
        <f>VLOOKUP($B2954,[1]Sheet2!$B$2:$F$3100,5,FALSE)</f>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
    </row>
    <row r="2955" spans="1:8" ht="30" x14ac:dyDescent="0.25">
      <c r="A2955" s="16" t="s">
        <v>5342</v>
      </c>
      <c r="B2955" s="16" t="s">
        <v>5343</v>
      </c>
      <c r="C2955" s="16" t="s">
        <v>224</v>
      </c>
      <c r="D2955" s="16" t="s">
        <v>5795</v>
      </c>
      <c r="E2955" s="16" t="s">
        <v>5811</v>
      </c>
      <c r="F2955" s="16" t="s">
        <v>5815</v>
      </c>
      <c r="G2955" s="16" t="s">
        <v>5826</v>
      </c>
      <c r="H2955" s="17" t="str">
        <f>VLOOKUP($B2955,[1]Sheet2!$B$2:$F$3100,5,FALSE)</f>
        <v>Ensures continuous monitoring of cardiac rhythms by observing cardiac monitors; maintains all records and reports of rhythm strips in accordance with the established nursing standards and procedures.</v>
      </c>
    </row>
    <row r="2956" spans="1:8" ht="30" x14ac:dyDescent="0.25">
      <c r="A2956" s="16" t="s">
        <v>5344</v>
      </c>
      <c r="B2956" s="16" t="s">
        <v>5345</v>
      </c>
      <c r="C2956" s="16" t="s">
        <v>224</v>
      </c>
      <c r="D2956" s="16" t="s">
        <v>5795</v>
      </c>
      <c r="E2956" s="16" t="s">
        <v>5811</v>
      </c>
      <c r="F2956" s="16" t="s">
        <v>5815</v>
      </c>
      <c r="G2956" s="16" t="s">
        <v>5826</v>
      </c>
      <c r="H2956" s="17" t="str">
        <f>VLOOKUP($B2956,[1]Sheet2!$B$2:$F$3100,5,FALSE)</f>
        <v>Ensures continuous monitoring of cardiac rhythms by observing cardiac monitors; maintains all records and reports of rhythm strips in accordance with the established nursing standards and procedures.</v>
      </c>
    </row>
    <row r="2957" spans="1:8" ht="30" x14ac:dyDescent="0.25">
      <c r="A2957" s="16" t="s">
        <v>5346</v>
      </c>
      <c r="B2957" s="16" t="s">
        <v>5347</v>
      </c>
      <c r="C2957" s="16" t="s">
        <v>224</v>
      </c>
      <c r="D2957" s="16" t="s">
        <v>5795</v>
      </c>
      <c r="E2957" s="16" t="s">
        <v>5811</v>
      </c>
      <c r="F2957" s="16" t="s">
        <v>5815</v>
      </c>
      <c r="G2957" s="16" t="s">
        <v>5826</v>
      </c>
      <c r="H2957" s="17" t="str">
        <f>VLOOKUP($B2957,[1]Sheet2!$B$2:$F$3100,5,FALSE)</f>
        <v>Ensures continuous monitoring of cardiac rhythms by observing cardiac monitors; maintains all records and reports of rhythm strips in accordance with the established nursing standards and procedures.</v>
      </c>
    </row>
    <row r="2958" spans="1:8" ht="30" x14ac:dyDescent="0.25">
      <c r="A2958" s="16" t="s">
        <v>5348</v>
      </c>
      <c r="B2958" s="16" t="s">
        <v>5349</v>
      </c>
      <c r="C2958" s="16" t="s">
        <v>224</v>
      </c>
      <c r="D2958" s="16" t="s">
        <v>5795</v>
      </c>
      <c r="E2958" s="16" t="s">
        <v>5811</v>
      </c>
      <c r="F2958" s="16" t="s">
        <v>5815</v>
      </c>
      <c r="G2958" s="16" t="s">
        <v>5877</v>
      </c>
      <c r="H2958" s="17" t="str">
        <f>VLOOKUP($B2958,[1]Sheet2!$B$2:$F$3100,5,FALSE)</f>
        <v>Ensures continuous monitoring of cardiac rhythms by observing cardiac monitors; maintains all records and reports of rhythm strips in accordance with the established nursing standards and procedures.</v>
      </c>
    </row>
    <row r="2959" spans="1:8" ht="60" x14ac:dyDescent="0.25">
      <c r="A2959" s="16" t="s">
        <v>5350</v>
      </c>
      <c r="B2959" s="16" t="s">
        <v>5351</v>
      </c>
      <c r="C2959" s="16" t="s">
        <v>1309</v>
      </c>
      <c r="D2959" s="16" t="s">
        <v>1308</v>
      </c>
      <c r="E2959" s="16" t="s">
        <v>5811</v>
      </c>
      <c r="F2959" s="16" t="s">
        <v>5815</v>
      </c>
      <c r="G2959" s="16" t="s">
        <v>6739</v>
      </c>
      <c r="H2959" s="17" t="str">
        <f>VLOOKUP($B2959,[1]Sheet2!$B$2:$F$3100,5,FALSE)</f>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
    </row>
    <row r="2960" spans="1:8" ht="60" x14ac:dyDescent="0.25">
      <c r="A2960" s="16" t="s">
        <v>5796</v>
      </c>
      <c r="B2960" s="16" t="s">
        <v>5352</v>
      </c>
      <c r="C2960" s="16" t="s">
        <v>1309</v>
      </c>
      <c r="D2960" s="16" t="s">
        <v>1308</v>
      </c>
      <c r="E2960" s="16" t="s">
        <v>5811</v>
      </c>
      <c r="F2960" s="16" t="s">
        <v>5815</v>
      </c>
      <c r="G2960" s="16" t="s">
        <v>6739</v>
      </c>
      <c r="H2960" s="17" t="str">
        <f>VLOOKUP($B2960,[1]Sheet2!$B$2:$F$3100,5,FALSE)</f>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
    </row>
    <row r="2961" spans="1:8" ht="60" x14ac:dyDescent="0.25">
      <c r="A2961" s="16" t="s">
        <v>5353</v>
      </c>
      <c r="B2961" s="16" t="s">
        <v>5354</v>
      </c>
      <c r="C2961" s="16" t="s">
        <v>1309</v>
      </c>
      <c r="D2961" s="16" t="s">
        <v>1308</v>
      </c>
      <c r="E2961" s="16" t="s">
        <v>5811</v>
      </c>
      <c r="F2961" s="16" t="s">
        <v>5815</v>
      </c>
      <c r="G2961" s="16" t="s">
        <v>6739</v>
      </c>
      <c r="H2961" s="17" t="str">
        <f>VLOOKUP($B2961,[1]Sheet2!$B$2:$F$3100,5,FALSE)</f>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
    </row>
    <row r="2962" spans="1:8" ht="165" x14ac:dyDescent="0.25">
      <c r="A2962" s="16" t="s">
        <v>5797</v>
      </c>
      <c r="B2962" s="16" t="s">
        <v>5355</v>
      </c>
      <c r="C2962" s="16" t="s">
        <v>386</v>
      </c>
      <c r="D2962" s="16" t="s">
        <v>2641</v>
      </c>
      <c r="E2962" s="16" t="s">
        <v>5811</v>
      </c>
      <c r="F2962" s="16" t="s">
        <v>5812</v>
      </c>
      <c r="G2962" s="16" t="s">
        <v>5814</v>
      </c>
      <c r="H2962" s="17" t="str">
        <f>VLOOKUP($B2962,[1]Sheet2!$B$2:$F$3100,5,FALSE)</f>
        <v>Directs the development of the organization’s threat management strategy, plans, and processes to enable effective and timely responses to identified threats and facilitates a threat management workflow. Promotes engagement with stakeholders and business partners across the system to ensure a deep understanding of the risks and concerns affecting our team members and operations.
Provides close protection security for executives.  Performs advanced work to identify potential threats, securing locations, and escorting clients during travel to ensure their safety. Conducts thorough risk assessments and develops tailored security plans to include coordination with local law enforcement and emergency services as needed. Responds promptly to incidents and emergencies, conducts regular security audits, and stays updated on the latest executive security trends and supporting technologies.</v>
      </c>
    </row>
    <row r="2963" spans="1:8" ht="30" x14ac:dyDescent="0.25">
      <c r="A2963" s="16" t="s">
        <v>5356</v>
      </c>
      <c r="B2963" s="16" t="s">
        <v>5357</v>
      </c>
      <c r="C2963" s="16" t="s">
        <v>62</v>
      </c>
      <c r="D2963" s="16" t="s">
        <v>61</v>
      </c>
      <c r="E2963" s="16" t="s">
        <v>5811</v>
      </c>
      <c r="F2963" s="16" t="s">
        <v>5815</v>
      </c>
      <c r="G2963" s="16" t="s">
        <v>5822</v>
      </c>
      <c r="H2963" s="17" t="str">
        <f>VLOOKUP($B2963,[1]Sheet2!$B$2:$F$3100,5,FALSE)</f>
        <v>Manages the day to day in-hospital therapeutic Transcranial Magnetic Stimulation (TMS) treatments under the direction of a physician.</v>
      </c>
    </row>
    <row r="2964" spans="1:8" ht="30" x14ac:dyDescent="0.25">
      <c r="A2964" s="16" t="s">
        <v>5358</v>
      </c>
      <c r="B2964" s="16" t="s">
        <v>5359</v>
      </c>
      <c r="C2964" s="16" t="s">
        <v>62</v>
      </c>
      <c r="D2964" s="16" t="s">
        <v>61</v>
      </c>
      <c r="E2964" s="16" t="s">
        <v>5811</v>
      </c>
      <c r="F2964" s="16" t="s">
        <v>5815</v>
      </c>
      <c r="G2964" s="16" t="s">
        <v>5867</v>
      </c>
      <c r="H2964" s="17" t="str">
        <f>VLOOKUP($B2964,[1]Sheet2!$B$2:$F$3100,5,FALSE)</f>
        <v>Coordinates in-hospital therapeutic Transcranial Magnetic Stimulation (TMS) treatments under the direction of a physician.</v>
      </c>
    </row>
    <row r="2965" spans="1:8" ht="30" x14ac:dyDescent="0.25">
      <c r="A2965" s="16" t="s">
        <v>5360</v>
      </c>
      <c r="B2965" s="16" t="s">
        <v>5361</v>
      </c>
      <c r="C2965" s="16" t="s">
        <v>252</v>
      </c>
      <c r="D2965" s="16" t="s">
        <v>705</v>
      </c>
      <c r="E2965" s="16" t="s">
        <v>5811</v>
      </c>
      <c r="F2965" s="16" t="s">
        <v>5815</v>
      </c>
      <c r="G2965" s="16" t="s">
        <v>5821</v>
      </c>
      <c r="H2965" s="17" t="str">
        <f>VLOOKUP($B2965,[1]Sheet2!$B$2:$F$3100,5,FALSE)</f>
        <v>Under supervision, perform forensic and clinical testing utilizing complex analysis of biological materials and statistical analyses of data.</v>
      </c>
    </row>
    <row r="2966" spans="1:8" ht="60" x14ac:dyDescent="0.25">
      <c r="A2966" s="16" t="s">
        <v>5362</v>
      </c>
      <c r="B2966" s="16" t="s">
        <v>5363</v>
      </c>
      <c r="C2966" s="16" t="s">
        <v>22</v>
      </c>
      <c r="D2966" s="16" t="s">
        <v>127</v>
      </c>
      <c r="E2966" s="16" t="s">
        <v>5811</v>
      </c>
      <c r="F2966" s="16" t="s">
        <v>5812</v>
      </c>
      <c r="G2966" s="16" t="s">
        <v>5813</v>
      </c>
      <c r="H2966" s="17" t="str">
        <f>VLOOKUP($B2966,[1]Sheet2!$B$2:$F$3100,5,FALSE)</f>
        <v>Facilitates classroom training and provides leadership to assigned teams. Delivers training deliverables that improve Revenue Cycle Organization effectiveness including organizational transformation for a department or entity, leadership development, team building, and continuous improvement.</v>
      </c>
    </row>
    <row r="2967" spans="1:8" ht="30" x14ac:dyDescent="0.25">
      <c r="A2967" s="16" t="s">
        <v>5364</v>
      </c>
      <c r="B2967" s="16" t="s">
        <v>5365</v>
      </c>
      <c r="C2967" s="16" t="s">
        <v>22</v>
      </c>
      <c r="D2967" s="16" t="s">
        <v>127</v>
      </c>
      <c r="E2967" s="16" t="s">
        <v>5811</v>
      </c>
      <c r="F2967" s="16" t="s">
        <v>5812</v>
      </c>
      <c r="G2967" s="16" t="s">
        <v>5821</v>
      </c>
      <c r="H2967" s="17" t="str">
        <f>VLOOKUP($B2967,[1]Sheet2!$B$2:$F$3100,5,FALSE)</f>
        <v>Facilitates classroom training and development programs within Revenue Cycle.</v>
      </c>
    </row>
    <row r="2968" spans="1:8" ht="30" x14ac:dyDescent="0.25">
      <c r="A2968" s="16" t="s">
        <v>5370</v>
      </c>
      <c r="B2968" s="16" t="s">
        <v>5371</v>
      </c>
      <c r="C2968" s="16" t="s">
        <v>122</v>
      </c>
      <c r="D2968" s="16" t="s">
        <v>121</v>
      </c>
      <c r="E2968" s="16" t="s">
        <v>5811</v>
      </c>
      <c r="F2968" s="16" t="s">
        <v>5815</v>
      </c>
      <c r="G2968" s="16" t="s">
        <v>5819</v>
      </c>
      <c r="H2968" s="17" t="str">
        <f>VLOOKUP($B2968,[1]Sheet2!$B$2:$F$3100,5,FALSE)</f>
        <v>Initial contact for information, guidance and clarification on training course registration, develops and maintains the master training schedules.</v>
      </c>
    </row>
    <row r="2969" spans="1:8" ht="30" x14ac:dyDescent="0.25">
      <c r="A2969" s="16" t="s">
        <v>5372</v>
      </c>
      <c r="B2969" s="16" t="s">
        <v>5373</v>
      </c>
      <c r="C2969" s="16" t="s">
        <v>122</v>
      </c>
      <c r="D2969" s="16" t="s">
        <v>121</v>
      </c>
      <c r="E2969" s="16" t="s">
        <v>5811</v>
      </c>
      <c r="F2969" s="16" t="s">
        <v>5815</v>
      </c>
      <c r="G2969" s="16" t="s">
        <v>5804</v>
      </c>
      <c r="H2969" s="17" t="str">
        <f>VLOOKUP($B2969,[1]Sheet2!$B$2:$F$3100,5,FALSE)</f>
        <v>Provides team support as initial contact for information, guidance and clarification on training course registration; develops and maintains the master training schedules.</v>
      </c>
    </row>
    <row r="2970" spans="1:8" ht="30" x14ac:dyDescent="0.25">
      <c r="A2970" s="16" t="s">
        <v>5374</v>
      </c>
      <c r="B2970" s="16" t="s">
        <v>5375</v>
      </c>
      <c r="C2970" s="16" t="s">
        <v>122</v>
      </c>
      <c r="D2970" s="16" t="s">
        <v>121</v>
      </c>
      <c r="E2970" s="16" t="s">
        <v>5811</v>
      </c>
      <c r="F2970" s="16" t="s">
        <v>5815</v>
      </c>
      <c r="G2970" s="16" t="s">
        <v>6209</v>
      </c>
      <c r="H2970" s="17" t="str">
        <f>VLOOKUP($B2970,[1]Sheet2!$B$2:$F$3100,5,FALSE)</f>
        <v>Develops, delivers, evaluates, and tracks training and development programs for home medical equipment employees.</v>
      </c>
    </row>
    <row r="2971" spans="1:8" ht="75" x14ac:dyDescent="0.25">
      <c r="A2971" s="16" t="s">
        <v>5376</v>
      </c>
      <c r="B2971" s="16" t="s">
        <v>5377</v>
      </c>
      <c r="C2971" s="16" t="s">
        <v>386</v>
      </c>
      <c r="D2971" s="16" t="s">
        <v>385</v>
      </c>
      <c r="E2971" s="16" t="s">
        <v>5811</v>
      </c>
      <c r="F2971" s="16" t="s">
        <v>5812</v>
      </c>
      <c r="G2971" s="16" t="s">
        <v>5821</v>
      </c>
      <c r="H2971" s="17" t="str">
        <f>VLOOKUP($B2971,[1]Sheet2!$B$2:$F$3100,5,FALSE)</f>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
    </row>
    <row r="2972" spans="1:8" ht="75" x14ac:dyDescent="0.25">
      <c r="A2972" s="16" t="s">
        <v>5378</v>
      </c>
      <c r="B2972" s="16" t="s">
        <v>5379</v>
      </c>
      <c r="C2972" s="16" t="s">
        <v>386</v>
      </c>
      <c r="D2972" s="16" t="s">
        <v>385</v>
      </c>
      <c r="E2972" s="16" t="s">
        <v>5811</v>
      </c>
      <c r="F2972" s="16" t="s">
        <v>5815</v>
      </c>
      <c r="G2972" s="16" t="s">
        <v>5821</v>
      </c>
      <c r="H2972" s="17" t="str">
        <f>VLOOKUP($B2972,[1]Sheet2!$B$2:$F$3100,5,FALSE)</f>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
    </row>
    <row r="2973" spans="1:8" ht="30" x14ac:dyDescent="0.25">
      <c r="A2973" s="16" t="s">
        <v>5380</v>
      </c>
      <c r="B2973" s="16" t="s">
        <v>5381</v>
      </c>
      <c r="C2973" s="16" t="s">
        <v>62</v>
      </c>
      <c r="D2973" s="16" t="s">
        <v>61</v>
      </c>
      <c r="E2973" s="16" t="s">
        <v>5811</v>
      </c>
      <c r="F2973" s="16" t="s">
        <v>5815</v>
      </c>
      <c r="G2973" s="16" t="s">
        <v>5877</v>
      </c>
      <c r="H2973" s="17" t="str">
        <f>VLOOKUP($B2973,[1]Sheet2!$B$2:$F$3100,5,FALSE)</f>
        <v>Collaborates with other health care professionals to assist in performing a variety of support and education services.</v>
      </c>
    </row>
    <row r="2974" spans="1:8" ht="45" x14ac:dyDescent="0.25">
      <c r="A2974" s="16" t="s">
        <v>5382</v>
      </c>
      <c r="B2974" s="16" t="s">
        <v>5383</v>
      </c>
      <c r="C2974" s="16" t="s">
        <v>374</v>
      </c>
      <c r="D2974" s="16" t="s">
        <v>378</v>
      </c>
      <c r="E2974" s="16" t="s">
        <v>5811</v>
      </c>
      <c r="F2974" s="16" t="s">
        <v>5815</v>
      </c>
      <c r="G2974" s="16" t="s">
        <v>5818</v>
      </c>
      <c r="H2974" s="17" t="str">
        <f>VLOOKUP($B2974,[1]Sheet2!$B$2:$F$3100,5,FALSE)</f>
        <v>Under general supervision, following established policies and procedure, is responsible for ongoing coordination of transcription reconciliation and serves as liaison between the department and outsourced transcription service vendor.</v>
      </c>
    </row>
    <row r="2975" spans="1:8" ht="30" x14ac:dyDescent="0.25">
      <c r="A2975" s="16" t="s">
        <v>5384</v>
      </c>
      <c r="B2975" s="16" t="s">
        <v>5385</v>
      </c>
      <c r="C2975" s="16" t="s">
        <v>374</v>
      </c>
      <c r="D2975" s="16" t="s">
        <v>378</v>
      </c>
      <c r="E2975" s="16" t="s">
        <v>5811</v>
      </c>
      <c r="F2975" s="16" t="s">
        <v>5815</v>
      </c>
      <c r="G2975" s="16" t="s">
        <v>5822</v>
      </c>
      <c r="H2975" s="17" t="str">
        <f>VLOOKUP($B2975,[1]Sheet2!$B$2:$F$3100,5,FALSE)</f>
        <v>Transcribes documentation of patient care, communication, and services as dictated by providers.</v>
      </c>
    </row>
    <row r="2976" spans="1:8" ht="30" x14ac:dyDescent="0.25">
      <c r="A2976" s="16" t="s">
        <v>5386</v>
      </c>
      <c r="B2976" s="16" t="s">
        <v>5387</v>
      </c>
      <c r="C2976" s="16" t="s">
        <v>32</v>
      </c>
      <c r="D2976" s="16" t="s">
        <v>109</v>
      </c>
      <c r="E2976" s="16" t="s">
        <v>5811</v>
      </c>
      <c r="F2976" s="16" t="s">
        <v>5815</v>
      </c>
      <c r="G2976" s="16" t="s">
        <v>5867</v>
      </c>
      <c r="H2976" s="17" t="str">
        <f>VLOOKUP($B2976,[1]Sheet2!$B$2:$F$3100,5,FALSE)</f>
        <v>Responsible for facilitating appropriate patient transfers into the organization from other healthcare facilities, physician offices and clinics, under the supervision of an RN.</v>
      </c>
    </row>
    <row r="2977" spans="1:8" ht="30" x14ac:dyDescent="0.25">
      <c r="A2977" s="16" t="s">
        <v>5388</v>
      </c>
      <c r="B2977" s="16" t="s">
        <v>5389</v>
      </c>
      <c r="C2977" s="16" t="s">
        <v>32</v>
      </c>
      <c r="D2977" s="16" t="s">
        <v>109</v>
      </c>
      <c r="E2977" s="16" t="s">
        <v>5811</v>
      </c>
      <c r="F2977" s="16" t="s">
        <v>5815</v>
      </c>
      <c r="G2977" s="16" t="s">
        <v>5867</v>
      </c>
      <c r="H2977" s="17" t="str">
        <f>VLOOKUP($B2977,[1]Sheet2!$B$2:$F$3100,5,FALSE)</f>
        <v>Responsible for facilitating appropriate patient transfers into the organization from other healthcare facilities, physician offices and clinics, under the supervision of an RN.</v>
      </c>
    </row>
    <row r="2978" spans="1:8" ht="30" x14ac:dyDescent="0.25">
      <c r="A2978" s="16" t="s">
        <v>6781</v>
      </c>
      <c r="B2978" s="16" t="s">
        <v>6780</v>
      </c>
      <c r="C2978" s="16" t="s">
        <v>252</v>
      </c>
      <c r="D2978" s="16" t="s">
        <v>705</v>
      </c>
      <c r="E2978" s="16" t="s">
        <v>5811</v>
      </c>
      <c r="F2978" s="16" t="s">
        <v>5812</v>
      </c>
      <c r="G2978" s="16" t="s">
        <v>5813</v>
      </c>
      <c r="H2978" s="17" t="str">
        <f>VLOOKUP($B2978,[1]Sheet2!$B$2:$F$3100,5,FALSE)</f>
        <v>Responsible for monitoring transfusion practices, promoting patient blood management (PBM), and ensuring compliance with institutional policies and regulatory standards.</v>
      </c>
    </row>
    <row r="2979" spans="1:8" ht="30" x14ac:dyDescent="0.25">
      <c r="A2979" s="16" t="s">
        <v>5390</v>
      </c>
      <c r="B2979" s="16" t="s">
        <v>5391</v>
      </c>
      <c r="C2979" s="16" t="s">
        <v>32</v>
      </c>
      <c r="D2979" s="16" t="s">
        <v>31</v>
      </c>
      <c r="E2979" s="16" t="s">
        <v>5811</v>
      </c>
      <c r="F2979" s="16" t="s">
        <v>5815</v>
      </c>
      <c r="G2979" s="16" t="s">
        <v>5822</v>
      </c>
      <c r="H2979" s="17" t="str">
        <f>VLOOKUP($B2979,[1]Sheet2!$B$2:$F$3100,5,FALSE)</f>
        <v>Plan, organize and coordinate the administrative aspects of the Transplant Office functions, including visitor relations and office supplies.</v>
      </c>
    </row>
    <row r="2980" spans="1:8" ht="60" x14ac:dyDescent="0.25">
      <c r="A2980" s="16" t="s">
        <v>5392</v>
      </c>
      <c r="B2980" s="16" t="s">
        <v>5393</v>
      </c>
      <c r="C2980" s="16" t="s">
        <v>22</v>
      </c>
      <c r="D2980" s="16" t="s">
        <v>127</v>
      </c>
      <c r="E2980" s="16" t="s">
        <v>5811</v>
      </c>
      <c r="F2980" s="16" t="s">
        <v>5815</v>
      </c>
      <c r="G2980" s="16" t="s">
        <v>5818</v>
      </c>
      <c r="H2980" s="17" t="str">
        <f>VLOOKUP($B2980,[1]Sheet2!$B$2:$F$3100,5,FALSE)</f>
        <v>Responsible for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
    </row>
    <row r="2981" spans="1:8" ht="60" x14ac:dyDescent="0.25">
      <c r="A2981" s="16" t="s">
        <v>5394</v>
      </c>
      <c r="B2981" s="16" t="s">
        <v>5395</v>
      </c>
      <c r="C2981" s="16" t="s">
        <v>22</v>
      </c>
      <c r="D2981" s="16" t="s">
        <v>127</v>
      </c>
      <c r="E2981" s="16" t="s">
        <v>5811</v>
      </c>
      <c r="F2981" s="16" t="s">
        <v>5815</v>
      </c>
      <c r="G2981" s="16" t="s">
        <v>5819</v>
      </c>
      <c r="H2981" s="17" t="str">
        <f>VLOOKUP($B2981,[1]Sheet2!$B$2:$F$3100,5,FALSE)</f>
        <v>Responsible for coordinating activities of financial coordinators in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
    </row>
    <row r="2982" spans="1:8" ht="45" x14ac:dyDescent="0.25">
      <c r="A2982" s="16" t="s">
        <v>5396</v>
      </c>
      <c r="B2982" s="16" t="s">
        <v>5397</v>
      </c>
      <c r="C2982" s="16" t="s">
        <v>224</v>
      </c>
      <c r="D2982" s="16" t="s">
        <v>5398</v>
      </c>
      <c r="E2982" s="16" t="s">
        <v>5811</v>
      </c>
      <c r="F2982" s="16" t="s">
        <v>5815</v>
      </c>
      <c r="G2982" s="16" t="s">
        <v>6562</v>
      </c>
      <c r="H2982" s="17" t="str">
        <f>VLOOKUP($B2982,[1]Sheet2!$B$2:$F$3100,5,FALSE)</f>
        <v>Transports patients, equipment and other items as specified within Saint Louis University Hospital and its associated facilities. All functions are performed promptly, effectively and efficiently, observing infection control and patient safety guidelines at all times.</v>
      </c>
    </row>
    <row r="2983" spans="1:8" x14ac:dyDescent="0.25">
      <c r="A2983" s="16" t="s">
        <v>5398</v>
      </c>
      <c r="B2983" s="16" t="s">
        <v>5399</v>
      </c>
      <c r="C2983" s="16" t="s">
        <v>224</v>
      </c>
      <c r="D2983" s="16" t="s">
        <v>5398</v>
      </c>
      <c r="E2983" s="16" t="s">
        <v>5811</v>
      </c>
      <c r="F2983" s="16" t="s">
        <v>5815</v>
      </c>
      <c r="G2983" s="16" t="s">
        <v>5885</v>
      </c>
      <c r="H2983" s="17" t="str">
        <f>VLOOKUP($B2983,[1]Sheet2!$B$2:$F$3100,5,FALSE)</f>
        <v>Transports patients, specimens and equipment throughout the facility.</v>
      </c>
    </row>
    <row r="2984" spans="1:8" x14ac:dyDescent="0.25">
      <c r="A2984" s="16" t="s">
        <v>5400</v>
      </c>
      <c r="B2984" s="16" t="s">
        <v>5401</v>
      </c>
      <c r="C2984" s="16" t="s">
        <v>224</v>
      </c>
      <c r="D2984" s="16" t="s">
        <v>5398</v>
      </c>
      <c r="E2984" s="16" t="s">
        <v>5811</v>
      </c>
      <c r="F2984" s="16" t="s">
        <v>5815</v>
      </c>
      <c r="G2984" s="16" t="s">
        <v>5885</v>
      </c>
      <c r="H2984" s="17" t="str">
        <f>VLOOKUP($B2984,[1]Sheet2!$B$2:$F$3100,5,FALSE)</f>
        <v>Transports patients, specimens, and equipment throughout the facility.</v>
      </c>
    </row>
    <row r="2985" spans="1:8" x14ac:dyDescent="0.25">
      <c r="A2985" s="16" t="s">
        <v>5402</v>
      </c>
      <c r="B2985" s="16" t="s">
        <v>5403</v>
      </c>
      <c r="C2985" s="16" t="s">
        <v>224</v>
      </c>
      <c r="D2985" s="16" t="s">
        <v>5398</v>
      </c>
      <c r="E2985" s="16" t="s">
        <v>5811</v>
      </c>
      <c r="F2985" s="16" t="s">
        <v>5815</v>
      </c>
      <c r="G2985" s="16" t="s">
        <v>5885</v>
      </c>
      <c r="H2985" s="17" t="str">
        <f>VLOOKUP($B2985,[1]Sheet2!$B$2:$F$3100,5,FALSE)</f>
        <v>Transports patients, specimens and equipment throughout the facility.</v>
      </c>
    </row>
    <row r="2986" spans="1:8" ht="45" x14ac:dyDescent="0.25">
      <c r="A2986" s="16" t="s">
        <v>5404</v>
      </c>
      <c r="B2986" s="16" t="s">
        <v>5405</v>
      </c>
      <c r="C2986" s="16" t="s">
        <v>224</v>
      </c>
      <c r="D2986" s="16" t="s">
        <v>5398</v>
      </c>
      <c r="E2986" s="16" t="s">
        <v>5811</v>
      </c>
      <c r="F2986" s="16" t="s">
        <v>5815</v>
      </c>
      <c r="G2986" s="16" t="s">
        <v>5981</v>
      </c>
      <c r="H2986" s="17" t="str">
        <f>VLOOKUP($B2986,[1]Sheet2!$B$2:$F$3100,5,FALSE)</f>
        <v>Ensures the safe transport of patients upon admission, transport of patients at discharge, and the transport of patients from in-house patient room to diagnostic area as assigned.  Guides co-workers in the performance of transport duties.</v>
      </c>
    </row>
    <row r="2987" spans="1:8" ht="30" x14ac:dyDescent="0.25">
      <c r="A2987" s="16" t="s">
        <v>5406</v>
      </c>
      <c r="B2987" s="16" t="s">
        <v>5407</v>
      </c>
      <c r="C2987" s="16" t="s">
        <v>374</v>
      </c>
      <c r="D2987" s="16" t="s">
        <v>378</v>
      </c>
      <c r="E2987" s="16" t="s">
        <v>5811</v>
      </c>
      <c r="F2987" s="16" t="s">
        <v>5815</v>
      </c>
      <c r="G2987" s="16" t="s">
        <v>5818</v>
      </c>
      <c r="H2987" s="17" t="str">
        <f>VLOOKUP($B2987,[1]Sheet2!$B$2:$F$3100,5,FALSE)</f>
        <v>Responsible for maintaining the trauma registry and required data submissions to both state and national databases.</v>
      </c>
    </row>
    <row r="2988" spans="1:8" ht="30" x14ac:dyDescent="0.25">
      <c r="A2988" s="16" t="s">
        <v>5408</v>
      </c>
      <c r="B2988" s="16" t="s">
        <v>5409</v>
      </c>
      <c r="C2988" s="16" t="s">
        <v>32</v>
      </c>
      <c r="D2988" s="16" t="s">
        <v>31</v>
      </c>
      <c r="E2988" s="16" t="s">
        <v>5811</v>
      </c>
      <c r="F2988" s="16" t="s">
        <v>5815</v>
      </c>
      <c r="G2988" s="16" t="s">
        <v>5826</v>
      </c>
      <c r="H2988" s="17" t="str">
        <f>VLOOKUP($B2988,[1]Sheet2!$B$2:$F$3100,5,FALSE)</f>
        <v>Clerk level role performing routine clerical work with clearly defined procedures under direct supervision.</v>
      </c>
    </row>
    <row r="2989" spans="1:8" ht="30" x14ac:dyDescent="0.25">
      <c r="A2989" s="16" t="s">
        <v>5410</v>
      </c>
      <c r="B2989" s="16" t="s">
        <v>5411</v>
      </c>
      <c r="C2989" s="16" t="s">
        <v>32</v>
      </c>
      <c r="D2989" s="16" t="s">
        <v>31</v>
      </c>
      <c r="E2989" s="16" t="s">
        <v>5811</v>
      </c>
      <c r="F2989" s="16" t="s">
        <v>5815</v>
      </c>
      <c r="G2989" s="16" t="s">
        <v>5827</v>
      </c>
      <c r="H2989" s="17" t="str">
        <f>VLOOKUP($B2989,[1]Sheet2!$B$2:$F$3100,5,FALSE)</f>
        <v>Clerk level role performing routine clerical work with clearly defined procedures under direct supervision.</v>
      </c>
    </row>
    <row r="2990" spans="1:8" ht="90" x14ac:dyDescent="0.25">
      <c r="A2990" s="16" t="s">
        <v>5798</v>
      </c>
      <c r="B2990" s="16" t="s">
        <v>5412</v>
      </c>
      <c r="C2990" s="16" t="s">
        <v>624</v>
      </c>
      <c r="D2990" s="16" t="s">
        <v>623</v>
      </c>
      <c r="E2990" s="16" t="s">
        <v>5811</v>
      </c>
      <c r="F2990" s="16" t="s">
        <v>5812</v>
      </c>
      <c r="G2990" s="16" t="s">
        <v>5804</v>
      </c>
      <c r="H2990" s="17" t="str">
        <f>VLOOKUP($B2990,[1]Sheet2!$B$2:$F$3100,5,FALSE)</f>
        <v>Performs medical management reviews including concurrent and retrospective reviews for inpatient admissions at plan and non-plan hospitals. Reviews and interprets requests for medical necessity and appropriate levels of inpatient and emergency room care. Evaluates medical care and the need for repatriation of members to plan facilities as appropriate. Reviews specific requests for outpatient services to determine need for use of non-plan services.  Maintains close connections with non-plan hospitals through telephonic, electronic and face to face interactions.</v>
      </c>
    </row>
    <row r="2991" spans="1:8" ht="30" x14ac:dyDescent="0.25">
      <c r="A2991" s="16" t="s">
        <v>5413</v>
      </c>
      <c r="B2991" s="16" t="s">
        <v>5414</v>
      </c>
      <c r="C2991" s="16" t="s">
        <v>386</v>
      </c>
      <c r="D2991" s="16" t="s">
        <v>385</v>
      </c>
      <c r="E2991" s="16" t="s">
        <v>5811</v>
      </c>
      <c r="F2991" s="16" t="s">
        <v>5815</v>
      </c>
      <c r="G2991" s="16" t="s">
        <v>5891</v>
      </c>
      <c r="H2991" s="17" t="str">
        <f>VLOOKUP($B2991,[1]Sheet2!$B$2:$F$3100,5,FALSE)</f>
        <v>Provides valet parking services for facility patients and visitors.  Provides assistance and information to incoming patients, visitors and staff to facilitate their entrance to or exit from the facility.</v>
      </c>
    </row>
    <row r="2992" spans="1:8" ht="105" x14ac:dyDescent="0.25">
      <c r="A2992" s="16" t="s">
        <v>5415</v>
      </c>
      <c r="B2992" s="16" t="s">
        <v>5416</v>
      </c>
      <c r="C2992" s="16" t="s">
        <v>624</v>
      </c>
      <c r="D2992" s="16" t="s">
        <v>623</v>
      </c>
      <c r="E2992" s="16" t="s">
        <v>5811</v>
      </c>
      <c r="F2992" s="16" t="s">
        <v>5812</v>
      </c>
      <c r="G2992" s="16" t="s">
        <v>5849</v>
      </c>
      <c r="H2992" s="17" t="str">
        <f>VLOOKUP($B2992,[1]Sheet2!$B$2:$F$3100,5,FALSE)</f>
        <v>Provides functional leadership and administrative oversight of risk-based contracting strategic initiatives and operations across ministries to include value-based contracting and pay-for-performance agreements, including government, commercial, and regulatory programs, Advanced Alternative Payment models (A-APMs), and/or Accountable Care Organization.  Assists with the promotion of evidence-based and value-based care, systematic approaches to care improvement/outcomes measurement, utilization management (UM), and promotion of cross-functional care teams.</v>
      </c>
    </row>
    <row r="2993" spans="1:8" ht="75" x14ac:dyDescent="0.25">
      <c r="A2993" s="16" t="s">
        <v>6782</v>
      </c>
      <c r="B2993" s="16" t="s">
        <v>1864</v>
      </c>
      <c r="C2993" s="16" t="s">
        <v>463</v>
      </c>
      <c r="D2993" s="16" t="s">
        <v>462</v>
      </c>
      <c r="E2993" s="16" t="s">
        <v>5811</v>
      </c>
      <c r="F2993" s="16" t="s">
        <v>5812</v>
      </c>
      <c r="G2993" s="16" t="s">
        <v>5832</v>
      </c>
      <c r="H2993" s="17" t="str">
        <f>VLOOKUP($B2993,[1]Sheet2!$B$2:$F$3100,5,FALSE)</f>
        <v>Responsible for the development and deployment of optimizing strategies in assigned region, intended to engage end users to reduce unnecessary variation and drive compliance to product and contract strategies. Deploys plans to support optimizing the value of contracting strategies developed with the sourcing team and through the engagement of the organization’s clinical programs and solution groups. Works to improve contract performance in key areas of supply expense.</v>
      </c>
    </row>
    <row r="2994" spans="1:8" ht="75" x14ac:dyDescent="0.25">
      <c r="A2994" s="16" t="s">
        <v>5417</v>
      </c>
      <c r="B2994" s="16" t="s">
        <v>5418</v>
      </c>
      <c r="C2994" s="16" t="s">
        <v>463</v>
      </c>
      <c r="D2994" s="16" t="s">
        <v>462</v>
      </c>
      <c r="E2994" s="16" t="s">
        <v>5811</v>
      </c>
      <c r="F2994" s="16" t="s">
        <v>5815</v>
      </c>
      <c r="G2994" s="16" t="s">
        <v>5804</v>
      </c>
      <c r="H2994" s="17" t="str">
        <f>VLOOKUP($B2994,[1]Sheet2!$B$2:$F$3100,5,FALSE)</f>
        <v>Develops and deploys implementation strategies at the ministry level intended to reduce unnecessary variation and drive compliance to product and contract strategies. Supports contracting strategies developed by engaging organizational groups and supported GPO contracts. Improves contract performance in key areas of supply expense and coordinates with the supply chain operations team, as well as divisional leadership to drive the end result of product conversion.</v>
      </c>
    </row>
    <row r="2995" spans="1:8" ht="60" x14ac:dyDescent="0.25">
      <c r="A2995" s="16" t="s">
        <v>5419</v>
      </c>
      <c r="B2995" s="16" t="s">
        <v>5420</v>
      </c>
      <c r="C2995" s="16" t="s">
        <v>455</v>
      </c>
      <c r="D2995" s="16" t="s">
        <v>454</v>
      </c>
      <c r="E2995" s="16" t="s">
        <v>5811</v>
      </c>
      <c r="F2995" s="16" t="s">
        <v>5812</v>
      </c>
      <c r="G2995" s="16" t="s">
        <v>5820</v>
      </c>
      <c r="H2995" s="17" t="str">
        <f>VLOOKUP($B2995,[1]Sheet2!$B$2:$F$3100,5,FALSE)</f>
        <v>Responsible for onboarding candidates with highly technical and specialized skills from agencies to fill current or future vacancies through the use of contingent workers. This position supports all SSM ministries with the process of obtaining contingent workers including clinical and non-clinical travelers, 1099 contractors, non-clinical and international resources.</v>
      </c>
    </row>
    <row r="2996" spans="1:8" ht="75" x14ac:dyDescent="0.25">
      <c r="A2996" s="16" t="s">
        <v>5421</v>
      </c>
      <c r="B2996" s="16" t="s">
        <v>5422</v>
      </c>
      <c r="C2996" s="16" t="s">
        <v>22</v>
      </c>
      <c r="D2996" s="16" t="s">
        <v>21</v>
      </c>
      <c r="E2996" s="16" t="s">
        <v>5811</v>
      </c>
      <c r="F2996" s="16" t="s">
        <v>5815</v>
      </c>
      <c r="G2996" s="16" t="s">
        <v>5819</v>
      </c>
      <c r="H2996" s="17" t="str">
        <f>VLOOKUP($B2996,[1]Sheet2!$B$2:$F$3100,5,FALSE)</f>
        <v>Creates and maintains vendor master data elements including confirmation and validation of payment data, remit to updates, Internal Revenue Service (IRS) validation, governmental exclusion lists review, 1099 compliance review, and all other demographic data. Ensures system data integrity in accordance with guidelines and internal controls. Validates requests, onboards vendors, maintains data, and ensures compliance with governance policies.</v>
      </c>
    </row>
    <row r="2997" spans="1:8" ht="60" x14ac:dyDescent="0.25">
      <c r="A2997" s="16" t="s">
        <v>5423</v>
      </c>
      <c r="B2997" s="16" t="s">
        <v>5424</v>
      </c>
      <c r="C2997" s="16" t="s">
        <v>224</v>
      </c>
      <c r="D2997" s="16" t="s">
        <v>223</v>
      </c>
      <c r="E2997" s="16" t="s">
        <v>5811</v>
      </c>
      <c r="F2997" s="16" t="s">
        <v>5815</v>
      </c>
      <c r="G2997" s="16" t="s">
        <v>5826</v>
      </c>
      <c r="H2997" s="17" t="str">
        <f>VLOOKUP($B2997,[1]Sheet2!$B$2:$F$3100,5,FALSE)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2998" spans="1:8" ht="60" x14ac:dyDescent="0.25">
      <c r="A2998" s="16" t="s">
        <v>5425</v>
      </c>
      <c r="B2998" s="16" t="s">
        <v>5426</v>
      </c>
      <c r="C2998" s="16" t="s">
        <v>224</v>
      </c>
      <c r="D2998" s="16" t="s">
        <v>223</v>
      </c>
      <c r="E2998" s="16" t="s">
        <v>5811</v>
      </c>
      <c r="F2998" s="16" t="s">
        <v>5815</v>
      </c>
      <c r="G2998" s="16" t="s">
        <v>5826</v>
      </c>
      <c r="H2998" s="17" t="str">
        <f>VLOOKUP($B2998,[1]Sheet2!$B$2:$F$3100,5,FALSE)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2999" spans="1:8" ht="90" x14ac:dyDescent="0.25">
      <c r="A2999" s="16" t="s">
        <v>5427</v>
      </c>
      <c r="B2999" s="16" t="s">
        <v>5428</v>
      </c>
      <c r="C2999" s="16" t="s">
        <v>135</v>
      </c>
      <c r="D2999" s="16" t="s">
        <v>134</v>
      </c>
      <c r="E2999" s="16" t="s">
        <v>5811</v>
      </c>
      <c r="F2999" s="16" t="s">
        <v>5812</v>
      </c>
      <c r="G2999" s="16" t="s">
        <v>5813</v>
      </c>
      <c r="H2999" s="17" t="str">
        <f>VLOOKUP($B2999,[1]Sheet2!$B$2:$F$3100,5,FALSE)</f>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v>
      </c>
    </row>
    <row r="3000" spans="1:8" ht="90" x14ac:dyDescent="0.25">
      <c r="A3000" s="16" t="s">
        <v>5429</v>
      </c>
      <c r="B3000" s="16" t="s">
        <v>5430</v>
      </c>
      <c r="C3000" s="16" t="s">
        <v>135</v>
      </c>
      <c r="D3000" s="16" t="s">
        <v>134</v>
      </c>
      <c r="E3000" s="16" t="s">
        <v>5811</v>
      </c>
      <c r="F3000" s="16" t="s">
        <v>5812</v>
      </c>
      <c r="G3000" s="16" t="s">
        <v>5821</v>
      </c>
      <c r="H3000" s="17" t="str">
        <f>VLOOKUP($B3000,[1]Sheet2!$B$2:$F$3100,5,FALSE)</f>
        <v>Under guidance, develops attractive visuals and wireframes that describe data and conveys information in an easily understandable format. Leverages leading BI visualization toolsets and focuses heavily on the PowerBI toolset. Converts and modifies, with assistance, SQL queries to convey the appropriate message to business subject matter experts. Leverages industry standard user experience principles. Provides feedback and recommendations to data experts on the best way to tell the data’s story.</v>
      </c>
    </row>
    <row r="3001" spans="1:8" ht="180" x14ac:dyDescent="0.25">
      <c r="A3001" s="16" t="s">
        <v>5431</v>
      </c>
      <c r="B3001" s="16" t="s">
        <v>5432</v>
      </c>
      <c r="C3001" s="16" t="s">
        <v>135</v>
      </c>
      <c r="D3001" s="16" t="s">
        <v>134</v>
      </c>
      <c r="E3001" s="16" t="s">
        <v>5811</v>
      </c>
      <c r="F3001" s="16" t="s">
        <v>5812</v>
      </c>
      <c r="G3001" s="16" t="s">
        <v>5832</v>
      </c>
      <c r="H3001" s="17" t="str">
        <f>VLOOKUP($B3001,[1]Sheet2!$B$2:$F$3100,5,FALSE)</f>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Influences departmental strategy on visualizations and owns strategic projects autonomously. Leads projects from Proof of Concept (POC) to reality by converting business needs to value added business visualizations. Manages the daily activities of a team of visualization specialists. Participates on panels to represent SSM and leads workgroups/committees.</v>
      </c>
    </row>
    <row r="3002" spans="1:8" ht="120" x14ac:dyDescent="0.25">
      <c r="A3002" s="16" t="s">
        <v>5433</v>
      </c>
      <c r="B3002" s="16" t="s">
        <v>5434</v>
      </c>
      <c r="C3002" s="16" t="s">
        <v>135</v>
      </c>
      <c r="D3002" s="16" t="s">
        <v>134</v>
      </c>
      <c r="E3002" s="16" t="s">
        <v>5811</v>
      </c>
      <c r="F3002" s="16" t="s">
        <v>5812</v>
      </c>
      <c r="G3002" s="16" t="s">
        <v>5814</v>
      </c>
      <c r="H3002" s="17" t="str">
        <f>VLOOKUP($B3002,[1]Sheet2!$B$2:$F$3100,5,FALSE)</f>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Mentors junior staff.</v>
      </c>
    </row>
    <row r="3003" spans="1:8" ht="30" x14ac:dyDescent="0.25">
      <c r="A3003" s="16" t="s">
        <v>5435</v>
      </c>
      <c r="B3003" s="16" t="s">
        <v>5436</v>
      </c>
      <c r="C3003" s="16" t="s">
        <v>32</v>
      </c>
      <c r="D3003" s="16" t="s">
        <v>1392</v>
      </c>
      <c r="E3003" s="16" t="s">
        <v>5811</v>
      </c>
      <c r="F3003" s="16" t="s">
        <v>5815</v>
      </c>
      <c r="G3003" s="16" t="s">
        <v>5818</v>
      </c>
      <c r="H3003" s="17" t="str">
        <f>VLOOKUP($B3003,[1]Sheet2!$B$2:$F$3100,5,FALSE)</f>
        <v>Coordinates the activities of volunteer services</v>
      </c>
    </row>
    <row r="3004" spans="1:8" ht="45" x14ac:dyDescent="0.25">
      <c r="A3004" s="16" t="s">
        <v>6784</v>
      </c>
      <c r="B3004" s="16" t="s">
        <v>6783</v>
      </c>
      <c r="C3004" s="16" t="s">
        <v>32</v>
      </c>
      <c r="D3004" s="16" t="s">
        <v>1392</v>
      </c>
      <c r="E3004" s="16" t="s">
        <v>5811</v>
      </c>
      <c r="F3004" s="16" t="s">
        <v>5815</v>
      </c>
      <c r="G3004" s="16" t="s">
        <v>6209</v>
      </c>
      <c r="H3004" s="17" t="str">
        <f>VLOOKUP($B3004,[1]Sheet2!$B$2:$F$3100,5,FALSE)</f>
        <v>Coordinates the activities of volunteer services using knowledge gained from experience.</v>
      </c>
    </row>
    <row r="3005" spans="1:8" ht="45" x14ac:dyDescent="0.25">
      <c r="A3005" s="16" t="s">
        <v>5437</v>
      </c>
      <c r="B3005" s="16" t="s">
        <v>5438</v>
      </c>
      <c r="C3005" s="16" t="s">
        <v>32</v>
      </c>
      <c r="D3005" s="16" t="s">
        <v>1392</v>
      </c>
      <c r="E3005" s="16" t="s">
        <v>5811</v>
      </c>
      <c r="F3005" s="16" t="s">
        <v>5815</v>
      </c>
      <c r="G3005" s="16" t="s">
        <v>5900</v>
      </c>
      <c r="H3005" s="17" t="str">
        <f>VLOOKUP($B3005,[1]Sheet2!$B$2:$F$3100,5,FALSE)</f>
        <v>Coordinates the activities of volunteer services.</v>
      </c>
    </row>
    <row r="3006" spans="1:8" ht="120" x14ac:dyDescent="0.25">
      <c r="A3006" s="16" t="s">
        <v>5439</v>
      </c>
      <c r="B3006" s="16" t="s">
        <v>5440</v>
      </c>
      <c r="C3006" s="16" t="s">
        <v>122</v>
      </c>
      <c r="D3006" s="16" t="s">
        <v>121</v>
      </c>
      <c r="E3006" s="16" t="s">
        <v>5824</v>
      </c>
      <c r="F3006" s="16" t="s">
        <v>5812</v>
      </c>
      <c r="G3006" s="16" t="s">
        <v>5825</v>
      </c>
      <c r="H3006" s="17" t="str">
        <f>VLOOKUP($B3006,[1]Sheet2!$B$2:$F$3100,5,FALSE)</f>
        <v>Responsible for the implementation of the IT customer service organization within the system and regional offices.  Partners with other executive leaders to ensure the management of support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
    </row>
    <row r="3007" spans="1:8" ht="75" x14ac:dyDescent="0.25">
      <c r="A3007" s="16" t="s">
        <v>5443</v>
      </c>
      <c r="B3007" s="16" t="s">
        <v>5444</v>
      </c>
      <c r="C3007" s="16" t="s">
        <v>119</v>
      </c>
      <c r="D3007" s="16" t="s">
        <v>3557</v>
      </c>
      <c r="E3007" s="16" t="s">
        <v>5880</v>
      </c>
      <c r="F3007" s="16" t="s">
        <v>5812</v>
      </c>
      <c r="G3007" s="16" t="s">
        <v>5825</v>
      </c>
      <c r="H3007" s="17" t="str">
        <f>VLOOKUP($B3007,[1]Sheet2!$B$2:$F$3100,5,FALSE)</f>
        <v>Leads the overall specialty and acute care clinical programs for the assigned market. Has accountability for delivering the annual key performance indicators (KPIs) for these clinical programs through the organization's Continuous Improvement Operating Model which drives improvement work in quality, access, cost-reduction, patient/team experience, patient/team safety, growth, partnerships, transformation, community connectivity and culture.</v>
      </c>
    </row>
    <row r="3008" spans="1:8" ht="120" x14ac:dyDescent="0.25">
      <c r="A3008" s="16" t="s">
        <v>5445</v>
      </c>
      <c r="B3008" s="16" t="s">
        <v>5446</v>
      </c>
      <c r="C3008" s="16" t="s">
        <v>149</v>
      </c>
      <c r="D3008" s="16" t="s">
        <v>665</v>
      </c>
      <c r="E3008" s="16" t="s">
        <v>5824</v>
      </c>
      <c r="F3008" s="16" t="s">
        <v>5812</v>
      </c>
      <c r="G3008" s="16" t="s">
        <v>5825</v>
      </c>
      <c r="H3008" s="17" t="str">
        <f>VLOOKUP($B3008,[1]Sheet2!$B$2:$F$3100,5,FALSE)</f>
        <v>Leads, advises, supports, coordinates, and collaborates on strategic projects as needed for the Senior Leadership Team. Oversees the organization's marketing strategies, manages marketing operations, drives brand development, and ensures effective communication with target audiences. Resolves problems and ensures the successful implementation of company initiatives. Elevates and enhances the national and industry presence, reputation, and brand of the organization, its president/CEO and other senior-level executives. Develops strategy and communication plans that includes internal and external communications, speeches, presentations, media, social media, and industry/public relations activities that support the achievement of organizational goals.</v>
      </c>
    </row>
    <row r="3009" spans="1:8" ht="60" x14ac:dyDescent="0.25">
      <c r="A3009" s="16" t="s">
        <v>5447</v>
      </c>
      <c r="B3009" s="16" t="s">
        <v>5448</v>
      </c>
      <c r="C3009" s="16" t="s">
        <v>119</v>
      </c>
      <c r="D3009" s="16" t="s">
        <v>3557</v>
      </c>
      <c r="E3009" s="16" t="s">
        <v>5880</v>
      </c>
      <c r="F3009" s="16" t="s">
        <v>5812</v>
      </c>
      <c r="G3009" s="16" t="s">
        <v>5825</v>
      </c>
      <c r="H3009" s="17" t="str">
        <f>VLOOKUP($B3009,[1]Sheet2!$B$2:$F$3100,5,FALSE)</f>
        <v>Develops short- and long-term goals and plans for pediatric ambulatory services ensuring alignment with broader organization priorities.  Utilizes metrics and organization vision to lead and direct strategic pediatric ambulatory services practice and standards.  Develops and implements pediatric ambulatory practice standards and guidelines across organization.</v>
      </c>
    </row>
    <row r="3010" spans="1:8" ht="120" x14ac:dyDescent="0.25">
      <c r="A3010" s="16" t="s">
        <v>5799</v>
      </c>
      <c r="B3010" s="16" t="s">
        <v>5477</v>
      </c>
      <c r="C3010" s="16" t="s">
        <v>122</v>
      </c>
      <c r="D3010" s="16" t="s">
        <v>121</v>
      </c>
      <c r="E3010" s="16" t="s">
        <v>5824</v>
      </c>
      <c r="F3010" s="16" t="s">
        <v>5812</v>
      </c>
      <c r="G3010" s="16" t="s">
        <v>5825</v>
      </c>
      <c r="H3010" s="17" t="str">
        <f>VLOOKUP($B3010,[1]Sheet2!$B$2:$F$3100,5,FALSE)</f>
        <v>Develops and oversees the short-term and long-term enterprise application planning to partner with executive leadership on technology and business guidance.  Ensures the management of application services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
    </row>
    <row r="3011" spans="1:8" ht="165" x14ac:dyDescent="0.25">
      <c r="A3011" s="16" t="s">
        <v>5449</v>
      </c>
      <c r="B3011" s="16" t="s">
        <v>5450</v>
      </c>
      <c r="C3011" s="16" t="s">
        <v>135</v>
      </c>
      <c r="D3011" s="16" t="s">
        <v>134</v>
      </c>
      <c r="E3011" s="16" t="s">
        <v>5824</v>
      </c>
      <c r="F3011" s="16" t="s">
        <v>5812</v>
      </c>
      <c r="G3011" s="16" t="s">
        <v>5825</v>
      </c>
      <c r="H3011" s="17" t="str">
        <f>VLOOKUP($B3011,[1]Sheet2!$B$2:$F$3100,5,FALSE)</f>
        <v>Drives strategy and operational effectiveness within the organization's structure through demonstrating operational effectiveness of care progression activities aligned with our value-based care strategy. Provides physician leadership and physician coaching for all activities of care management, utilization management, and clinical documentation integrity. Manages both strategically and operationally vendor partnerships, acting as a liaison and primary contact for organization’s physician advisor services. Supports strategic goals and drives behaviors to achieve meaningful and measurable outcomes. Acts as a system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and utilization management leadership to ensure quality and appropriate cost of care.</v>
      </c>
    </row>
    <row r="3012" spans="1:8" ht="60" x14ac:dyDescent="0.25">
      <c r="A3012" s="16" t="s">
        <v>5451</v>
      </c>
      <c r="B3012" s="16" t="s">
        <v>5452</v>
      </c>
      <c r="C3012" s="16" t="s">
        <v>135</v>
      </c>
      <c r="D3012" s="16" t="s">
        <v>134</v>
      </c>
      <c r="E3012" s="16" t="s">
        <v>5824</v>
      </c>
      <c r="F3012" s="16" t="s">
        <v>5812</v>
      </c>
      <c r="G3012" s="16" t="s">
        <v>5825</v>
      </c>
      <c r="H3012" s="17" t="str">
        <f>VLOOKUP($B3012,[1]Sheet2!$B$2:$F$3100,5,FALSE)</f>
        <v>Leads a team of care transformation professionals and serves as the executive leader in collaborations with physician leaders and other executive leadership in the development and implementation of a comprehensive care transformation strategy aligned with organizational goals and industry best practices.</v>
      </c>
    </row>
    <row r="3013" spans="1:8" ht="75" x14ac:dyDescent="0.25">
      <c r="A3013" s="16" t="s">
        <v>5453</v>
      </c>
      <c r="B3013" s="16" t="s">
        <v>5454</v>
      </c>
      <c r="C3013" s="16" t="s">
        <v>78</v>
      </c>
      <c r="D3013" s="16" t="s">
        <v>77</v>
      </c>
      <c r="E3013" s="16" t="s">
        <v>5880</v>
      </c>
      <c r="F3013" s="16" t="s">
        <v>5812</v>
      </c>
      <c r="G3013" s="16" t="s">
        <v>5825</v>
      </c>
      <c r="H3013" s="17" t="str">
        <f>VLOOKUP($B3013,[1]Sheet2!$B$2:$F$3100,5,FALSE)</f>
        <v>Provides both clinical and operations leadership consistent with policies and objectives of the organization. Directs accountability for clinical care delivery, quality, operational, fiscal goals, ensuring alignment with broader organization priorities. Utilizes metrics and organization vision to lead and direct operational activities. Challenges assumptions and standards of business to improve overall operational effectiveness and service to organization customers.</v>
      </c>
    </row>
    <row r="3014" spans="1:8" ht="75" x14ac:dyDescent="0.25">
      <c r="A3014" s="16" t="s">
        <v>5455</v>
      </c>
      <c r="B3014" s="16" t="s">
        <v>5456</v>
      </c>
      <c r="C3014" s="16" t="s">
        <v>78</v>
      </c>
      <c r="D3014" s="16" t="s">
        <v>77</v>
      </c>
      <c r="E3014" s="16" t="s">
        <v>5824</v>
      </c>
      <c r="F3014" s="16" t="s">
        <v>5812</v>
      </c>
      <c r="G3014" s="16" t="s">
        <v>5825</v>
      </c>
      <c r="H3014" s="17" t="str">
        <f>VLOOKUP($B3014,[1]Sheet2!$B$2:$F$3100,5,FALSE)</f>
        <v>Leads the development and delivery of clinical education across the continuum of SSM Health.  In addition, is responsible for ensuring the clinical placement and contracts with educational programs are applied as agreed upon in the contracts.  Cultivates and inspires transformational leadership principles and ensures quality outcomes through the development of programs and systems consistent with the Mission, Vision, Values and Strategic Plan of SSM Health.</v>
      </c>
    </row>
    <row r="3015" spans="1:8" ht="60" x14ac:dyDescent="0.25">
      <c r="A3015" s="16" t="s">
        <v>5457</v>
      </c>
      <c r="B3015" s="16" t="s">
        <v>5458</v>
      </c>
      <c r="C3015" s="16" t="s">
        <v>119</v>
      </c>
      <c r="D3015" s="16" t="s">
        <v>599</v>
      </c>
      <c r="E3015" s="16" t="s">
        <v>5824</v>
      </c>
      <c r="F3015" s="16" t="s">
        <v>5812</v>
      </c>
      <c r="G3015" s="16" t="s">
        <v>5825</v>
      </c>
      <c r="H3015" s="17" t="str">
        <f>VLOOKUP($B3015,[1]Sheet2!$B$2:$F$3100,5,FALSE)</f>
        <v>Provides leadership for SSM Health’s value-based care strategies, goals and objectives.  Provides clinical and operational leadership for SSM’s Medical Group.  Provides leadership for integrated population health, clinical program, Medical Group, acute care, and post-acute care initiatives that align with broader organizational priorities.</v>
      </c>
    </row>
    <row r="3016" spans="1:8" ht="165" x14ac:dyDescent="0.25">
      <c r="A3016" s="16" t="s">
        <v>5459</v>
      </c>
      <c r="B3016" s="16" t="s">
        <v>5460</v>
      </c>
      <c r="C3016" s="16" t="s">
        <v>119</v>
      </c>
      <c r="D3016" s="16" t="s">
        <v>599</v>
      </c>
      <c r="E3016" s="16" t="s">
        <v>5824</v>
      </c>
      <c r="F3016" s="16" t="s">
        <v>5812</v>
      </c>
      <c r="G3016" s="16" t="s">
        <v>5825</v>
      </c>
      <c r="H3016" s="17" t="str">
        <f>VLOOKUP($B3016,[1]Sheet2!$B$2:$F$3100,5,FALSE)</f>
        <v>Responsible for providing horizontal clinical program line oversight to nursing, wound care, respiratory therapy, dialysis and sleep.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Focuses on improving these clinical programs through eliminating care variation, lowering costs and improving patient outcomes. Leads local, regional, and/or system level patient care/process improvement activities in accordance with the strategic vision, initiatives, objectives and policies. Collaborates with regional and ministry leaders to ensure clinical programs contributes to advancing key performance indicators (KPI’s), strategies, initiatives, and goals, as well as, enhancing care delivery models and workforce development.</v>
      </c>
    </row>
    <row r="3017" spans="1:8" ht="30" x14ac:dyDescent="0.25">
      <c r="A3017" s="16" t="s">
        <v>5461</v>
      </c>
      <c r="B3017" s="16" t="s">
        <v>5462</v>
      </c>
      <c r="C3017" s="16" t="s">
        <v>119</v>
      </c>
      <c r="D3017" s="16" t="s">
        <v>599</v>
      </c>
      <c r="E3017" s="16" t="s">
        <v>5824</v>
      </c>
      <c r="F3017" s="16" t="s">
        <v>5812</v>
      </c>
      <c r="G3017" s="16" t="s">
        <v>5825</v>
      </c>
      <c r="H3017" s="17" t="str">
        <f>VLOOKUP($B3017,[1]Sheet2!$B$2:$F$3100,5,FALSE)</f>
        <v>Provides operational support for Clinical Programs and Service Lines to assist in achieving quality and value-based care strategies, goals and objectives.</v>
      </c>
    </row>
    <row r="3018" spans="1:8" ht="75" x14ac:dyDescent="0.25">
      <c r="A3018" s="16" t="s">
        <v>5463</v>
      </c>
      <c r="B3018" s="16" t="s">
        <v>5464</v>
      </c>
      <c r="C3018" s="16" t="s">
        <v>119</v>
      </c>
      <c r="D3018" s="16" t="s">
        <v>2240</v>
      </c>
      <c r="E3018" s="16" t="s">
        <v>5880</v>
      </c>
      <c r="F3018" s="16" t="s">
        <v>5812</v>
      </c>
      <c r="G3018" s="16" t="s">
        <v>5825</v>
      </c>
      <c r="H3018" s="17" t="str">
        <f>VLOOKUP($B3018,[1]Sheet2!$B$2:$F$3100,5,FALSE)</f>
        <v>Leads the overall clinical programs for the region. Has accountability for delivering the annual Key Performance Indicators (KPIs) for these Clinical Programs through the organization’s Continuous Improvement Operating Model which drives improvement work in quality, access, cost-reduction, patient and team experience, patient and team safety, growth and partnerships, transformation, community connectivity and culture.</v>
      </c>
    </row>
    <row r="3019" spans="1:8" ht="180" x14ac:dyDescent="0.25">
      <c r="A3019" s="16" t="s">
        <v>5465</v>
      </c>
      <c r="B3019" s="16" t="s">
        <v>5466</v>
      </c>
      <c r="C3019" s="16" t="s">
        <v>119</v>
      </c>
      <c r="D3019" s="16" t="s">
        <v>118</v>
      </c>
      <c r="E3019" s="16" t="s">
        <v>5880</v>
      </c>
      <c r="F3019" s="16" t="s">
        <v>5812</v>
      </c>
      <c r="G3019" s="16" t="s">
        <v>5825</v>
      </c>
      <c r="H3019" s="17" t="str">
        <f>VLOOKUP($B3019,[1]Sheet2!$B$2:$F$3100,5,FALSE)</f>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
    </row>
    <row r="3020" spans="1:8" ht="105" x14ac:dyDescent="0.25">
      <c r="A3020" s="16" t="s">
        <v>6785</v>
      </c>
      <c r="B3020" s="16" t="s">
        <v>5510</v>
      </c>
      <c r="C3020" s="16" t="s">
        <v>149</v>
      </c>
      <c r="D3020" s="16" t="s">
        <v>665</v>
      </c>
      <c r="E3020" s="16" t="s">
        <v>5824</v>
      </c>
      <c r="F3020" s="16" t="s">
        <v>5812</v>
      </c>
      <c r="G3020" s="16" t="s">
        <v>5825</v>
      </c>
      <c r="H3020" s="17" t="str">
        <f>VLOOKUP($B3020,[1]Sheet2!$B$2:$F$3100,5,FALSE)</f>
        <v>Provides strategic leadership and direction for enterprise-wide communications initiatives, including media relations, public engagement, digital platforms, and creative services. Develops and executes both short- and long-term communication strategies that align with the organization’s mission, vision, and strategic priorities. Utilizes data-driven insights and organizational goals to guide decision-making and measure impact. Fosters innovation by challenging conventional approaches and continuously seeking opportunities to enhance operational effectiveness and elevate the experience of internal and external stakeholders.</v>
      </c>
    </row>
    <row r="3021" spans="1:8" ht="105" x14ac:dyDescent="0.25">
      <c r="A3021" s="16" t="s">
        <v>5467</v>
      </c>
      <c r="B3021" s="16" t="s">
        <v>5468</v>
      </c>
      <c r="C3021" s="16" t="s">
        <v>455</v>
      </c>
      <c r="D3021" s="16" t="s">
        <v>3190</v>
      </c>
      <c r="E3021" s="16" t="s">
        <v>5824</v>
      </c>
      <c r="F3021" s="16" t="s">
        <v>5812</v>
      </c>
      <c r="G3021" s="16" t="s">
        <v>5825</v>
      </c>
      <c r="H3021" s="17" t="str">
        <f>VLOOKUP($B3021,[1]Sheet2!$B$2:$F$3100,5,FALSE)</f>
        <v>Develops the framework for excellence and for driving change and breakthrough improvements in the quality, efficiency and effectiveness of service and care provided. Supports leadership to drive a culture of performance excellence related to achievement of the organization's objectives. Develops short- and long-term performance excellence goals and plans ensuring alignment with broader organization priorities. Provides leadership vision and guidance to leverage performance excellence within the organization and facilitate goal completion. Utilizes metrics and organization vision to lead and direct activities.</v>
      </c>
    </row>
    <row r="3022" spans="1:8" ht="120" x14ac:dyDescent="0.25">
      <c r="A3022" s="16" t="s">
        <v>5469</v>
      </c>
      <c r="B3022" s="16" t="s">
        <v>5470</v>
      </c>
      <c r="C3022" s="16" t="s">
        <v>217</v>
      </c>
      <c r="D3022" s="16" t="s">
        <v>216</v>
      </c>
      <c r="E3022" s="16" t="s">
        <v>5824</v>
      </c>
      <c r="F3022" s="16" t="s">
        <v>5812</v>
      </c>
      <c r="G3022" s="16" t="s">
        <v>5825</v>
      </c>
      <c r="H3022" s="17" t="str">
        <f>VLOOKUP($B3022,[1]Sheet2!$B$2:$F$3100,5,FALSE)</f>
        <v>Oversees the corporate responsibility program through a comprehensive education program for all employees, a system for timely responses to issues, and contact with employees at all levels to resolve concerns related to legal and regulatory compliance.  Ensures compliance program meets various government enforcement agencies' expectations and guidance, including compliance with all laws and regulations, code of conduct and conflict of interest policies, and coding and billing requirements.  Develops short- and long-term compliance goals and plans ensuring priority attention by senior leadership and alignment with broader organization priorities.  Utilizes metrics and organization vision to lead and direct compliance activities.</v>
      </c>
    </row>
    <row r="3023" spans="1:8" ht="90" x14ac:dyDescent="0.25">
      <c r="A3023" s="16" t="s">
        <v>5471</v>
      </c>
      <c r="B3023" s="16" t="s">
        <v>5472</v>
      </c>
      <c r="C3023" s="16" t="s">
        <v>352</v>
      </c>
      <c r="D3023" s="16" t="s">
        <v>1042</v>
      </c>
      <c r="E3023" s="16" t="s">
        <v>5824</v>
      </c>
      <c r="F3023" s="16" t="s">
        <v>5812</v>
      </c>
      <c r="G3023" s="16" t="s">
        <v>5825</v>
      </c>
      <c r="H3023" s="17" t="str">
        <f>VLOOKUP($B3023,[1]Sheet2!$B$2:$F$3100,5,FALSE)</f>
        <v>Develops short-term and long-term goals and plans ensuring alignment with broader organization priorities. Provides leadership for the system's culture and team member experience and the long-term strategic positioning of the organization. Provides input on system strategy, leads performance monitoring and response. Utilizes metrics and organization vision to lead and direct culture activities.  Challenges assumptions and standards of business to improve overall operational effectiveness and service to organization customers.</v>
      </c>
    </row>
    <row r="3024" spans="1:8" ht="60" x14ac:dyDescent="0.25">
      <c r="A3024" s="16" t="s">
        <v>5473</v>
      </c>
      <c r="B3024" s="16" t="s">
        <v>5474</v>
      </c>
      <c r="C3024" s="16" t="s">
        <v>135</v>
      </c>
      <c r="D3024" s="16" t="s">
        <v>409</v>
      </c>
      <c r="E3024" s="16" t="s">
        <v>5824</v>
      </c>
      <c r="F3024" s="16" t="s">
        <v>5812</v>
      </c>
      <c r="G3024" s="16" t="s">
        <v>5825</v>
      </c>
      <c r="H3024" s="17" t="str">
        <f>VLOOKUP($B3024,[1]Sheet2!$B$2:$F$3100,5,FALSE)</f>
        <v>Leads the strategic direction and partnerships for analytics across SSM Health.  Responsible for the partnership with and/or creation of an analytics and data warehouse teams in support of business and clinical transformation.  Through direct and matrixed reporting relationships, this role provides a value chain that transforms data into actionable information and sustainable improvement.</v>
      </c>
    </row>
    <row r="3025" spans="1:8" ht="60" x14ac:dyDescent="0.25">
      <c r="A3025" s="16" t="s">
        <v>5475</v>
      </c>
      <c r="B3025" s="16" t="s">
        <v>5476</v>
      </c>
      <c r="C3025" s="16" t="s">
        <v>149</v>
      </c>
      <c r="D3025" s="16" t="s">
        <v>665</v>
      </c>
      <c r="E3025" s="16" t="s">
        <v>5824</v>
      </c>
      <c r="F3025" s="16" t="s">
        <v>5812</v>
      </c>
      <c r="G3025" s="16" t="s">
        <v>5825</v>
      </c>
      <c r="H3025" s="17" t="str">
        <f>VLOOKUP($B3025,[1]Sheet2!$B$2:$F$3100,5,FALSE)</f>
        <v>Drives the organization’s overall digital health vision and strategy, including the integration of virtual visits, tele-health, remote patient monitoring systems, web and online portals, smart devices, wearables and other emerging technologies in support of overall transformation and goal of becoming a market leader in digital health.</v>
      </c>
    </row>
    <row r="3026" spans="1:8" ht="60" x14ac:dyDescent="0.25">
      <c r="A3026" s="16" t="s">
        <v>5478</v>
      </c>
      <c r="B3026" s="16" t="s">
        <v>5479</v>
      </c>
      <c r="C3026" s="16" t="s">
        <v>119</v>
      </c>
      <c r="D3026" s="16" t="s">
        <v>599</v>
      </c>
      <c r="E3026" s="16" t="s">
        <v>5824</v>
      </c>
      <c r="F3026" s="16" t="s">
        <v>5812</v>
      </c>
      <c r="G3026" s="16" t="s">
        <v>5825</v>
      </c>
      <c r="H3026" s="17" t="str">
        <f>VLOOKUP($B3026,[1]Sheet2!$B$2:$F$3100,5,FALSE)</f>
        <v>Develops short- and long-term facilities goals and plans ensuring alignment with broader organization priorities.  Utilizes metrics and organization vision to lead and direct strategic facilities practice and standards.  Oversees facilities, leased sites and capital projects for multiple locations across the organization.  Identifies real estate opportunities and participates in integrating new sites.</v>
      </c>
    </row>
    <row r="3027" spans="1:8" ht="90" x14ac:dyDescent="0.25">
      <c r="A3027" s="16" t="s">
        <v>5480</v>
      </c>
      <c r="B3027" s="16" t="s">
        <v>5481</v>
      </c>
      <c r="C3027" s="16" t="s">
        <v>22</v>
      </c>
      <c r="D3027" s="16" t="s">
        <v>21</v>
      </c>
      <c r="E3027" s="16" t="s">
        <v>5824</v>
      </c>
      <c r="F3027" s="16" t="s">
        <v>5812</v>
      </c>
      <c r="G3027" s="16" t="s">
        <v>5825</v>
      </c>
      <c r="H3027" s="17" t="str">
        <f>VLOOKUP($B3027,[1]Sheet2!$B$2:$F$3100,5,FALSE)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
    </row>
    <row r="3028" spans="1:8" ht="90" x14ac:dyDescent="0.25">
      <c r="A3028" s="16" t="s">
        <v>5482</v>
      </c>
      <c r="B3028" s="16" t="s">
        <v>5483</v>
      </c>
      <c r="C3028" s="16" t="s">
        <v>22</v>
      </c>
      <c r="D3028" s="16" t="s">
        <v>21</v>
      </c>
      <c r="E3028" s="16" t="s">
        <v>5824</v>
      </c>
      <c r="F3028" s="16" t="s">
        <v>5812</v>
      </c>
      <c r="G3028" s="16" t="s">
        <v>5825</v>
      </c>
      <c r="H3028" s="17" t="str">
        <f>VLOOKUP($B3028,[1]Sheet2!$B$2:$F$3100,5,FALSE)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3029" spans="1:8" ht="90" x14ac:dyDescent="0.25">
      <c r="A3029" s="16" t="s">
        <v>5484</v>
      </c>
      <c r="B3029" s="16" t="s">
        <v>5485</v>
      </c>
      <c r="C3029" s="16" t="s">
        <v>22</v>
      </c>
      <c r="D3029" s="16" t="s">
        <v>21</v>
      </c>
      <c r="E3029" s="16" t="s">
        <v>5824</v>
      </c>
      <c r="F3029" s="16" t="s">
        <v>5812</v>
      </c>
      <c r="G3029" s="16" t="s">
        <v>5825</v>
      </c>
      <c r="H3029" s="17" t="str">
        <f>VLOOKUP($B3029,[1]Sheet2!$B$2:$F$3100,5,FALSE)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3030" spans="1:8" ht="45" x14ac:dyDescent="0.25">
      <c r="A3030" s="16" t="s">
        <v>5486</v>
      </c>
      <c r="B3030" s="16" t="s">
        <v>5487</v>
      </c>
      <c r="C3030" s="16" t="s">
        <v>205</v>
      </c>
      <c r="D3030" s="16" t="s">
        <v>204</v>
      </c>
      <c r="E3030" s="16" t="s">
        <v>5824</v>
      </c>
      <c r="F3030" s="16" t="s">
        <v>5812</v>
      </c>
      <c r="G3030" s="16" t="s">
        <v>5825</v>
      </c>
      <c r="H3030" s="17" t="str">
        <f>VLOOKUP($B3030,[1]Sheet2!$B$2:$F$3100,5,FALSE)</f>
        <v>Responsible for promoting the integration of the Mission, Vision, Values, and Core Commitments throughout all regions and levels of the organization from Boards to clinical staff by strategically championing the areas of Formation, Mission Integration and Spiritual Care.</v>
      </c>
    </row>
    <row r="3031" spans="1:8" ht="30" x14ac:dyDescent="0.25">
      <c r="A3031" s="16" t="s">
        <v>5488</v>
      </c>
      <c r="B3031" s="16" t="s">
        <v>5489</v>
      </c>
      <c r="C3031" s="16" t="s">
        <v>217</v>
      </c>
      <c r="D3031" s="16" t="s">
        <v>1207</v>
      </c>
      <c r="E3031" s="16" t="s">
        <v>5824</v>
      </c>
      <c r="F3031" s="16" t="s">
        <v>5812</v>
      </c>
      <c r="G3031" s="16" t="s">
        <v>5825</v>
      </c>
      <c r="H3031" s="17" t="str">
        <f>VLOOKUP($B3031,[1]Sheet2!$B$2:$F$3100,5,FALSE)</f>
        <v>Provides leadership and expertise to organization in multiple external markets working collaboratively with public policy leadership on civic, state and federal affairs.</v>
      </c>
    </row>
    <row r="3032" spans="1:8" ht="75" x14ac:dyDescent="0.25">
      <c r="A3032" s="16" t="s">
        <v>5490</v>
      </c>
      <c r="B3032" s="16" t="s">
        <v>5491</v>
      </c>
      <c r="C3032" s="16" t="s">
        <v>119</v>
      </c>
      <c r="D3032" s="16" t="s">
        <v>5492</v>
      </c>
      <c r="E3032" s="16" t="s">
        <v>5824</v>
      </c>
      <c r="F3032" s="16" t="s">
        <v>5812</v>
      </c>
      <c r="G3032" s="16" t="s">
        <v>5825</v>
      </c>
      <c r="H3032" s="17" t="str">
        <f>VLOOKUP($B3032,[1]Sheet2!$B$2:$F$3100,5,FALSE)</f>
        <v>Develops short- and long-term strategic and operational plans ensuring alignment with broader organization priorities. Translates initiatives into action plans with appropriate performance measures. Utilizes metrics and organization vision to lead and direct strategic operational practice and standards. Provides leadership to continue to grow and enhance operations within the Health Services division and to drive peak performance in collaboration with SSM Health Care Delivery.</v>
      </c>
    </row>
    <row r="3033" spans="1:8" ht="75" x14ac:dyDescent="0.25">
      <c r="A3033" s="16" t="s">
        <v>5493</v>
      </c>
      <c r="B3033" s="16" t="s">
        <v>5494</v>
      </c>
      <c r="C3033" s="16" t="s">
        <v>135</v>
      </c>
      <c r="D3033" s="16" t="s">
        <v>134</v>
      </c>
      <c r="E3033" s="16" t="s">
        <v>5824</v>
      </c>
      <c r="F3033" s="16" t="s">
        <v>5812</v>
      </c>
      <c r="G3033" s="16" t="s">
        <v>5825</v>
      </c>
      <c r="H3033" s="17" t="str">
        <f>VLOOKUP($B3033,[1]Sheet2!$B$2:$F$3100,5,FALSE)</f>
        <v>Leads organization transformation from a traditional, fee-for-service health care system to one focused on population health and value.  Works with leadership to optimize integrated delivery networks and managed care strategy within the organization.  Develops short- and long-term goals and plans ensuring alignment with broader organization priorities.  Utilizes metrics and organization vision to lead and direct activities.</v>
      </c>
    </row>
    <row r="3034" spans="1:8" ht="60" x14ac:dyDescent="0.25">
      <c r="A3034" s="16" t="s">
        <v>5495</v>
      </c>
      <c r="B3034" s="16" t="s">
        <v>5496</v>
      </c>
      <c r="C3034" s="16" t="s">
        <v>119</v>
      </c>
      <c r="D3034" s="16" t="s">
        <v>3557</v>
      </c>
      <c r="E3034" s="16" t="s">
        <v>5824</v>
      </c>
      <c r="F3034" s="16" t="s">
        <v>5812</v>
      </c>
      <c r="G3034" s="16" t="s">
        <v>5825</v>
      </c>
      <c r="H3034" s="17" t="str">
        <f>VLOOKUP($B3034,[1]Sheet2!$B$2:$F$3100,5,FALSE)</f>
        <v>Develops short- and long-term operational goals and plans ensuring alignment with broader organization priorities. Utilizes metrics and organization vision to lead and direct operational activities. Challenges assumptions and standards of business to improve overall operational effectiveness and service to organization customers.</v>
      </c>
    </row>
    <row r="3035" spans="1:8" ht="60" x14ac:dyDescent="0.25">
      <c r="A3035" s="16" t="s">
        <v>5497</v>
      </c>
      <c r="B3035" s="16" t="s">
        <v>5498</v>
      </c>
      <c r="C3035" s="16" t="s">
        <v>78</v>
      </c>
      <c r="D3035" s="16" t="s">
        <v>77</v>
      </c>
      <c r="E3035" s="16" t="s">
        <v>5824</v>
      </c>
      <c r="F3035" s="16" t="s">
        <v>5812</v>
      </c>
      <c r="G3035" s="16" t="s">
        <v>5825</v>
      </c>
      <c r="H3035" s="17" t="str">
        <f>VLOOKUP($B3035,[1]Sheet2!$B$2:$F$3100,5,FALSE)</f>
        <v>Develops short-term and long-term operational goals and plans ensuring alignment with broader organization priorities. Utilizes metrics and organizational vision to lead and direct operational activities. Challenges assumptions and standards of business to improve overall operational effectiveness and service to organization customers.</v>
      </c>
    </row>
    <row r="3036" spans="1:8" ht="60" x14ac:dyDescent="0.25">
      <c r="A3036" s="16" t="s">
        <v>5499</v>
      </c>
      <c r="B3036" s="16" t="s">
        <v>5500</v>
      </c>
      <c r="C3036" s="16" t="s">
        <v>352</v>
      </c>
      <c r="D3036" s="16" t="s">
        <v>1042</v>
      </c>
      <c r="E3036" s="16" t="s">
        <v>5824</v>
      </c>
      <c r="F3036" s="16" t="s">
        <v>5812</v>
      </c>
      <c r="G3036" s="16" t="s">
        <v>5825</v>
      </c>
      <c r="H3036" s="17" t="str">
        <f>VLOOKUP($B3036,[1]Sheet2!$B$2:$F$3100,5,FALSE)</f>
        <v>Oversees strategic planning for HR system development and maintenance including data and reporting requirements for the human capital management system as well as other HR databases/technology.  Responsible for creating and maintaining the SSM Health strategic HR technology roadmap.</v>
      </c>
    </row>
    <row r="3037" spans="1:8" ht="45" x14ac:dyDescent="0.25">
      <c r="A3037" s="16" t="s">
        <v>5501</v>
      </c>
      <c r="B3037" s="16" t="s">
        <v>5502</v>
      </c>
      <c r="C3037" s="16" t="s">
        <v>352</v>
      </c>
      <c r="D3037" s="16" t="s">
        <v>1042</v>
      </c>
      <c r="E3037" s="16" t="s">
        <v>5824</v>
      </c>
      <c r="F3037" s="16" t="s">
        <v>5812</v>
      </c>
      <c r="G3037" s="16" t="s">
        <v>5825</v>
      </c>
      <c r="H3037" s="17" t="str">
        <f>VLOOKUP($B3037,[1]Sheet2!$B$2:$F$3100,5,FALSE)</f>
        <v>Develops short and long-term Human Resources goals and plans for ensuring alignment with broader organization priorities. Utilizes metrics and organization vision to lead and direct system Human Resources activities.</v>
      </c>
    </row>
    <row r="3038" spans="1:8" ht="90" x14ac:dyDescent="0.25">
      <c r="A3038" s="16" t="s">
        <v>5503</v>
      </c>
      <c r="B3038" s="16" t="s">
        <v>5504</v>
      </c>
      <c r="C3038" s="16" t="s">
        <v>217</v>
      </c>
      <c r="D3038" s="16" t="s">
        <v>220</v>
      </c>
      <c r="E3038" s="16" t="s">
        <v>5824</v>
      </c>
      <c r="F3038" s="16" t="s">
        <v>5812</v>
      </c>
      <c r="G3038" s="16" t="s">
        <v>5825</v>
      </c>
      <c r="H3038" s="17" t="str">
        <f>VLOOKUP($B3038,[1]Sheet2!$B$2:$F$3100,5,FALSE)</f>
        <v>Develops short- and long-term legal goals and plans ensuring alignment with broader organization priorities. Provides leadership vision and guidance to leverage legal, governance, mergers and acquisitions within the organization and facilitate goal completion. Coordinates mergers, acquisitions and divestitures. Utilizes metrics and organization vision to lead and direct legal activities. Challenges assumptions and standards of business in an effort to improve overall operational effectiveness and service to organization customers.</v>
      </c>
    </row>
    <row r="3039" spans="1:8" ht="75" x14ac:dyDescent="0.25">
      <c r="A3039" s="16" t="s">
        <v>5505</v>
      </c>
      <c r="B3039" s="16" t="s">
        <v>5506</v>
      </c>
      <c r="C3039" s="16" t="s">
        <v>119</v>
      </c>
      <c r="D3039" s="16" t="s">
        <v>5507</v>
      </c>
      <c r="E3039" s="16" t="s">
        <v>5880</v>
      </c>
      <c r="F3039" s="16" t="s">
        <v>5812</v>
      </c>
      <c r="G3039" s="16" t="s">
        <v>5825</v>
      </c>
      <c r="H3039" s="17" t="str">
        <f>VLOOKUP($B3039,[1]Sheet2!$B$2:$F$3100,5,FALSE)</f>
        <v>Develops short- and long-term goals and plans for long-term care ensuring alignment with broader organization priorities. Provides leadership vision and guidance to leverage long-term care within the organization and facilitate goal completion. Utilizes metrics and organization vision to lead and direct long-term care activities. Challenges assumptions and standards of business in an effort to improve overall operational effectiveness and service to organization customers.</v>
      </c>
    </row>
    <row r="3040" spans="1:8" ht="60" x14ac:dyDescent="0.25">
      <c r="A3040" s="16" t="s">
        <v>5508</v>
      </c>
      <c r="B3040" s="16" t="s">
        <v>5509</v>
      </c>
      <c r="C3040" s="16" t="s">
        <v>22</v>
      </c>
      <c r="D3040" s="16" t="s">
        <v>2130</v>
      </c>
      <c r="E3040" s="16" t="s">
        <v>5824</v>
      </c>
      <c r="F3040" s="16" t="s">
        <v>5812</v>
      </c>
      <c r="G3040" s="16" t="s">
        <v>5825</v>
      </c>
      <c r="H3040" s="17" t="str">
        <f>VLOOKUP($B3040,[1]Sheet2!$B$2:$F$3100,5,FALSE)</f>
        <v>Optimizes contract performance with its key payors so as to advance the system’s value-model strategy - a blend of unit price reimbursement, value-based contract rewards, expanding SSM’s attributed population, and delivering overall value to patients and good financial performance for SSM.</v>
      </c>
    </row>
    <row r="3041" spans="1:8" ht="90" x14ac:dyDescent="0.25">
      <c r="A3041" s="16" t="s">
        <v>6787</v>
      </c>
      <c r="B3041" s="16" t="s">
        <v>6786</v>
      </c>
      <c r="C3041" s="16" t="s">
        <v>149</v>
      </c>
      <c r="D3041" s="16" t="s">
        <v>665</v>
      </c>
      <c r="E3041" s="16" t="s">
        <v>5824</v>
      </c>
      <c r="F3041" s="16" t="s">
        <v>5812</v>
      </c>
      <c r="G3041" s="16" t="s">
        <v>5825</v>
      </c>
      <c r="H3041" s="17" t="str">
        <f>VLOOKUP($B3041,[1]Sheet2!$B$2:$F$3100,5,FALSE)</f>
        <v>Provides strategic leadership and direction for enterprise-wide marketing initiatives, including implementation that drives brand growth, market share and consumer engagement. Develops and implements both short- and long-term strategies ensuring alignment with the organization’s mission, vision, and strategic priorities. Utilizes data-driven insights, analytics, market insights and organizational goals to guide decision-making and measure impact, while optimizing campaign effectiveness and return on investment.</v>
      </c>
    </row>
    <row r="3042" spans="1:8" ht="75" x14ac:dyDescent="0.25">
      <c r="A3042" s="16" t="s">
        <v>5511</v>
      </c>
      <c r="B3042" s="16" t="s">
        <v>5512</v>
      </c>
      <c r="C3042" s="16" t="s">
        <v>119</v>
      </c>
      <c r="D3042" s="16" t="s">
        <v>118</v>
      </c>
      <c r="E3042" s="16" t="s">
        <v>5880</v>
      </c>
      <c r="F3042" s="16" t="s">
        <v>5812</v>
      </c>
      <c r="G3042" s="16" t="s">
        <v>5825</v>
      </c>
      <c r="H3042" s="17" t="str">
        <f>VLOOKUP($B3042,[1]Sheet2!$B$2:$F$3100,5,FALSE)</f>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
    </row>
    <row r="3043" spans="1:8" ht="75" x14ac:dyDescent="0.25">
      <c r="A3043" s="16" t="s">
        <v>5513</v>
      </c>
      <c r="B3043" s="16" t="s">
        <v>5514</v>
      </c>
      <c r="C3043" s="16" t="s">
        <v>119</v>
      </c>
      <c r="D3043" s="16" t="s">
        <v>118</v>
      </c>
      <c r="E3043" s="16" t="s">
        <v>5880</v>
      </c>
      <c r="F3043" s="16" t="s">
        <v>5812</v>
      </c>
      <c r="G3043" s="16" t="s">
        <v>5825</v>
      </c>
      <c r="H3043" s="17" t="str">
        <f>VLOOKUP($B3043,[1]Sheet2!$B$2:$F$3100,5,FALSE)</f>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
    </row>
    <row r="3044" spans="1:8" ht="75" x14ac:dyDescent="0.25">
      <c r="A3044" s="16" t="s">
        <v>5515</v>
      </c>
      <c r="B3044" s="16" t="s">
        <v>5516</v>
      </c>
      <c r="C3044" s="16" t="s">
        <v>119</v>
      </c>
      <c r="D3044" s="16" t="s">
        <v>599</v>
      </c>
      <c r="E3044" s="16" t="s">
        <v>5824</v>
      </c>
      <c r="F3044" s="16" t="s">
        <v>5812</v>
      </c>
      <c r="G3044" s="16" t="s">
        <v>5825</v>
      </c>
      <c r="H3044" s="17" t="str">
        <f>VLOOKUP($B3044,[1]Sheet2!$B$2:$F$3100,5,FALSE)</f>
        <v>Provides leadership to medical group operations.  Develops short- and long-term strategic and operational plans ensuring alignment with broader organization priorities. Provides broad leadership to help grow department and enhance all aspects of medical group operations.  Creates an integrated delivery network.  Oversees all entities and related health services within assigned area.  Initiates key relationships with community and other health care leaders in the communities being served.</v>
      </c>
    </row>
    <row r="3045" spans="1:8" ht="75" x14ac:dyDescent="0.25">
      <c r="A3045" s="16" t="s">
        <v>5517</v>
      </c>
      <c r="B3045" s="16" t="s">
        <v>5518</v>
      </c>
      <c r="C3045" s="16" t="s">
        <v>119</v>
      </c>
      <c r="D3045" s="16" t="s">
        <v>2240</v>
      </c>
      <c r="E3045" s="16" t="s">
        <v>5880</v>
      </c>
      <c r="F3045" s="16" t="s">
        <v>5812</v>
      </c>
      <c r="G3045" s="16" t="s">
        <v>5825</v>
      </c>
      <c r="H3045" s="17" t="str">
        <f>VLOOKUP($B3045,[1]Sheet2!$B$2:$F$3100,5,FALSE)</f>
        <v>Develops short- and long-term strategic and operational plans ensuring alignment with broader organization priorities. Provides leadership to help grow department and enhance medical group operations.  Oversees an integrated delivery network.  Oversees all entities and related health services within assigned area.  Initiates key relationships with community and other health care leaders in the communities being served.</v>
      </c>
    </row>
    <row r="3046" spans="1:8" ht="30" x14ac:dyDescent="0.25">
      <c r="A3046" s="16" t="s">
        <v>5519</v>
      </c>
      <c r="B3046" s="16" t="s">
        <v>5520</v>
      </c>
      <c r="C3046" s="16" t="s">
        <v>119</v>
      </c>
      <c r="D3046" s="16" t="s">
        <v>3557</v>
      </c>
      <c r="E3046" s="16" t="s">
        <v>5824</v>
      </c>
      <c r="F3046" s="16" t="s">
        <v>5812</v>
      </c>
      <c r="G3046" s="16" t="s">
        <v>5825</v>
      </c>
      <c r="H3046" s="17" t="str">
        <f>VLOOKUP($B3046,[1]Sheet2!$B$2:$F$3100,5,FALSE)</f>
        <v>The serves as a physician leader of the Academic Physician Group of the SSM Health Medical Group.</v>
      </c>
    </row>
    <row r="3047" spans="1:8" ht="105" x14ac:dyDescent="0.25">
      <c r="A3047" s="16" t="s">
        <v>5521</v>
      </c>
      <c r="B3047" s="16" t="s">
        <v>5522</v>
      </c>
      <c r="C3047" s="16" t="s">
        <v>135</v>
      </c>
      <c r="D3047" s="16" t="s">
        <v>409</v>
      </c>
      <c r="E3047" s="16" t="s">
        <v>5824</v>
      </c>
      <c r="F3047" s="16" t="s">
        <v>5812</v>
      </c>
      <c r="G3047" s="16" t="s">
        <v>5825</v>
      </c>
      <c r="H3047" s="17" t="str">
        <f>VLOOKUP($B3047,[1]Sheet2!$B$2:$F$3100,5,FALSE)</f>
        <v>Reporting to the Chief Strategy Officer, the Vice President of Mergers and Acquisitions supports the Chief Strategy Officer in the identification, assessment, approval, and implementation of merger, acquisition, and divestiture transactions for the System and/or individual Regions.  The Vice President of Mergers and Acquisitions facilitates all processes with the transaction partner and SSM Health functional leaders.  Finally, the Vice President of Mergers and Acquisitions partners closely with Finance and Legal to ensure that transactional details identified during the process are reflected in the final transaction agreements.</v>
      </c>
    </row>
    <row r="3048" spans="1:8" ht="45" x14ac:dyDescent="0.25">
      <c r="A3048" s="16" t="s">
        <v>5523</v>
      </c>
      <c r="B3048" s="16" t="s">
        <v>5524</v>
      </c>
      <c r="C3048" s="16" t="s">
        <v>205</v>
      </c>
      <c r="D3048" s="16" t="s">
        <v>204</v>
      </c>
      <c r="E3048" s="16" t="s">
        <v>5824</v>
      </c>
      <c r="F3048" s="16" t="s">
        <v>5812</v>
      </c>
      <c r="G3048" s="16" t="s">
        <v>5825</v>
      </c>
      <c r="H3048" s="17" t="str">
        <f>VLOOKUP($B3048,[1]Sheet2!$B$2:$F$3100,5,FALSE)</f>
        <v>Develops short- and long-term mission and ethics goals and plans ensuring alignment with broader organization priorities.  Utilizes metrics and organization vision to lead and direct mission and ethics activities.</v>
      </c>
    </row>
    <row r="3049" spans="1:8" ht="135" x14ac:dyDescent="0.25">
      <c r="A3049" s="16" t="s">
        <v>5525</v>
      </c>
      <c r="B3049" s="16" t="s">
        <v>5526</v>
      </c>
      <c r="C3049" s="16" t="s">
        <v>78</v>
      </c>
      <c r="D3049" s="16" t="s">
        <v>772</v>
      </c>
      <c r="E3049" s="16" t="s">
        <v>5824</v>
      </c>
      <c r="F3049" s="16" t="s">
        <v>5812</v>
      </c>
      <c r="G3049" s="16" t="s">
        <v>5825</v>
      </c>
      <c r="H3049" s="17" t="str">
        <f>VLOOKUP($B3049,[1]Sheet2!$B$2:$F$3100,5,FALSE)</f>
        <v>Responsible for providing nursing leadership and operational oversight of nursing services provided across they system. Works under the leadership of the System Chief Nursing Officer and in collaboration with leadership teams to implement system operational performance improvement initiatives, strategic initiatives to standardize and improve clinical operations, as well as progressive staffing strategies across the across the enterprise.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transitions and patient throughput.</v>
      </c>
    </row>
    <row r="3050" spans="1:8" ht="195" x14ac:dyDescent="0.25">
      <c r="A3050" s="16" t="s">
        <v>5527</v>
      </c>
      <c r="B3050" s="16" t="s">
        <v>5528</v>
      </c>
      <c r="C3050" s="16" t="s">
        <v>119</v>
      </c>
      <c r="D3050" s="16" t="s">
        <v>599</v>
      </c>
      <c r="E3050" s="16" t="s">
        <v>5824</v>
      </c>
      <c r="F3050" s="16" t="s">
        <v>5812</v>
      </c>
      <c r="G3050" s="16" t="s">
        <v>5825</v>
      </c>
      <c r="H3050" s="17" t="str">
        <f>VLOOKUP($B3050,[1]Sheet2!$B$2:$F$3100,5,FALSE)</f>
        <v>Responsible for leading nursing transformation &amp; innovation across the enterprise in alignment with the organizational strategic plans to address headwinds related to the nursing profession and nursing work of the future.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including interdisciplinary models of care and appropriate use of technology as an enabler across the nursing organization. Stays abreast of continuing changes across the healthcare landscape and ensures SSM Health nursing operations are prepared for those changes being both focused on today and the future.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delivery models and workforce development.</v>
      </c>
    </row>
    <row r="3051" spans="1:8" ht="180" x14ac:dyDescent="0.25">
      <c r="A3051" s="16" t="s">
        <v>5529</v>
      </c>
      <c r="B3051" s="16" t="s">
        <v>5530</v>
      </c>
      <c r="C3051" s="16" t="s">
        <v>119</v>
      </c>
      <c r="D3051" s="16" t="s">
        <v>2240</v>
      </c>
      <c r="E3051" s="16" t="s">
        <v>5824</v>
      </c>
      <c r="F3051" s="16" t="s">
        <v>5812</v>
      </c>
      <c r="G3051" s="16" t="s">
        <v>5825</v>
      </c>
      <c r="H3051" s="17" t="str">
        <f>VLOOKUP($B3051,[1]Sheet2!$B$2:$F$3100,5,FALSE)</f>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
    </row>
    <row r="3052" spans="1:8" ht="75" x14ac:dyDescent="0.25">
      <c r="A3052" s="16" t="s">
        <v>5531</v>
      </c>
      <c r="B3052" s="16" t="s">
        <v>5532</v>
      </c>
      <c r="C3052" s="16" t="s">
        <v>119</v>
      </c>
      <c r="D3052" s="16" t="s">
        <v>5507</v>
      </c>
      <c r="E3052" s="16" t="s">
        <v>5880</v>
      </c>
      <c r="F3052" s="16" t="s">
        <v>5812</v>
      </c>
      <c r="G3052" s="16" t="s">
        <v>5825</v>
      </c>
      <c r="H3052" s="17" t="str">
        <f>VLOOKUP($B3052,[1]Sheet2!$B$2:$F$3100,5,FALSE)</f>
        <v>Develops strategy and provides leadership for the operational processes across the assigned service lines.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3053" spans="1:8" ht="75" x14ac:dyDescent="0.25">
      <c r="A3053" s="16" t="s">
        <v>5533</v>
      </c>
      <c r="B3053" s="16" t="s">
        <v>5534</v>
      </c>
      <c r="C3053" s="16" t="s">
        <v>119</v>
      </c>
      <c r="D3053" s="16" t="s">
        <v>3557</v>
      </c>
      <c r="E3053" s="16" t="s">
        <v>5880</v>
      </c>
      <c r="F3053" s="16" t="s">
        <v>5812</v>
      </c>
      <c r="G3053" s="16" t="s">
        <v>5825</v>
      </c>
      <c r="H3053" s="17" t="str">
        <f>VLOOKUP($B3053,[1]Sheet2!$B$2:$F$3100,5,FALSE)</f>
        <v>Develops strategy and provides leadership for the operational processes across the organization.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3054" spans="1:8" ht="105" x14ac:dyDescent="0.25">
      <c r="A3054" s="16" t="s">
        <v>5535</v>
      </c>
      <c r="B3054" s="16" t="s">
        <v>5536</v>
      </c>
      <c r="C3054" s="16" t="s">
        <v>119</v>
      </c>
      <c r="D3054" s="16" t="s">
        <v>2240</v>
      </c>
      <c r="E3054" s="16" t="s">
        <v>5880</v>
      </c>
      <c r="F3054" s="16" t="s">
        <v>5812</v>
      </c>
      <c r="G3054" s="16" t="s">
        <v>5825</v>
      </c>
      <c r="H3054" s="17" t="str">
        <f>VLOOKUP($B3054,[1]Sheet2!$B$2:$F$3100,5,FALSE)</f>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
    </row>
    <row r="3055" spans="1:8" ht="45" x14ac:dyDescent="0.25">
      <c r="A3055" s="16" t="s">
        <v>5537</v>
      </c>
      <c r="B3055" s="16" t="s">
        <v>5538</v>
      </c>
      <c r="C3055" s="16" t="s">
        <v>119</v>
      </c>
      <c r="D3055" s="16" t="s">
        <v>599</v>
      </c>
      <c r="E3055" s="16" t="s">
        <v>5824</v>
      </c>
      <c r="F3055" s="16" t="s">
        <v>5812</v>
      </c>
      <c r="G3055" s="16" t="s">
        <v>5825</v>
      </c>
      <c r="H3055" s="17" t="str">
        <f>VLOOKUP($B3055,[1]Sheet2!$B$2:$F$3100,5,FALSE)</f>
        <v>Plans, directs, coordinates, and oversees system operational, clinical, and cultural activities in the organization, ensuring development and implementation of efficient operations and cost-effective systems to meet current and future needs of the organization.</v>
      </c>
    </row>
    <row r="3056" spans="1:8" ht="60" x14ac:dyDescent="0.25">
      <c r="A3056" s="16" t="s">
        <v>5539</v>
      </c>
      <c r="B3056" s="16" t="s">
        <v>5540</v>
      </c>
      <c r="C3056" s="16" t="s">
        <v>119</v>
      </c>
      <c r="D3056" s="16" t="s">
        <v>599</v>
      </c>
      <c r="E3056" s="16" t="s">
        <v>5824</v>
      </c>
      <c r="F3056" s="16" t="s">
        <v>5812</v>
      </c>
      <c r="G3056" s="16" t="s">
        <v>5825</v>
      </c>
      <c r="H3056" s="17" t="str">
        <f>VLOOKUP($B3056,[1]Sheet2!$B$2:$F$3100,5,FALSE)</f>
        <v>Leads and participates with a team of regional physician advisors to ensure the correct, accurate, and timely documentation for appropriate reimbursement and denial prevention for multiple ministries. Assists case managers and other physicians and physician advisors with utilization management, discharge activities and documentation accuracy.</v>
      </c>
    </row>
    <row r="3057" spans="1:8" ht="90" x14ac:dyDescent="0.25">
      <c r="A3057" s="16" t="s">
        <v>5541</v>
      </c>
      <c r="B3057" s="16" t="s">
        <v>5542</v>
      </c>
      <c r="C3057" s="16" t="s">
        <v>78</v>
      </c>
      <c r="D3057" s="16" t="s">
        <v>77</v>
      </c>
      <c r="E3057" s="16" t="s">
        <v>5824</v>
      </c>
      <c r="F3057" s="16" t="s">
        <v>5812</v>
      </c>
      <c r="G3057" s="16" t="s">
        <v>5825</v>
      </c>
      <c r="H3057" s="17" t="str">
        <f>VLOOKUP($B3057,[1]Sheet2!$B$2:$F$3100,5,FALSE)</f>
        <v>Develops short-term and long-term patient services and nursing goals/plans ensuring alignment with broader organization priorities for Saint Louis University and St. Mary’s Ministries across our academic integrated platform. Leads and directs nursing strategic priorities, patient care practices/standards, and clinical outcomes. Promotes patient, employee, and physician satisfaction. Implements evidence-based nursing practice standards and guidelines across the academic platform in alignment with the standards of care to ensure the safe delivery of quality patient care.</v>
      </c>
    </row>
    <row r="3058" spans="1:8" ht="90" x14ac:dyDescent="0.25">
      <c r="A3058" s="16" t="s">
        <v>5543</v>
      </c>
      <c r="B3058" s="16" t="s">
        <v>5544</v>
      </c>
      <c r="C3058" s="16" t="s">
        <v>78</v>
      </c>
      <c r="D3058" s="16" t="s">
        <v>77</v>
      </c>
      <c r="E3058" s="16" t="s">
        <v>5824</v>
      </c>
      <c r="F3058" s="16" t="s">
        <v>5812</v>
      </c>
      <c r="G3058" s="16" t="s">
        <v>5825</v>
      </c>
      <c r="H3058" s="17" t="str">
        <f>VLOOKUP($B3058,[1]Sheet2!$B$2:$F$3100,5,FALSE)</f>
        <v>Provide leadership for advancing, developing, refining, and innovating nursing clinical delivery operations throughout the Ambulatory/Medical Group care settings in accordance with nursing policies and procedures. Oversees ambulatory patient care, ensuring alignment of goals and outcome measures with the region and system.   Brings the acute and ambulatory care settings together to create seamless care pathways for patients; develops and implements the organization’s plan for providing nursing and other clinical care to patients for all ambulatory based programs.</v>
      </c>
    </row>
    <row r="3059" spans="1:8" ht="105" x14ac:dyDescent="0.25">
      <c r="A3059" s="16" t="s">
        <v>5545</v>
      </c>
      <c r="B3059" s="16" t="s">
        <v>5546</v>
      </c>
      <c r="C3059" s="16" t="s">
        <v>78</v>
      </c>
      <c r="D3059" s="16" t="s">
        <v>77</v>
      </c>
      <c r="E3059" s="16" t="s">
        <v>5880</v>
      </c>
      <c r="F3059" s="16" t="s">
        <v>5812</v>
      </c>
      <c r="G3059" s="16" t="s">
        <v>5825</v>
      </c>
      <c r="H3059" s="17" t="str">
        <f>VLOOKUP($B3059,[1]Sheet2!$B$2:$F$3100,5,FALSE)</f>
        <v>Develops strategy and provides leadership for the nursing processes across the organization. Develops short- and long-term Nursing goals and plans ensuring alignment with broader organization priorities. Utilizes metrics and organization vision to lead and direct strategic nursing practice and standards, patient safety, clinical outcomes and patient, employee and provider satisfaction. Develops and implements nursing practice standards and guidelines across organization to ensure the safe provision of quality patient care. Challenges assumptions and standards of business to improve overall effectiveness and service to organization customers.</v>
      </c>
    </row>
    <row r="3060" spans="1:8" ht="75" x14ac:dyDescent="0.25">
      <c r="A3060" s="16" t="s">
        <v>5547</v>
      </c>
      <c r="B3060" s="16" t="s">
        <v>5548</v>
      </c>
      <c r="C3060" s="16" t="s">
        <v>78</v>
      </c>
      <c r="D3060" s="16" t="s">
        <v>77</v>
      </c>
      <c r="E3060" s="16" t="s">
        <v>5880</v>
      </c>
      <c r="F3060" s="16" t="s">
        <v>5812</v>
      </c>
      <c r="G3060" s="16" t="s">
        <v>5825</v>
      </c>
      <c r="H3060" s="17" t="str">
        <f>VLOOKUP($B3060,[1]Sheet2!$B$2:$F$3100,5,FALSE)</f>
        <v>Develops short- and long-term patient services and nursing goals and plans ensuring alignment with broader organization priorities. Utilizes metrics and organization vision to lead and direct strategic nursing and patient care practice and standards, patient safety, clinical outcomes and patient, employee and physician satisfaction. Develops and implements patient services and nursing practice standards and guidelines across organization to ensure the safe provision of quality patient care.</v>
      </c>
    </row>
    <row r="3061" spans="1:8" ht="120" x14ac:dyDescent="0.25">
      <c r="A3061" s="16" t="s">
        <v>5549</v>
      </c>
      <c r="B3061" s="16" t="s">
        <v>5550</v>
      </c>
      <c r="C3061" s="16" t="s">
        <v>22</v>
      </c>
      <c r="D3061" s="16" t="s">
        <v>127</v>
      </c>
      <c r="E3061" s="16" t="s">
        <v>5824</v>
      </c>
      <c r="F3061" s="16" t="s">
        <v>5812</v>
      </c>
      <c r="G3061" s="16" t="s">
        <v>5825</v>
      </c>
      <c r="H3061" s="17" t="str">
        <f>VLOOKUP($B3061,[1]Sheet2!$B$2:$F$3100,5,FALSE)</f>
        <v>Develops short-term and long-term strategic goals and plans ensuring alignment with broader organizational priorities. Utilizes metrics and organization vision to lead and direct revenue management activities including the design and management of patient financial experience within the Revenue Cycle Organization (RCO). Provides strategic vision to revenue cycle operations and leads all activities in collaboration with leaders within the RCO and across the organization. Builds and supports patient financial experience team members and creates a positive and just culture. Challenges assumptions and standards of business in an effort to improve overall operational effectiveness and service to customers.</v>
      </c>
    </row>
    <row r="3062" spans="1:8" ht="105" x14ac:dyDescent="0.25">
      <c r="A3062" s="16" t="s">
        <v>5551</v>
      </c>
      <c r="B3062" s="16" t="s">
        <v>5552</v>
      </c>
      <c r="C3062" s="16" t="s">
        <v>78</v>
      </c>
      <c r="D3062" s="16" t="s">
        <v>77</v>
      </c>
      <c r="E3062" s="16" t="s">
        <v>5824</v>
      </c>
      <c r="F3062" s="16" t="s">
        <v>5812</v>
      </c>
      <c r="G3062" s="16" t="s">
        <v>5825</v>
      </c>
      <c r="H3062" s="17" t="str">
        <f>VLOOKUP($B3062,[1]Sheet2!$B$2:$F$3100,5,FALSE)</f>
        <v>Executive responsibility within the health system for the strategy,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
    </row>
    <row r="3063" spans="1:8" ht="45" x14ac:dyDescent="0.25">
      <c r="A3063" s="16" t="s">
        <v>5553</v>
      </c>
      <c r="B3063" s="16" t="s">
        <v>5554</v>
      </c>
      <c r="C3063" s="16" t="s">
        <v>119</v>
      </c>
      <c r="D3063" s="16" t="s">
        <v>599</v>
      </c>
      <c r="E3063" s="16" t="s">
        <v>5824</v>
      </c>
      <c r="F3063" s="16" t="s">
        <v>5812</v>
      </c>
      <c r="G3063" s="16" t="s">
        <v>5825</v>
      </c>
      <c r="H3063" s="17" t="str">
        <f>VLOOKUP($B3063,[1]Sheet2!$B$2:$F$3100,5,FALSE)</f>
        <v>The Vice President, Pharmacy Services, leads the strategic direction for all SSM Health Pharmacy and medication management services across the continuum of care and system-wide. Medication Management to include all aspects of pharmacy.</v>
      </c>
    </row>
    <row r="3064" spans="1:8" ht="105" x14ac:dyDescent="0.25">
      <c r="A3064" s="16" t="s">
        <v>5555</v>
      </c>
      <c r="B3064" s="16" t="s">
        <v>5556</v>
      </c>
      <c r="C3064" s="16" t="s">
        <v>149</v>
      </c>
      <c r="D3064" s="16" t="s">
        <v>148</v>
      </c>
      <c r="E3064" s="16" t="s">
        <v>5824</v>
      </c>
      <c r="F3064" s="16" t="s">
        <v>5812</v>
      </c>
      <c r="G3064" s="16" t="s">
        <v>5825</v>
      </c>
      <c r="H3064" s="17" t="str">
        <f>VLOOKUP($B3064,[1]Sheet2!$B$2:$F$3100,5,FALSE)</f>
        <v>Serve as the System executive leader for the growth and development of philanthropy through the Foundations across SSM Health.    The leader in this role will be a visible, charismatic, strategic, and innovative fundraising executive, with the ability to develop strong collaborative partnerships and engage staff across the organization.    Must understand the value of serving as a resource to the individual ministry and regional foundations to ensure their success, while also providing broader leadership at the system level to help grow development and enhance all aspects of the system foundation.</v>
      </c>
    </row>
    <row r="3065" spans="1:8" ht="75" x14ac:dyDescent="0.25">
      <c r="A3065" s="16" t="s">
        <v>5557</v>
      </c>
      <c r="B3065" s="16" t="s">
        <v>5558</v>
      </c>
      <c r="C3065" s="16" t="s">
        <v>149</v>
      </c>
      <c r="D3065" s="16" t="s">
        <v>148</v>
      </c>
      <c r="E3065" s="16" t="s">
        <v>5880</v>
      </c>
      <c r="F3065" s="16" t="s">
        <v>5812</v>
      </c>
      <c r="G3065" s="16" t="s">
        <v>5825</v>
      </c>
      <c r="H3065" s="17" t="str">
        <f>VLOOKUP($B3065,[1]Sheet2!$B$2:$F$3100,5,FALSE)</f>
        <v>Provides leadership and strategic direction for philanthropy and across multiple foundations within a region.  Develops short- and long-term philanthropy goals and plans ensuring alignment with broader organization priorities.  Utilizes metrics and organization vision to lead and direct strategic philanthropy practice and standards.  Provides broad leadership at the regional level to help grow department and enhance all aspects of the system philanthropy goals.</v>
      </c>
    </row>
    <row r="3066" spans="1:8" ht="30" x14ac:dyDescent="0.25">
      <c r="A3066" s="16" t="s">
        <v>5559</v>
      </c>
      <c r="B3066" s="16" t="s">
        <v>5560</v>
      </c>
      <c r="C3066" s="16" t="s">
        <v>135</v>
      </c>
      <c r="D3066" s="16" t="s">
        <v>134</v>
      </c>
      <c r="E3066" s="16" t="s">
        <v>5824</v>
      </c>
      <c r="F3066" s="16" t="s">
        <v>5812</v>
      </c>
      <c r="G3066" s="16" t="s">
        <v>5825</v>
      </c>
      <c r="H3066" s="17" t="str">
        <f>VLOOKUP($B3066,[1]Sheet2!$B$2:$F$3100,5,FALSE)</f>
        <v>In conjunction with SSM Health’s System VP Medical Group and Population Health Operations, provides operational support for SSM Health’s value-based care strategies, goals and objectives.</v>
      </c>
    </row>
    <row r="3067" spans="1:8" ht="75" x14ac:dyDescent="0.25">
      <c r="A3067" s="16" t="s">
        <v>5561</v>
      </c>
      <c r="B3067" s="16" t="s">
        <v>5562</v>
      </c>
      <c r="C3067" s="16" t="s">
        <v>119</v>
      </c>
      <c r="D3067" s="16" t="s">
        <v>2240</v>
      </c>
      <c r="E3067" s="16" t="s">
        <v>5880</v>
      </c>
      <c r="F3067" s="16" t="s">
        <v>5812</v>
      </c>
      <c r="G3067" s="16" t="s">
        <v>5825</v>
      </c>
      <c r="H3067" s="17" t="str">
        <f>VLOOKUP($B3067,[1]Sheet2!$B$2:$F$3100,5,FALSE)</f>
        <v>Develops short- and long-term primary care services goals and plans ensuring alignment with broader organization priorities. Provides leadership vision and guidance to leverage primary care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
    </row>
    <row r="3068" spans="1:8" ht="90" x14ac:dyDescent="0.25">
      <c r="A3068" s="16" t="s">
        <v>5563</v>
      </c>
      <c r="B3068" s="16" t="s">
        <v>5564</v>
      </c>
      <c r="C3068" s="16" t="s">
        <v>78</v>
      </c>
      <c r="D3068" s="16" t="s">
        <v>77</v>
      </c>
      <c r="E3068" s="16" t="s">
        <v>5824</v>
      </c>
      <c r="F3068" s="16" t="s">
        <v>5812</v>
      </c>
      <c r="G3068" s="16" t="s">
        <v>5825</v>
      </c>
      <c r="H3068" s="17" t="str">
        <f>VLOOKUP($B3068,[1]Sheet2!$B$2:$F$3100,5,FALSE)</f>
        <v>Develops and operationalizes short- and long-term goals and plans for nursing and advanced practice professional services ensuring alignment with broader organization priorities. Provides leadership vision and guidance to leverage nursing and advanced practice professional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
    </row>
    <row r="3069" spans="1:8" ht="60" x14ac:dyDescent="0.25">
      <c r="A3069" s="16" t="s">
        <v>5565</v>
      </c>
      <c r="B3069" s="16" t="s">
        <v>5566</v>
      </c>
      <c r="C3069" s="16" t="s">
        <v>624</v>
      </c>
      <c r="D3069" s="16" t="s">
        <v>623</v>
      </c>
      <c r="E3069" s="16" t="s">
        <v>5824</v>
      </c>
      <c r="F3069" s="16" t="s">
        <v>5812</v>
      </c>
      <c r="G3069" s="16" t="s">
        <v>5825</v>
      </c>
      <c r="H3069" s="17" t="str">
        <f>VLOOKUP($B3069,[1]Sheet2!$B$2:$F$3100,5,FALSE)</f>
        <v>Develops short- and long-term goals and plans for patient safety and quality ensuring alignment with broader organization priorities. Utilizes metrics and organization vision to lead and direct strategic patient safety and quality practice and standards. Develops and implements patient safety and quality practice standards and guidelines across organization.</v>
      </c>
    </row>
    <row r="3070" spans="1:8" ht="75" x14ac:dyDescent="0.25">
      <c r="A3070" s="16" t="s">
        <v>6788</v>
      </c>
      <c r="B3070" s="16" t="s">
        <v>5567</v>
      </c>
      <c r="C3070" s="16" t="s">
        <v>22</v>
      </c>
      <c r="D3070" s="16" t="s">
        <v>127</v>
      </c>
      <c r="E3070" s="16" t="s">
        <v>5824</v>
      </c>
      <c r="F3070" s="16" t="s">
        <v>5812</v>
      </c>
      <c r="G3070" s="16" t="s">
        <v>5825</v>
      </c>
      <c r="H3070" s="17" t="str">
        <f>VLOOKUP($B3070,[1]Sheet2!$B$2:$F$3100,5,FALSE)</f>
        <v>Accountable for all aspects of revenue cycle operations performance, including the strategic leadership, oversight and optimization of hospital and ambulatory revenue cycle operations. Provides visionary leadership while fostering strong partnerships to ensure the accuracy and integrity of revenue processes. Partners with leadership to establish and deliver on the Revenue Cycle strategic vision in support of organizational goals.</v>
      </c>
    </row>
    <row r="3071" spans="1:8" ht="120" x14ac:dyDescent="0.25">
      <c r="A3071" s="16" t="s">
        <v>5568</v>
      </c>
      <c r="B3071" s="16" t="s">
        <v>5569</v>
      </c>
      <c r="C3071" s="16" t="s">
        <v>119</v>
      </c>
      <c r="D3071" s="16" t="s">
        <v>599</v>
      </c>
      <c r="E3071" s="16" t="s">
        <v>5824</v>
      </c>
      <c r="F3071" s="16" t="s">
        <v>5812</v>
      </c>
      <c r="G3071" s="16" t="s">
        <v>5825</v>
      </c>
      <c r="H3071" s="17" t="str">
        <f>VLOOKUP($B3071,[1]Sheet2!$B$2:$F$3100,5,FALSE)</f>
        <v>Position is responsible for strategic revenue management for SSM Health – including managed care contract price modeling, valuation of SSM accounts receivable, strategic pricing and revenue cycle analytics.  This individual serves a unique and important role in the SSM organization in partnering with managed care, system and regional finance as well as revenue cycle leadership; analytics identified by Revenue Management are key to identifying strategies for overall net revenue improvement for SSM.  This role serves as a resource and advisor in the navigation to financial strategy associated with value-based care.  This individual has leadership responsibility within the finance division and will lead a team to support the scope of this position.</v>
      </c>
    </row>
    <row r="3072" spans="1:8" ht="150" x14ac:dyDescent="0.25">
      <c r="A3072" s="16" t="s">
        <v>5570</v>
      </c>
      <c r="B3072" s="16" t="s">
        <v>5571</v>
      </c>
      <c r="C3072" s="16" t="s">
        <v>135</v>
      </c>
      <c r="D3072" s="16" t="s">
        <v>409</v>
      </c>
      <c r="E3072" s="16" t="s">
        <v>5824</v>
      </c>
      <c r="F3072" s="16" t="s">
        <v>5812</v>
      </c>
      <c r="G3072" s="16" t="s">
        <v>5825</v>
      </c>
      <c r="H3072" s="17" t="str">
        <f>VLOOKUP($B3072,[1]Sheet2!$B$2:$F$3100,5,FALSE)</f>
        <v>Reporting to the Chief Strategy Officer, the Vice President of Strategic Planning supports the development of short- and long-term strategic direction and priorities to advance the System’s Mission and Vision.  The Vice President of Strategic Planning leads the assessment of new business ventures and investments, developing forecasts of the impact of key decisions in terms of market share, service volumes, staffing, and short- and long-term financials.  The Vice President of Strategic Planning is accountable for Regional Strategic Planning efforts working with the Regional Strategy executives including providing Strategic advice and input to the Capital Planning Process.  Finally, the Vice President of Strategic Planning partners with Finance and Continuous Improvement leadership to monitor leading performance indicators and other metrics that inform strategic and operating decisions.</v>
      </c>
    </row>
    <row r="3073" spans="1:8" ht="75" x14ac:dyDescent="0.25">
      <c r="A3073" s="16" t="s">
        <v>5572</v>
      </c>
      <c r="B3073" s="16" t="s">
        <v>5573</v>
      </c>
      <c r="C3073" s="16" t="s">
        <v>463</v>
      </c>
      <c r="D3073" s="16" t="s">
        <v>462</v>
      </c>
      <c r="E3073" s="16" t="s">
        <v>5824</v>
      </c>
      <c r="F3073" s="16" t="s">
        <v>5812</v>
      </c>
      <c r="G3073" s="16" t="s">
        <v>5825</v>
      </c>
      <c r="H3073" s="17" t="str">
        <f>VLOOKUP($B3073,[1]Sheet2!$B$2:$F$3100,5,FALSE)</f>
        <v>Provides overall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
    </row>
    <row r="3074" spans="1:8" ht="75" x14ac:dyDescent="0.25">
      <c r="A3074" s="16" t="s">
        <v>5574</v>
      </c>
      <c r="B3074" s="16" t="s">
        <v>5575</v>
      </c>
      <c r="C3074" s="16" t="s">
        <v>463</v>
      </c>
      <c r="D3074" s="16" t="s">
        <v>462</v>
      </c>
      <c r="E3074" s="16" t="s">
        <v>5824</v>
      </c>
      <c r="F3074" s="16" t="s">
        <v>5812</v>
      </c>
      <c r="G3074" s="16" t="s">
        <v>5825</v>
      </c>
      <c r="H3074" s="17" t="str">
        <f>VLOOKUP($B3074,[1]Sheet2!$B$2:$F$3100,5,FALSE)</f>
        <v>Provides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
    </row>
    <row r="3075" spans="1:8" ht="120" x14ac:dyDescent="0.25">
      <c r="A3075" s="16" t="s">
        <v>5576</v>
      </c>
      <c r="B3075" s="16" t="s">
        <v>5577</v>
      </c>
      <c r="C3075" s="16" t="s">
        <v>119</v>
      </c>
      <c r="D3075" s="16" t="s">
        <v>118</v>
      </c>
      <c r="E3075" s="16" t="s">
        <v>5824</v>
      </c>
      <c r="F3075" s="16" t="s">
        <v>5812</v>
      </c>
      <c r="G3075" s="16" t="s">
        <v>5825</v>
      </c>
      <c r="H3075" s="17" t="str">
        <f>VLOOKUP($B3075,[1]Sheet2!$B$2:$F$3100,5,FALSE)</f>
        <v>Responsible for the system infrastructure, including networks, data-center, cloud, and telephony.   Drives the strategic plan as it related to the technology fabric of the organization.  Drives and innovates the short-term and long-term strategic plan as it relates to technology.  Has ownership of the current and future state enterprise architecture process for the entire IT organization.  Fosters the integration of information technology capabilities throughout the organization.  Collaborates on short- and long-term IT goals and ensures alignment with organizational KPIs and goals.  Actively participates in employee engagement and leadership development of their team to ensure continued growth and innovation in this space.</v>
      </c>
    </row>
    <row r="3076" spans="1:8" ht="45" x14ac:dyDescent="0.25">
      <c r="A3076" s="16" t="s">
        <v>5578</v>
      </c>
      <c r="B3076" s="16" t="s">
        <v>5579</v>
      </c>
      <c r="C3076" s="16" t="s">
        <v>352</v>
      </c>
      <c r="D3076" s="16" t="s">
        <v>351</v>
      </c>
      <c r="E3076" s="16" t="s">
        <v>5824</v>
      </c>
      <c r="F3076" s="16" t="s">
        <v>5812</v>
      </c>
      <c r="G3076" s="16" t="s">
        <v>5825</v>
      </c>
      <c r="H3076" s="17" t="str">
        <f>VLOOKUP($B3076,[1]Sheet2!$B$2:$F$3100,5,FALSE)</f>
        <v>Develops short-term and long-term Human Resources total rewards goals and plans ensuring alignment with broader organization priorities. Utilizes metrics and organization vision to lead and direct total rewards activities.</v>
      </c>
    </row>
    <row r="3077" spans="1:8" ht="90" x14ac:dyDescent="0.25">
      <c r="A3077" s="16" t="s">
        <v>5580</v>
      </c>
      <c r="B3077" s="16" t="s">
        <v>5581</v>
      </c>
      <c r="C3077" s="16" t="s">
        <v>22</v>
      </c>
      <c r="D3077" s="16" t="s">
        <v>1159</v>
      </c>
      <c r="E3077" s="16" t="s">
        <v>5824</v>
      </c>
      <c r="F3077" s="16" t="s">
        <v>5812</v>
      </c>
      <c r="G3077" s="16" t="s">
        <v>5825</v>
      </c>
      <c r="H3077" s="17" t="str">
        <f>VLOOKUP($B3077,[1]Sheet2!$B$2:$F$3100,5,FALSE)</f>
        <v>The Vice President, Treasury and Chief Investment Officer plays a critical leadership role in managing the health system's financial sustainability and strategic growth. This executive will oversee enterprise-wide treasury operations, lead capital planning initiatives, and manage corporate and endowment investment strategies to support clinical, operational, and community goals. The VP will ensure that liquidity, risk management, and investment strategies align with the organization’s mission and long-term financial health.</v>
      </c>
    </row>
    <row r="3078" spans="1:8" ht="120" x14ac:dyDescent="0.25">
      <c r="A3078" s="16" t="s">
        <v>5582</v>
      </c>
      <c r="B3078" s="16" t="s">
        <v>5583</v>
      </c>
      <c r="C3078" s="16" t="s">
        <v>463</v>
      </c>
      <c r="D3078" s="16" t="s">
        <v>462</v>
      </c>
      <c r="E3078" s="16" t="s">
        <v>5824</v>
      </c>
      <c r="F3078" s="16" t="s">
        <v>5812</v>
      </c>
      <c r="G3078" s="16" t="s">
        <v>5825</v>
      </c>
      <c r="H3078" s="17" t="str">
        <f>VLOOKUP($B3078,[1]Sheet2!$B$2:$F$3100,5,FALSE)</f>
        <v>Leads contract design, sourcing and supplier management efforts.  Develops and implements sourcing initiatives in collaboration with leadership across the organization.  Leads the sourcing, supplier management and implementation team that designs and drives the contracting efforts while advancing rapid deployment of those strategies.  Leads the strategic sourcing team through the development, promotion and implementation of strategies that engage aligned physicians, clinicians, administrators and leadership in contract strategy, design, negotiations, execution and performance monitoring.  Develops short- and long-term goals and plans ensuring alignment with broader organization priorities.</v>
      </c>
    </row>
    <row r="3079" spans="1:8" ht="105" x14ac:dyDescent="0.25">
      <c r="A3079" s="16" t="s">
        <v>5441</v>
      </c>
      <c r="B3079" s="16" t="s">
        <v>5442</v>
      </c>
      <c r="C3079" s="16" t="s">
        <v>352</v>
      </c>
      <c r="D3079" s="16" t="s">
        <v>516</v>
      </c>
      <c r="E3079" s="16" t="s">
        <v>5824</v>
      </c>
      <c r="F3079" s="16" t="s">
        <v>5812</v>
      </c>
      <c r="G3079" s="16" t="s">
        <v>5825</v>
      </c>
      <c r="H3079" s="17" t="str">
        <f>VLOOKUP($B3079,[1]Sheet2!$B$2:$F$3100,5,FALSE)</f>
        <v>Responsible for Talent Acquisition strategy and Talent Management strategy.  Partnering with senior leadership, HR leaders, and other system leaders, ensures talent acquisition and talent management strategies and processes align with the Ministry’s talent philosophy and system priorities.  Leads teams in assessing, designing, implementing, measuring, and evaluating organizational and leadership development strategies, talent management, talent acquisition and experience strategies to empower optimal system performance and utilizes metrics and organization vision to lead and direct Talent Acquisition activities</v>
      </c>
    </row>
    <row r="3080" spans="1:8" ht="60" x14ac:dyDescent="0.25">
      <c r="A3080" s="16" t="s">
        <v>5584</v>
      </c>
      <c r="B3080" s="16" t="s">
        <v>5585</v>
      </c>
      <c r="C3080" s="16" t="s">
        <v>224</v>
      </c>
      <c r="D3080" s="16" t="s">
        <v>223</v>
      </c>
      <c r="E3080" s="16" t="s">
        <v>5811</v>
      </c>
      <c r="F3080" s="16" t="s">
        <v>5815</v>
      </c>
      <c r="G3080" s="16" t="s">
        <v>5858</v>
      </c>
      <c r="H3080" s="17" t="str">
        <f>VLOOKUP($B3080,[1]Sheet2!$B$2:$F$3100,5,FALSE)</f>
        <v>Delivers durable medical equipment and supplies to patients homes and educates on the proper use of the equipment.  Performs warehouse duties including equipment and supply shipping, receiving, stocking, and transfers.</v>
      </c>
    </row>
    <row r="3081" spans="1:8" x14ac:dyDescent="0.25">
      <c r="A3081" s="16" t="s">
        <v>5586</v>
      </c>
      <c r="B3081" s="16" t="s">
        <v>5587</v>
      </c>
      <c r="C3081" s="16" t="s">
        <v>224</v>
      </c>
      <c r="D3081" s="16" t="s">
        <v>223</v>
      </c>
      <c r="E3081" s="16" t="s">
        <v>5811</v>
      </c>
      <c r="F3081" s="16" t="s">
        <v>5815</v>
      </c>
      <c r="G3081" s="16" t="s">
        <v>5877</v>
      </c>
      <c r="H3081" s="17" t="str">
        <f>VLOOKUP($B3081,[1]Sheet2!$B$2:$F$3100,5,FALSE)</f>
        <v>Provides screening and educational services for health fairs and companies we serve.</v>
      </c>
    </row>
    <row r="3082" spans="1:8" ht="120" x14ac:dyDescent="0.25">
      <c r="A3082" s="16" t="s">
        <v>5588</v>
      </c>
      <c r="B3082" s="16" t="s">
        <v>5589</v>
      </c>
      <c r="C3082" s="16" t="s">
        <v>624</v>
      </c>
      <c r="D3082" s="16" t="s">
        <v>623</v>
      </c>
      <c r="E3082" s="16" t="s">
        <v>5811</v>
      </c>
      <c r="F3082" s="16" t="s">
        <v>5815</v>
      </c>
      <c r="G3082" s="16" t="s">
        <v>5818</v>
      </c>
      <c r="H3082" s="17" t="str">
        <f>VLOOKUP($B3082,[1]Sheet2!$B$2:$F$3100,5,FALSE)</f>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
    </row>
    <row r="3083" spans="1:8" ht="120" x14ac:dyDescent="0.25">
      <c r="A3083" s="16" t="s">
        <v>5590</v>
      </c>
      <c r="B3083" s="16" t="s">
        <v>5591</v>
      </c>
      <c r="C3083" s="16" t="s">
        <v>624</v>
      </c>
      <c r="D3083" s="16" t="s">
        <v>623</v>
      </c>
      <c r="E3083" s="16" t="s">
        <v>5811</v>
      </c>
      <c r="F3083" s="16" t="s">
        <v>5812</v>
      </c>
      <c r="G3083" s="16" t="s">
        <v>5818</v>
      </c>
      <c r="H3083" s="17" t="str">
        <f>VLOOKUP($B3083,[1]Sheet2!$B$2:$F$3100,5,FALSE)</f>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
    </row>
    <row r="3084" spans="1:8" ht="45" x14ac:dyDescent="0.25">
      <c r="A3084" s="16" t="s">
        <v>5592</v>
      </c>
      <c r="B3084" s="16" t="s">
        <v>5593</v>
      </c>
      <c r="C3084" s="16" t="s">
        <v>624</v>
      </c>
      <c r="D3084" s="16" t="s">
        <v>623</v>
      </c>
      <c r="E3084" s="16" t="s">
        <v>5811</v>
      </c>
      <c r="F3084" s="16" t="s">
        <v>5815</v>
      </c>
      <c r="G3084" s="16" t="s">
        <v>5819</v>
      </c>
      <c r="H3084" s="17" t="str">
        <f>VLOOKUP($B3084,[1]Sheet2!$B$2:$F$3100,5,FALSE)</f>
        <v>Assists in the development, implementation, and maintenance of wellness programs for customers, employees, and the community. Collaborates with team members, health system and employer group leaders/members to provide appropriate resources to meet health care and wellness needs.</v>
      </c>
    </row>
    <row r="3085" spans="1:8" ht="45" x14ac:dyDescent="0.25">
      <c r="A3085" s="16" t="s">
        <v>5800</v>
      </c>
      <c r="B3085" s="16" t="s">
        <v>5594</v>
      </c>
      <c r="C3085" s="16" t="s">
        <v>224</v>
      </c>
      <c r="D3085" s="16" t="s">
        <v>223</v>
      </c>
      <c r="E3085" s="16" t="s">
        <v>5811</v>
      </c>
      <c r="F3085" s="16" t="s">
        <v>5815</v>
      </c>
      <c r="G3085" s="16" t="s">
        <v>5890</v>
      </c>
      <c r="H3085" s="17" t="str">
        <f>VLOOKUP($B3085,[1]Sheet2!$B$2:$F$3100,5,FALSE)</f>
        <v>Under direct supervision, assists with the duties and responsibilities of the clinical role being studied. All work performed is reviewed by clinical supervisor or designee.</v>
      </c>
    </row>
    <row r="3086" spans="1:8" ht="60" x14ac:dyDescent="0.25">
      <c r="A3086" s="16" t="s">
        <v>5595</v>
      </c>
      <c r="B3086" s="16" t="s">
        <v>5596</v>
      </c>
      <c r="C3086" s="16" t="s">
        <v>352</v>
      </c>
      <c r="D3086" s="16" t="s">
        <v>1042</v>
      </c>
      <c r="E3086" s="16" t="s">
        <v>5811</v>
      </c>
      <c r="F3086" s="16" t="s">
        <v>5812</v>
      </c>
      <c r="G3086" s="16" t="s">
        <v>5832</v>
      </c>
      <c r="H3086" s="17" t="str">
        <f>VLOOKUP($B3086,[1]Sheet2!$B$2:$F$3100,5,FALSE)</f>
        <v>Researches innovative idea solutions, consistently looking at ‘what is new’, and getting connected in the Workday community for best practices around what is best for the employee experience.  Performs complex configuration to transform and optimize Workday processes to continually improve the end user experience.</v>
      </c>
    </row>
    <row r="3087" spans="1:8" ht="45" x14ac:dyDescent="0.25">
      <c r="A3087" s="16" t="s">
        <v>5597</v>
      </c>
      <c r="B3087" s="16" t="s">
        <v>5598</v>
      </c>
      <c r="C3087" s="16" t="s">
        <v>352</v>
      </c>
      <c r="D3087" s="16" t="s">
        <v>1042</v>
      </c>
      <c r="E3087" s="16" t="s">
        <v>5811</v>
      </c>
      <c r="F3087" s="16" t="s">
        <v>5812</v>
      </c>
      <c r="G3087" s="16" t="s">
        <v>5816</v>
      </c>
      <c r="H3087" s="17" t="str">
        <f>VLOOKUP($B3087,[1]Sheet2!$B$2:$F$3100,5,FALSE)</f>
        <v>Serves as first line of support for end-users on HR data and reporting.  Performs analytics, reporting and testing design and generates a variety of standard and ad-hoc reports.  Produces easy-to-understand visualizations, reports, and summaries for HR and business leaders.</v>
      </c>
    </row>
    <row r="3088" spans="1:8" ht="75" x14ac:dyDescent="0.25">
      <c r="A3088" s="16" t="s">
        <v>5599</v>
      </c>
      <c r="B3088" s="16" t="s">
        <v>5600</v>
      </c>
      <c r="C3088" s="16" t="s">
        <v>352</v>
      </c>
      <c r="D3088" s="16" t="s">
        <v>1042</v>
      </c>
      <c r="E3088" s="16" t="s">
        <v>5811</v>
      </c>
      <c r="F3088" s="16" t="s">
        <v>5812</v>
      </c>
      <c r="G3088" s="16" t="s">
        <v>5813</v>
      </c>
      <c r="H3088" s="17" t="str">
        <f>VLOOKUP($B3088,[1]Sheet2!$B$2:$F$3100,5,FALSE)</f>
        <v>Ensures the effective and efficient service delivery of Human Capital Management system workstreams. Analyzes and interprets core Human Capital Management system and data to provide the Human Resources Operations Team decision support with trend analytics, audit reporting, and workflow strategies or enhancements. Supports the creation and optimization of robust processes, user testing ownership and project management best practices.</v>
      </c>
    </row>
    <row r="3089" spans="1:8" ht="75" x14ac:dyDescent="0.25">
      <c r="A3089" s="16" t="s">
        <v>6790</v>
      </c>
      <c r="B3089" s="16" t="s">
        <v>6789</v>
      </c>
      <c r="C3089" s="16" t="s">
        <v>352</v>
      </c>
      <c r="D3089" s="16" t="s">
        <v>1042</v>
      </c>
      <c r="E3089" s="16" t="s">
        <v>5811</v>
      </c>
      <c r="F3089" s="16" t="s">
        <v>5812</v>
      </c>
      <c r="G3089" s="16" t="s">
        <v>5821</v>
      </c>
      <c r="H3089" s="17" t="str">
        <f>VLOOKUP($B3089,[1]Sheet2!$B$2:$F$3100,5,FALSE)</f>
        <v>Maintains and manages Human Resources data within the Workday platform with a high degree of accuracy and attention to detail. Ensures data integrity through timely updates and meticulous record maintenance, supporting seamless business operations and enabling leadership to make informed human capital decisions. Upholds data quality standards and ensuring reporting accuracy across all Workday-driven processes.</v>
      </c>
    </row>
    <row r="3090" spans="1:8" ht="105" x14ac:dyDescent="0.25">
      <c r="A3090" s="16" t="s">
        <v>5601</v>
      </c>
      <c r="B3090" s="16" t="s">
        <v>5602</v>
      </c>
      <c r="C3090" s="16" t="s">
        <v>352</v>
      </c>
      <c r="D3090" s="16" t="s">
        <v>1042</v>
      </c>
      <c r="E3090" s="16" t="s">
        <v>5811</v>
      </c>
      <c r="F3090" s="16" t="s">
        <v>5812</v>
      </c>
      <c r="G3090" s="16" t="s">
        <v>5831</v>
      </c>
      <c r="H3090" s="17" t="str">
        <f>VLOOKUP($B3090,[1]Sheet2!$B$2:$F$3100,5,FALSE)</f>
        <v>Provides technical and functional expertise in the design and implementation of customized reporting and analytics products supporting Human Resources (HR) initiatives and data for varying levels of leadership system wide. Analyzes and optimizes the user experience for real time business need insights, ensuring organizational leadership has necessary information to make informed business and strategic decisions. Authors user stories, creates process flow documentation, and communicates complex topics to help advance our reporting skills and building predictive analytics and technical capabilities.</v>
      </c>
    </row>
    <row r="3091" spans="1:8" ht="60" x14ac:dyDescent="0.25">
      <c r="A3091" s="16" t="s">
        <v>5603</v>
      </c>
      <c r="B3091" s="16" t="s">
        <v>5604</v>
      </c>
      <c r="C3091" s="16" t="s">
        <v>352</v>
      </c>
      <c r="D3091" s="16" t="s">
        <v>1042</v>
      </c>
      <c r="E3091" s="16" t="s">
        <v>5811</v>
      </c>
      <c r="F3091" s="16" t="s">
        <v>5812</v>
      </c>
      <c r="G3091" s="16" t="s">
        <v>5831</v>
      </c>
      <c r="H3091" s="17" t="str">
        <f>VLOOKUP($B3091,[1]Sheet2!$B$2:$F$3100,5,FALSE)</f>
        <v>Creates simple to complex integrations in and out of a variety of HR Systems, utilizing research, data analysis and best practices to assess system wide impact and provide high functionality.  Communicates the integration workflow and necessary process with key stakeholders to ensure exceptional data integrity and service.</v>
      </c>
    </row>
    <row r="3092" spans="1:8" ht="75" x14ac:dyDescent="0.25">
      <c r="A3092" s="16" t="s">
        <v>6792</v>
      </c>
      <c r="B3092" s="16" t="s">
        <v>6791</v>
      </c>
      <c r="C3092" s="16" t="s">
        <v>352</v>
      </c>
      <c r="D3092" s="16" t="s">
        <v>1042</v>
      </c>
      <c r="E3092" s="16" t="s">
        <v>5811</v>
      </c>
      <c r="F3092" s="16" t="s">
        <v>5812</v>
      </c>
      <c r="G3092" s="16" t="s">
        <v>5853</v>
      </c>
      <c r="H3092" s="17" t="str">
        <f>VLOOKUP($B3092,[1]Sheet2!$B$2:$F$3100,5,FALSE)</f>
        <v>Assists with the development and implementation of advanced analytics strategies within the Workday HCM system. This role is responsible for the creation, analysis, and interpretation of HR data, and for translating to leadership along with recommendations so actionable insights can be implemented to enhance workforce planning, talent management, and overall organizational performance.</v>
      </c>
    </row>
    <row r="3093" spans="1:8" ht="45" x14ac:dyDescent="0.25">
      <c r="A3093" s="16" t="s">
        <v>5605</v>
      </c>
      <c r="B3093" s="16" t="s">
        <v>5606</v>
      </c>
      <c r="C3093" s="16" t="s">
        <v>352</v>
      </c>
      <c r="D3093" s="16" t="s">
        <v>1042</v>
      </c>
      <c r="E3093" s="16" t="s">
        <v>5811</v>
      </c>
      <c r="F3093" s="16" t="s">
        <v>5812</v>
      </c>
      <c r="G3093" s="16" t="s">
        <v>5828</v>
      </c>
      <c r="H3093" s="17" t="str">
        <f>VLOOKUP($B3093,[1]Sheet2!$B$2:$F$3100,5,FALSE)</f>
        <v>Supports collaboration between cross-functional teams, including human resources, information technology, centers of excellence, and business leaders, to optimize Workday applications. Ensures Workday aligns with the organization’s business objectives and enhances operational efficiency.</v>
      </c>
    </row>
    <row r="3094" spans="1:8" ht="90" x14ac:dyDescent="0.25">
      <c r="A3094" s="16" t="s">
        <v>5607</v>
      </c>
      <c r="B3094" s="16" t="s">
        <v>5608</v>
      </c>
      <c r="C3094" s="16" t="s">
        <v>352</v>
      </c>
      <c r="D3094" s="16" t="s">
        <v>1042</v>
      </c>
      <c r="E3094" s="16" t="s">
        <v>5811</v>
      </c>
      <c r="F3094" s="16" t="s">
        <v>5812</v>
      </c>
      <c r="G3094" s="16" t="s">
        <v>5814</v>
      </c>
      <c r="H3094" s="17" t="str">
        <f>VLOOKUP($B3094,[1]Sheet2!$B$2:$F$3100,5,FALSE)</f>
        <v>Responsible for collaborating with diverse cross-functional teams, including human resources, information technology, centers of excellence, and business leaders, to optimize Workday applications. Ensures Workday aligns with the organization’s business objectives and enhances operational efficiency. Uses comprehensive understanding of the drivers and capabilities of our business, both current and future states, to define business outcomes that align with company overall strategy.</v>
      </c>
    </row>
    <row r="3095" spans="1:8" ht="75" x14ac:dyDescent="0.25">
      <c r="A3095" s="16" t="s">
        <v>5609</v>
      </c>
      <c r="B3095" s="16" t="s">
        <v>5610</v>
      </c>
      <c r="C3095" s="16" t="s">
        <v>352</v>
      </c>
      <c r="D3095" s="16" t="s">
        <v>1042</v>
      </c>
      <c r="E3095" s="16" t="s">
        <v>5811</v>
      </c>
      <c r="F3095" s="16" t="s">
        <v>5812</v>
      </c>
      <c r="G3095" s="16" t="s">
        <v>5832</v>
      </c>
      <c r="H3095" s="17" t="str">
        <f>VLOOKUP($B3095,[1]Sheet2!$B$2:$F$3100,5,FALSE)</f>
        <v>Designs and maintains complex security configurations and ensures Workday roles are accurately assigned to appropriate end users based upon multiple factors.  Resolves user security access concerns with high level of detail to minimize unnecessary risk exposure of sensitive data.  Designs new security solutions as integrations are implemented.  Reviews business practices to ensure accuracy, usability, and overall customer experience.</v>
      </c>
    </row>
    <row r="3096" spans="1:8" ht="30" x14ac:dyDescent="0.25">
      <c r="A3096" s="16" t="s">
        <v>5611</v>
      </c>
      <c r="B3096" s="16" t="s">
        <v>5612</v>
      </c>
      <c r="C3096" s="16" t="s">
        <v>352</v>
      </c>
      <c r="D3096" s="16" t="s">
        <v>351</v>
      </c>
      <c r="E3096" s="16" t="s">
        <v>5811</v>
      </c>
      <c r="F3096" s="16" t="s">
        <v>5812</v>
      </c>
      <c r="G3096" s="16" t="s">
        <v>5820</v>
      </c>
      <c r="H3096" s="17" t="str">
        <f>VLOOKUP($B3096,[1]Sheet2!$B$2:$F$3100,5,FALSE)</f>
        <v>Supports a comprehensive post-injury and return-to-work program focusing on optimal outcomes in collaboration with key stakeholders.</v>
      </c>
    </row>
    <row r="3097" spans="1:8" ht="60" x14ac:dyDescent="0.25">
      <c r="A3097" s="16" t="s">
        <v>6794</v>
      </c>
      <c r="B3097" s="16" t="s">
        <v>6793</v>
      </c>
      <c r="C3097" s="16" t="s">
        <v>455</v>
      </c>
      <c r="D3097" s="16" t="s">
        <v>454</v>
      </c>
      <c r="E3097" s="16" t="s">
        <v>5811</v>
      </c>
      <c r="F3097" s="16" t="s">
        <v>5812</v>
      </c>
      <c r="G3097" s="16" t="s">
        <v>5828</v>
      </c>
      <c r="H3097" s="17" t="str">
        <f>VLOOKUP($B3097,[1]Sheet2!$B$2:$F$3100,5,FALSE)</f>
        <v>Supports the organization’s mission through technical oversight of a dynamic workforce management solution that has unified timekeeping, attendance, labor and scheduling in a single, integrated platform. This role will act as the bridge between enterprise stakeholders and the technical team, driving adoption and optimization of the workforce platform to meet business needs.</v>
      </c>
    </row>
    <row r="3098" spans="1:8" ht="60" x14ac:dyDescent="0.25">
      <c r="A3098" s="16" t="s">
        <v>6796</v>
      </c>
      <c r="B3098" s="16" t="s">
        <v>6795</v>
      </c>
      <c r="C3098" s="16" t="s">
        <v>455</v>
      </c>
      <c r="D3098" s="16" t="s">
        <v>454</v>
      </c>
      <c r="E3098" s="16" t="s">
        <v>5811</v>
      </c>
      <c r="F3098" s="16" t="s">
        <v>5812</v>
      </c>
      <c r="G3098" s="16" t="s">
        <v>5832</v>
      </c>
      <c r="H3098" s="17" t="str">
        <f>VLOOKUP($B3098,[1]Sheet2!$B$2:$F$3100,5,FALSE)</f>
        <v>Supports the organization’s mission through strategic oversight of a dynamic workforce management solution that has unified timekeeping, attendance, labor and scheduling in a single, integrated platform. This critical role will act as the bridge between enterprise stakeholders and the technical team, driving adoption and optimization of the workforce platform to meet business needs.</v>
      </c>
    </row>
    <row r="3099" spans="1:8" ht="90" x14ac:dyDescent="0.25">
      <c r="A3099" s="16" t="s">
        <v>6798</v>
      </c>
      <c r="B3099" s="16" t="s">
        <v>6797</v>
      </c>
      <c r="C3099" s="16" t="s">
        <v>455</v>
      </c>
      <c r="D3099" s="16" t="s">
        <v>454</v>
      </c>
      <c r="E3099" s="16" t="s">
        <v>5824</v>
      </c>
      <c r="F3099" s="16" t="s">
        <v>5812</v>
      </c>
      <c r="G3099" s="16" t="s">
        <v>5825</v>
      </c>
      <c r="H3099" s="17" t="str">
        <f>VLOOKUP($B3099,[1]Sheet2!$B$2:$F$3100,5,FALSE)</f>
        <v>Leads the organization's workforce strategy and operations (WSO) team with responsibility for labor strategies, unified workforce management system, resource pools and deployment, and external workforce, including on-demand and contingent labor portfolios. Implements staffing strategies that promote caregiver flexibility, increased shift fill rates, and reduced labor spend. Oversees workforce strategy and operations education program. Engages with key executive leaders for achievement of workforce strategy initiatives.</v>
      </c>
    </row>
    <row r="3100" spans="1:8" ht="135" x14ac:dyDescent="0.25">
      <c r="A3100" s="16" t="s">
        <v>5613</v>
      </c>
      <c r="B3100" s="16" t="s">
        <v>5614</v>
      </c>
      <c r="C3100" s="16" t="s">
        <v>455</v>
      </c>
      <c r="D3100" s="16" t="s">
        <v>454</v>
      </c>
      <c r="E3100" s="16" t="s">
        <v>5811</v>
      </c>
      <c r="F3100" s="16" t="s">
        <v>5812</v>
      </c>
      <c r="G3100" s="16" t="s">
        <v>5831</v>
      </c>
      <c r="H3100" s="17" t="str">
        <f>VLOOKUP($B3100,[1]Sheet2!$B$2:$F$3100,5,FALSE)</f>
        <v>Oversees workforce optimization efforts across the enterprise. Supports operational leaders to assist in moving labor performance closer to established budgeted objectives and performance levels. Facilitates both internal and external leading practices, and introducing new techniques and approaches to reduce waste, improve productivity and facilitate cost savings with implementation support. Mentors and consults with leaders system-wide who may need assistance and guidance in developing workforce benchmarks and determining what changes are needed to reach those workforce benchmarks. Helps implement a system-wide approach to productivity and workforce optimization including creating standardized philosophy, models, systems, training, guidance, tools and techniques.</v>
      </c>
    </row>
    <row r="3101" spans="1:8" ht="60" x14ac:dyDescent="0.25">
      <c r="A3101" s="16" t="s">
        <v>6800</v>
      </c>
      <c r="B3101" s="16" t="s">
        <v>6799</v>
      </c>
      <c r="C3101" s="16" t="s">
        <v>455</v>
      </c>
      <c r="D3101" s="16" t="s">
        <v>454</v>
      </c>
      <c r="E3101" s="16" t="s">
        <v>5811</v>
      </c>
      <c r="F3101" s="16" t="s">
        <v>5812</v>
      </c>
      <c r="G3101" s="16" t="s">
        <v>5832</v>
      </c>
      <c r="H3101" s="17" t="str">
        <f>VLOOKUP($B3101,[1]Sheet2!$B$2:$F$3100,5,FALSE)</f>
        <v>Supports the organization’s mission through strategic oversight of enterprise-wide workforce initiatives. Drives labor optimization across clinical and non-clinical functions, focusing on scheduling practices, resource utilization, flexible staffing models, and contingent labor support to achieve operational efficiency and alignment with business needs.</v>
      </c>
    </row>
    <row r="3102" spans="1:8" ht="135" x14ac:dyDescent="0.25">
      <c r="A3102" s="16" t="s">
        <v>6802</v>
      </c>
      <c r="B3102" s="16" t="s">
        <v>6801</v>
      </c>
      <c r="C3102" s="16" t="s">
        <v>455</v>
      </c>
      <c r="D3102" s="16" t="s">
        <v>454</v>
      </c>
      <c r="E3102" s="16" t="s">
        <v>5811</v>
      </c>
      <c r="F3102" s="16" t="s">
        <v>5812</v>
      </c>
      <c r="G3102" s="16" t="s">
        <v>5849</v>
      </c>
      <c r="H3102" s="17" t="str">
        <f>VLOOKUP($B3102,[1]Sheet2!$B$2:$F$3100,5,FALSE)</f>
        <v>Supports the organization’s mission through strategic leadership of enterprise-wide workforce initiatives. Drives labor optimization and efficiency across clinical and non-clinical functions, with a focus on contingent labor strategies, flexible staffing models, and innovative workforce solutions. Serves as a key advisor and liaison to organizational leaders, ensuring alignment of workforce programs with business priorities, and operational goals. Oversees the design, implementation, and sustainment of labor strategies that enhance flexibility, reduce costs, and improve caregiver experience.  Engages with key leaders to ensure optimal labor utilization, cost-effectiveness, regulatory compliance, and consistent practices across all clinical and/or non-clinical functions, including contingent labor programs aligned with evolving demands.</v>
      </c>
    </row>
  </sheetData>
  <sheetProtection algorithmName="SHA-512" hashValue="jUsc09PR3nTFBGTSQeDNyXQ0DYdRz3xhv0nWrJlxlXpCDGnVEdjf3UcdDAs9jtpeRWBdCRRNdRdDarPgKKsglg==" saltValue="hygu2vJteszM5F/zfrF48g==" spinCount="100000" sheet="1" objects="1" scenarios="1" sort="0" autoFilter="0"/>
  <autoFilter ref="B1:E2910" xr:uid="{E60ACAD4-5B9A-4C7B-8924-EA137A304FF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DAFD-EBF3-41FE-B357-240ADCF9BC12}">
  <dimension ref="A1:A3306"/>
  <sheetViews>
    <sheetView workbookViewId="0">
      <selection activeCell="L23" sqref="L23"/>
    </sheetView>
  </sheetViews>
  <sheetFormatPr defaultRowHeight="15" x14ac:dyDescent="0.25"/>
  <cols>
    <col min="1" max="1" width="23.42578125" customWidth="1"/>
  </cols>
  <sheetData>
    <row r="1" spans="1:1" x14ac:dyDescent="0.25">
      <c r="A1" s="15" t="s">
        <v>6804</v>
      </c>
    </row>
    <row r="2" spans="1:1" x14ac:dyDescent="0.25">
      <c r="A2" s="16" t="s">
        <v>7376</v>
      </c>
    </row>
    <row r="3" spans="1:1" x14ac:dyDescent="0.25">
      <c r="A3" s="16" t="s">
        <v>7377</v>
      </c>
    </row>
    <row r="4" spans="1:1" x14ac:dyDescent="0.25">
      <c r="A4" s="16" t="s">
        <v>7378</v>
      </c>
    </row>
    <row r="5" spans="1:1" x14ac:dyDescent="0.25">
      <c r="A5" s="16" t="s">
        <v>7379</v>
      </c>
    </row>
    <row r="6" spans="1:1" x14ac:dyDescent="0.25">
      <c r="A6" s="16" t="s">
        <v>7389</v>
      </c>
    </row>
    <row r="7" spans="1:1" x14ac:dyDescent="0.25">
      <c r="A7" s="16" t="s">
        <v>7381</v>
      </c>
    </row>
    <row r="8" spans="1:1" x14ac:dyDescent="0.25">
      <c r="A8" s="16" t="s">
        <v>7382</v>
      </c>
    </row>
    <row r="9" spans="1:1" x14ac:dyDescent="0.25">
      <c r="A9" s="16" t="s">
        <v>7383</v>
      </c>
    </row>
    <row r="10" spans="1:1" x14ac:dyDescent="0.25">
      <c r="A10" s="16" t="s">
        <v>7590</v>
      </c>
    </row>
    <row r="11" spans="1:1" x14ac:dyDescent="0.25">
      <c r="A11" s="16" t="s">
        <v>7385</v>
      </c>
    </row>
    <row r="12" spans="1:1" x14ac:dyDescent="0.25">
      <c r="A12" s="16" t="s">
        <v>7386</v>
      </c>
    </row>
    <row r="13" spans="1:1" x14ac:dyDescent="0.25">
      <c r="A13" s="16" t="s">
        <v>7387</v>
      </c>
    </row>
    <row r="14" spans="1:1" x14ac:dyDescent="0.25">
      <c r="A14" s="16" t="s">
        <v>7388</v>
      </c>
    </row>
    <row r="15" spans="1:1" x14ac:dyDescent="0.25">
      <c r="A15" s="16" t="s">
        <v>7384</v>
      </c>
    </row>
    <row r="16" spans="1:1" x14ac:dyDescent="0.25">
      <c r="A16" s="16" t="s">
        <v>10095</v>
      </c>
    </row>
    <row r="17" spans="1:1" x14ac:dyDescent="0.25">
      <c r="A17" s="16" t="s">
        <v>7380</v>
      </c>
    </row>
    <row r="18" spans="1:1" x14ac:dyDescent="0.25">
      <c r="A18" s="16" t="s">
        <v>8985</v>
      </c>
    </row>
    <row r="19" spans="1:1" x14ac:dyDescent="0.25">
      <c r="A19" s="16" t="s">
        <v>7815</v>
      </c>
    </row>
    <row r="20" spans="1:1" x14ac:dyDescent="0.25">
      <c r="A20" s="16" t="s">
        <v>7816</v>
      </c>
    </row>
    <row r="21" spans="1:1" x14ac:dyDescent="0.25">
      <c r="A21" s="16" t="s">
        <v>7817</v>
      </c>
    </row>
    <row r="22" spans="1:1" x14ac:dyDescent="0.25">
      <c r="A22" s="16" t="s">
        <v>7818</v>
      </c>
    </row>
    <row r="23" spans="1:1" x14ac:dyDescent="0.25">
      <c r="A23" s="16" t="s">
        <v>7819</v>
      </c>
    </row>
    <row r="24" spans="1:1" x14ac:dyDescent="0.25">
      <c r="A24" s="16" t="s">
        <v>7820</v>
      </c>
    </row>
    <row r="25" spans="1:1" x14ac:dyDescent="0.25">
      <c r="A25" s="16" t="s">
        <v>7821</v>
      </c>
    </row>
    <row r="26" spans="1:1" x14ac:dyDescent="0.25">
      <c r="A26" s="16" t="s">
        <v>7822</v>
      </c>
    </row>
    <row r="27" spans="1:1" x14ac:dyDescent="0.25">
      <c r="A27" s="16" t="s">
        <v>7823</v>
      </c>
    </row>
    <row r="28" spans="1:1" x14ac:dyDescent="0.25">
      <c r="A28" s="16" t="s">
        <v>7824</v>
      </c>
    </row>
    <row r="29" spans="1:1" x14ac:dyDescent="0.25">
      <c r="A29" s="16" t="s">
        <v>7825</v>
      </c>
    </row>
    <row r="30" spans="1:1" x14ac:dyDescent="0.25">
      <c r="A30" s="16" t="s">
        <v>7826</v>
      </c>
    </row>
    <row r="31" spans="1:1" x14ac:dyDescent="0.25">
      <c r="A31" s="16" t="s">
        <v>7827</v>
      </c>
    </row>
    <row r="32" spans="1:1" x14ac:dyDescent="0.25">
      <c r="A32" s="16" t="s">
        <v>10097</v>
      </c>
    </row>
    <row r="33" spans="1:1" x14ac:dyDescent="0.25">
      <c r="A33" s="16" t="s">
        <v>10098</v>
      </c>
    </row>
    <row r="34" spans="1:1" x14ac:dyDescent="0.25">
      <c r="A34" s="16" t="s">
        <v>10099</v>
      </c>
    </row>
    <row r="35" spans="1:1" x14ac:dyDescent="0.25">
      <c r="A35" s="16" t="s">
        <v>8269</v>
      </c>
    </row>
    <row r="36" spans="1:1" x14ac:dyDescent="0.25">
      <c r="A36" s="16" t="s">
        <v>10101</v>
      </c>
    </row>
    <row r="37" spans="1:1" x14ac:dyDescent="0.25">
      <c r="A37" s="16" t="s">
        <v>10100</v>
      </c>
    </row>
    <row r="38" spans="1:1" x14ac:dyDescent="0.25">
      <c r="A38" s="16" t="s">
        <v>10096</v>
      </c>
    </row>
    <row r="39" spans="1:1" x14ac:dyDescent="0.25">
      <c r="A39" s="16" t="s">
        <v>7423</v>
      </c>
    </row>
    <row r="40" spans="1:1" x14ac:dyDescent="0.25">
      <c r="A40" s="16" t="s">
        <v>7424</v>
      </c>
    </row>
    <row r="41" spans="1:1" x14ac:dyDescent="0.25">
      <c r="A41" s="16" t="s">
        <v>7425</v>
      </c>
    </row>
    <row r="42" spans="1:1" x14ac:dyDescent="0.25">
      <c r="A42" s="16" t="s">
        <v>7426</v>
      </c>
    </row>
    <row r="43" spans="1:1" x14ac:dyDescent="0.25">
      <c r="A43" s="16" t="s">
        <v>7427</v>
      </c>
    </row>
    <row r="44" spans="1:1" x14ac:dyDescent="0.25">
      <c r="A44" s="16" t="s">
        <v>7428</v>
      </c>
    </row>
    <row r="45" spans="1:1" x14ac:dyDescent="0.25">
      <c r="A45" s="16" t="s">
        <v>7429</v>
      </c>
    </row>
    <row r="46" spans="1:1" x14ac:dyDescent="0.25">
      <c r="A46" s="16" t="s">
        <v>7430</v>
      </c>
    </row>
    <row r="47" spans="1:1" x14ac:dyDescent="0.25">
      <c r="A47" s="16" t="s">
        <v>7585</v>
      </c>
    </row>
    <row r="48" spans="1:1" x14ac:dyDescent="0.25">
      <c r="A48" s="16" t="s">
        <v>7586</v>
      </c>
    </row>
    <row r="49" spans="1:1" x14ac:dyDescent="0.25">
      <c r="A49" s="16" t="s">
        <v>7587</v>
      </c>
    </row>
    <row r="50" spans="1:1" x14ac:dyDescent="0.25">
      <c r="A50" s="16" t="s">
        <v>7588</v>
      </c>
    </row>
    <row r="51" spans="1:1" x14ac:dyDescent="0.25">
      <c r="A51" s="16" t="s">
        <v>7589</v>
      </c>
    </row>
    <row r="52" spans="1:1" x14ac:dyDescent="0.25">
      <c r="A52" s="16" t="s">
        <v>8335</v>
      </c>
    </row>
    <row r="53" spans="1:1" x14ac:dyDescent="0.25">
      <c r="A53" s="16" t="s">
        <v>8271</v>
      </c>
    </row>
    <row r="54" spans="1:1" x14ac:dyDescent="0.25">
      <c r="A54" s="16" t="s">
        <v>8272</v>
      </c>
    </row>
    <row r="55" spans="1:1" x14ac:dyDescent="0.25">
      <c r="A55" s="16" t="s">
        <v>7432</v>
      </c>
    </row>
    <row r="56" spans="1:1" x14ac:dyDescent="0.25">
      <c r="A56" s="16" t="s">
        <v>8311</v>
      </c>
    </row>
    <row r="57" spans="1:1" x14ac:dyDescent="0.25">
      <c r="A57" s="16" t="s">
        <v>7435</v>
      </c>
    </row>
    <row r="58" spans="1:1" x14ac:dyDescent="0.25">
      <c r="A58" s="16" t="s">
        <v>9061</v>
      </c>
    </row>
    <row r="59" spans="1:1" x14ac:dyDescent="0.25">
      <c r="A59" s="16" t="s">
        <v>8330</v>
      </c>
    </row>
    <row r="60" spans="1:1" x14ac:dyDescent="0.25">
      <c r="A60" s="16" t="s">
        <v>7431</v>
      </c>
    </row>
    <row r="61" spans="1:1" x14ac:dyDescent="0.25">
      <c r="A61" s="16" t="s">
        <v>7433</v>
      </c>
    </row>
    <row r="62" spans="1:1" x14ac:dyDescent="0.25">
      <c r="A62" s="16" t="s">
        <v>7434</v>
      </c>
    </row>
    <row r="63" spans="1:1" x14ac:dyDescent="0.25">
      <c r="A63" s="16" t="s">
        <v>6988</v>
      </c>
    </row>
    <row r="64" spans="1:1" x14ac:dyDescent="0.25">
      <c r="A64" s="16" t="s">
        <v>6989</v>
      </c>
    </row>
    <row r="65" spans="1:1" x14ac:dyDescent="0.25">
      <c r="A65" s="16" t="s">
        <v>6990</v>
      </c>
    </row>
    <row r="66" spans="1:1" x14ac:dyDescent="0.25">
      <c r="A66" s="16" t="s">
        <v>6991</v>
      </c>
    </row>
    <row r="67" spans="1:1" x14ac:dyDescent="0.25">
      <c r="A67" s="16" t="s">
        <v>6992</v>
      </c>
    </row>
    <row r="68" spans="1:1" x14ac:dyDescent="0.25">
      <c r="A68" s="16" t="s">
        <v>6994</v>
      </c>
    </row>
    <row r="69" spans="1:1" x14ac:dyDescent="0.25">
      <c r="A69" s="16" t="s">
        <v>8341</v>
      </c>
    </row>
    <row r="70" spans="1:1" x14ac:dyDescent="0.25">
      <c r="A70" s="16" t="s">
        <v>7845</v>
      </c>
    </row>
    <row r="71" spans="1:1" x14ac:dyDescent="0.25">
      <c r="A71" s="16" t="s">
        <v>7808</v>
      </c>
    </row>
    <row r="72" spans="1:1" x14ac:dyDescent="0.25">
      <c r="A72" s="16" t="s">
        <v>7830</v>
      </c>
    </row>
    <row r="73" spans="1:1" x14ac:dyDescent="0.25">
      <c r="A73" s="16" t="s">
        <v>6999</v>
      </c>
    </row>
    <row r="74" spans="1:1" x14ac:dyDescent="0.25">
      <c r="A74" s="16" t="s">
        <v>7000</v>
      </c>
    </row>
    <row r="75" spans="1:1" x14ac:dyDescent="0.25">
      <c r="A75" s="16" t="s">
        <v>8340</v>
      </c>
    </row>
    <row r="76" spans="1:1" x14ac:dyDescent="0.25">
      <c r="A76" s="16" t="s">
        <v>6993</v>
      </c>
    </row>
    <row r="77" spans="1:1" x14ac:dyDescent="0.25">
      <c r="A77" s="16" t="s">
        <v>7829</v>
      </c>
    </row>
    <row r="78" spans="1:1" x14ac:dyDescent="0.25">
      <c r="A78" s="16" t="s">
        <v>6995</v>
      </c>
    </row>
    <row r="79" spans="1:1" x14ac:dyDescent="0.25">
      <c r="A79" s="16" t="s">
        <v>7807</v>
      </c>
    </row>
    <row r="80" spans="1:1" x14ac:dyDescent="0.25">
      <c r="A80" s="16" t="s">
        <v>6997</v>
      </c>
    </row>
    <row r="81" spans="1:1" x14ac:dyDescent="0.25">
      <c r="A81" s="16" t="s">
        <v>6998</v>
      </c>
    </row>
    <row r="82" spans="1:1" x14ac:dyDescent="0.25">
      <c r="A82" s="16" t="s">
        <v>7809</v>
      </c>
    </row>
    <row r="83" spans="1:1" x14ac:dyDescent="0.25">
      <c r="A83" s="16" t="s">
        <v>7810</v>
      </c>
    </row>
    <row r="84" spans="1:1" x14ac:dyDescent="0.25">
      <c r="A84" s="16" t="s">
        <v>7804</v>
      </c>
    </row>
    <row r="85" spans="1:1" x14ac:dyDescent="0.25">
      <c r="A85" s="16" t="s">
        <v>7805</v>
      </c>
    </row>
    <row r="86" spans="1:1" x14ac:dyDescent="0.25">
      <c r="A86" s="16" t="s">
        <v>8237</v>
      </c>
    </row>
    <row r="87" spans="1:1" x14ac:dyDescent="0.25">
      <c r="A87" s="16" t="s">
        <v>8239</v>
      </c>
    </row>
    <row r="88" spans="1:1" x14ac:dyDescent="0.25">
      <c r="A88" s="16" t="s">
        <v>8240</v>
      </c>
    </row>
    <row r="89" spans="1:1" x14ac:dyDescent="0.25">
      <c r="A89" s="16" t="s">
        <v>8238</v>
      </c>
    </row>
    <row r="90" spans="1:1" x14ac:dyDescent="0.25">
      <c r="A90" s="16" t="s">
        <v>7803</v>
      </c>
    </row>
    <row r="91" spans="1:1" x14ac:dyDescent="0.25">
      <c r="A91" s="16" t="s">
        <v>7806</v>
      </c>
    </row>
    <row r="92" spans="1:1" x14ac:dyDescent="0.25">
      <c r="A92" s="16" t="s">
        <v>8227</v>
      </c>
    </row>
    <row r="93" spans="1:1" x14ac:dyDescent="0.25">
      <c r="A93" s="16" t="s">
        <v>8226</v>
      </c>
    </row>
    <row r="94" spans="1:1" x14ac:dyDescent="0.25">
      <c r="A94" s="16" t="s">
        <v>6996</v>
      </c>
    </row>
    <row r="95" spans="1:1" x14ac:dyDescent="0.25">
      <c r="A95" s="16" t="s">
        <v>8981</v>
      </c>
    </row>
    <row r="96" spans="1:1" x14ac:dyDescent="0.25">
      <c r="A96" s="16" t="s">
        <v>8343</v>
      </c>
    </row>
    <row r="97" spans="1:1" x14ac:dyDescent="0.25">
      <c r="A97" s="16" t="s">
        <v>9292</v>
      </c>
    </row>
    <row r="98" spans="1:1" x14ac:dyDescent="0.25">
      <c r="A98" s="16" t="s">
        <v>9293</v>
      </c>
    </row>
    <row r="99" spans="1:1" x14ac:dyDescent="0.25">
      <c r="A99" s="16" t="s">
        <v>9294</v>
      </c>
    </row>
    <row r="100" spans="1:1" x14ac:dyDescent="0.25">
      <c r="A100" s="16" t="s">
        <v>9295</v>
      </c>
    </row>
    <row r="101" spans="1:1" x14ac:dyDescent="0.25">
      <c r="A101" s="16" t="s">
        <v>8980</v>
      </c>
    </row>
    <row r="102" spans="1:1" x14ac:dyDescent="0.25">
      <c r="A102" s="16" t="s">
        <v>8233</v>
      </c>
    </row>
    <row r="103" spans="1:1" x14ac:dyDescent="0.25">
      <c r="A103" s="16" t="s">
        <v>8234</v>
      </c>
    </row>
    <row r="104" spans="1:1" x14ac:dyDescent="0.25">
      <c r="A104" s="16" t="s">
        <v>8406</v>
      </c>
    </row>
    <row r="105" spans="1:1" x14ac:dyDescent="0.25">
      <c r="A105" s="16" t="s">
        <v>8235</v>
      </c>
    </row>
    <row r="106" spans="1:1" x14ac:dyDescent="0.25">
      <c r="A106" s="16" t="s">
        <v>8236</v>
      </c>
    </row>
    <row r="107" spans="1:1" x14ac:dyDescent="0.25">
      <c r="A107" s="16" t="s">
        <v>7857</v>
      </c>
    </row>
    <row r="108" spans="1:1" x14ac:dyDescent="0.25">
      <c r="A108" s="16" t="s">
        <v>7858</v>
      </c>
    </row>
    <row r="109" spans="1:1" x14ac:dyDescent="0.25">
      <c r="A109" s="16" t="s">
        <v>8228</v>
      </c>
    </row>
    <row r="110" spans="1:1" x14ac:dyDescent="0.25">
      <c r="A110" s="16" t="s">
        <v>8229</v>
      </c>
    </row>
    <row r="111" spans="1:1" x14ac:dyDescent="0.25">
      <c r="A111" s="16" t="s">
        <v>8230</v>
      </c>
    </row>
    <row r="112" spans="1:1" x14ac:dyDescent="0.25">
      <c r="A112" s="16" t="s">
        <v>8231</v>
      </c>
    </row>
    <row r="113" spans="1:1" x14ac:dyDescent="0.25">
      <c r="A113" s="16" t="s">
        <v>8342</v>
      </c>
    </row>
    <row r="114" spans="1:1" x14ac:dyDescent="0.25">
      <c r="A114" s="16" t="s">
        <v>7851</v>
      </c>
    </row>
    <row r="115" spans="1:1" x14ac:dyDescent="0.25">
      <c r="A115" s="16" t="s">
        <v>7852</v>
      </c>
    </row>
    <row r="116" spans="1:1" x14ac:dyDescent="0.25">
      <c r="A116" s="16" t="s">
        <v>7856</v>
      </c>
    </row>
    <row r="117" spans="1:1" x14ac:dyDescent="0.25">
      <c r="A117" s="16" t="s">
        <v>7846</v>
      </c>
    </row>
    <row r="118" spans="1:1" x14ac:dyDescent="0.25">
      <c r="A118" s="16" t="s">
        <v>7847</v>
      </c>
    </row>
    <row r="119" spans="1:1" x14ac:dyDescent="0.25">
      <c r="A119" s="16" t="s">
        <v>7848</v>
      </c>
    </row>
    <row r="120" spans="1:1" x14ac:dyDescent="0.25">
      <c r="A120" s="16" t="s">
        <v>7849</v>
      </c>
    </row>
    <row r="121" spans="1:1" x14ac:dyDescent="0.25">
      <c r="A121" s="16" t="s">
        <v>9296</v>
      </c>
    </row>
    <row r="122" spans="1:1" x14ac:dyDescent="0.25">
      <c r="A122" s="16" t="s">
        <v>8405</v>
      </c>
    </row>
    <row r="123" spans="1:1" x14ac:dyDescent="0.25">
      <c r="A123" s="16" t="s">
        <v>8345</v>
      </c>
    </row>
    <row r="124" spans="1:1" x14ac:dyDescent="0.25">
      <c r="A124" s="16" t="s">
        <v>8347</v>
      </c>
    </row>
    <row r="125" spans="1:1" x14ac:dyDescent="0.25">
      <c r="A125" s="16" t="s">
        <v>8348</v>
      </c>
    </row>
    <row r="126" spans="1:1" x14ac:dyDescent="0.25">
      <c r="A126" s="16" t="s">
        <v>8232</v>
      </c>
    </row>
    <row r="127" spans="1:1" x14ac:dyDescent="0.25">
      <c r="A127" s="16" t="s">
        <v>9298</v>
      </c>
    </row>
    <row r="128" spans="1:1" x14ac:dyDescent="0.25">
      <c r="A128" s="16" t="s">
        <v>8346</v>
      </c>
    </row>
    <row r="129" spans="1:1" x14ac:dyDescent="0.25">
      <c r="A129" s="16" t="s">
        <v>8344</v>
      </c>
    </row>
    <row r="130" spans="1:1" x14ac:dyDescent="0.25">
      <c r="A130" s="16" t="s">
        <v>7855</v>
      </c>
    </row>
    <row r="131" spans="1:1" x14ac:dyDescent="0.25">
      <c r="A131" s="16" t="s">
        <v>9299</v>
      </c>
    </row>
    <row r="132" spans="1:1" x14ac:dyDescent="0.25">
      <c r="A132" s="16" t="s">
        <v>9301</v>
      </c>
    </row>
    <row r="133" spans="1:1" x14ac:dyDescent="0.25">
      <c r="A133" s="16" t="s">
        <v>7850</v>
      </c>
    </row>
    <row r="134" spans="1:1" x14ac:dyDescent="0.25">
      <c r="A134" s="16" t="s">
        <v>7853</v>
      </c>
    </row>
    <row r="135" spans="1:1" x14ac:dyDescent="0.25">
      <c r="A135" s="16" t="s">
        <v>7854</v>
      </c>
    </row>
    <row r="136" spans="1:1" x14ac:dyDescent="0.25">
      <c r="A136" s="16" t="s">
        <v>9297</v>
      </c>
    </row>
    <row r="137" spans="1:1" x14ac:dyDescent="0.25">
      <c r="A137" s="16" t="s">
        <v>9300</v>
      </c>
    </row>
    <row r="138" spans="1:1" x14ac:dyDescent="0.25">
      <c r="A138" s="16" t="s">
        <v>7325</v>
      </c>
    </row>
    <row r="139" spans="1:1" x14ac:dyDescent="0.25">
      <c r="A139" s="16" t="s">
        <v>7326</v>
      </c>
    </row>
    <row r="140" spans="1:1" x14ac:dyDescent="0.25">
      <c r="A140" s="16" t="s">
        <v>7327</v>
      </c>
    </row>
    <row r="141" spans="1:1" x14ac:dyDescent="0.25">
      <c r="A141" s="16" t="s">
        <v>7328</v>
      </c>
    </row>
    <row r="142" spans="1:1" x14ac:dyDescent="0.25">
      <c r="A142" s="16" t="s">
        <v>7514</v>
      </c>
    </row>
    <row r="143" spans="1:1" x14ac:dyDescent="0.25">
      <c r="A143" s="16" t="s">
        <v>7398</v>
      </c>
    </row>
    <row r="144" spans="1:1" x14ac:dyDescent="0.25">
      <c r="A144" s="16" t="s">
        <v>7399</v>
      </c>
    </row>
    <row r="145" spans="1:1" x14ac:dyDescent="0.25">
      <c r="A145" s="16" t="s">
        <v>7400</v>
      </c>
    </row>
    <row r="146" spans="1:1" x14ac:dyDescent="0.25">
      <c r="A146" s="16" t="s">
        <v>7401</v>
      </c>
    </row>
    <row r="147" spans="1:1" x14ac:dyDescent="0.25">
      <c r="A147" s="16" t="s">
        <v>7402</v>
      </c>
    </row>
    <row r="148" spans="1:1" x14ac:dyDescent="0.25">
      <c r="A148" s="16" t="s">
        <v>8982</v>
      </c>
    </row>
    <row r="149" spans="1:1" x14ac:dyDescent="0.25">
      <c r="A149" s="16" t="s">
        <v>8983</v>
      </c>
    </row>
    <row r="150" spans="1:1" x14ac:dyDescent="0.25">
      <c r="A150" s="16" t="s">
        <v>8496</v>
      </c>
    </row>
    <row r="151" spans="1:1" x14ac:dyDescent="0.25">
      <c r="A151" s="16" t="s">
        <v>8984</v>
      </c>
    </row>
    <row r="152" spans="1:1" x14ac:dyDescent="0.25">
      <c r="A152" s="16" t="s">
        <v>7457</v>
      </c>
    </row>
    <row r="153" spans="1:1" x14ac:dyDescent="0.25">
      <c r="A153" s="16" t="s">
        <v>7515</v>
      </c>
    </row>
    <row r="154" spans="1:1" x14ac:dyDescent="0.25">
      <c r="A154" s="16" t="s">
        <v>9290</v>
      </c>
    </row>
    <row r="155" spans="1:1" x14ac:dyDescent="0.25">
      <c r="A155" s="16" t="s">
        <v>7459</v>
      </c>
    </row>
    <row r="156" spans="1:1" x14ac:dyDescent="0.25">
      <c r="A156" s="16" t="s">
        <v>8411</v>
      </c>
    </row>
    <row r="157" spans="1:1" x14ac:dyDescent="0.25">
      <c r="A157" s="16" t="s">
        <v>7334</v>
      </c>
    </row>
    <row r="158" spans="1:1" x14ac:dyDescent="0.25">
      <c r="A158" s="16" t="s">
        <v>7335</v>
      </c>
    </row>
    <row r="159" spans="1:1" x14ac:dyDescent="0.25">
      <c r="A159" s="16" t="s">
        <v>7336</v>
      </c>
    </row>
    <row r="160" spans="1:1" x14ac:dyDescent="0.25">
      <c r="A160" s="16" t="s">
        <v>7337</v>
      </c>
    </row>
    <row r="161" spans="1:1" x14ac:dyDescent="0.25">
      <c r="A161" s="16" t="s">
        <v>7329</v>
      </c>
    </row>
    <row r="162" spans="1:1" x14ac:dyDescent="0.25">
      <c r="A162" s="16" t="s">
        <v>7330</v>
      </c>
    </row>
    <row r="163" spans="1:1" x14ac:dyDescent="0.25">
      <c r="A163" s="16" t="s">
        <v>7331</v>
      </c>
    </row>
    <row r="164" spans="1:1" x14ac:dyDescent="0.25">
      <c r="A164" s="16" t="s">
        <v>9806</v>
      </c>
    </row>
    <row r="165" spans="1:1" x14ac:dyDescent="0.25">
      <c r="A165" s="16" t="s">
        <v>7464</v>
      </c>
    </row>
    <row r="166" spans="1:1" x14ac:dyDescent="0.25">
      <c r="A166" s="16" t="s">
        <v>7811</v>
      </c>
    </row>
    <row r="167" spans="1:1" x14ac:dyDescent="0.25">
      <c r="A167" s="16" t="s">
        <v>7812</v>
      </c>
    </row>
    <row r="168" spans="1:1" x14ac:dyDescent="0.25">
      <c r="A168" s="16" t="s">
        <v>7813</v>
      </c>
    </row>
    <row r="169" spans="1:1" x14ac:dyDescent="0.25">
      <c r="A169" s="16" t="s">
        <v>8408</v>
      </c>
    </row>
    <row r="170" spans="1:1" x14ac:dyDescent="0.25">
      <c r="A170" s="16" t="s">
        <v>7458</v>
      </c>
    </row>
    <row r="171" spans="1:1" x14ac:dyDescent="0.25">
      <c r="A171" s="16" t="s">
        <v>7397</v>
      </c>
    </row>
    <row r="172" spans="1:1" x14ac:dyDescent="0.25">
      <c r="A172" s="16" t="s">
        <v>7333</v>
      </c>
    </row>
    <row r="173" spans="1:1" x14ac:dyDescent="0.25">
      <c r="A173" s="16" t="s">
        <v>8409</v>
      </c>
    </row>
    <row r="174" spans="1:1" x14ac:dyDescent="0.25">
      <c r="A174" s="16" t="s">
        <v>7332</v>
      </c>
    </row>
    <row r="175" spans="1:1" x14ac:dyDescent="0.25">
      <c r="A175" s="16" t="s">
        <v>10092</v>
      </c>
    </row>
    <row r="176" spans="1:1" x14ac:dyDescent="0.25">
      <c r="A176" s="16" t="s">
        <v>9289</v>
      </c>
    </row>
    <row r="177" spans="1:1" x14ac:dyDescent="0.25">
      <c r="A177" s="16" t="s">
        <v>7396</v>
      </c>
    </row>
    <row r="178" spans="1:1" x14ac:dyDescent="0.25">
      <c r="A178" s="16" t="s">
        <v>10091</v>
      </c>
    </row>
    <row r="179" spans="1:1" x14ac:dyDescent="0.25">
      <c r="A179" s="16" t="s">
        <v>9105</v>
      </c>
    </row>
    <row r="180" spans="1:1" x14ac:dyDescent="0.25">
      <c r="A180" s="16" t="s">
        <v>8497</v>
      </c>
    </row>
    <row r="181" spans="1:1" x14ac:dyDescent="0.25">
      <c r="A181" s="16" t="s">
        <v>8407</v>
      </c>
    </row>
    <row r="182" spans="1:1" x14ac:dyDescent="0.25">
      <c r="A182" s="16" t="s">
        <v>8410</v>
      </c>
    </row>
    <row r="183" spans="1:1" x14ac:dyDescent="0.25">
      <c r="A183" s="16" t="s">
        <v>9291</v>
      </c>
    </row>
    <row r="184" spans="1:1" x14ac:dyDescent="0.25">
      <c r="A184" s="16" t="s">
        <v>8412</v>
      </c>
    </row>
    <row r="185" spans="1:1" x14ac:dyDescent="0.25">
      <c r="A185" s="16" t="s">
        <v>9155</v>
      </c>
    </row>
    <row r="186" spans="1:1" x14ac:dyDescent="0.25">
      <c r="A186" s="16" t="s">
        <v>8243</v>
      </c>
    </row>
    <row r="187" spans="1:1" x14ac:dyDescent="0.25">
      <c r="A187" s="16" t="s">
        <v>8244</v>
      </c>
    </row>
    <row r="188" spans="1:1" x14ac:dyDescent="0.25">
      <c r="A188" s="16" t="s">
        <v>8245</v>
      </c>
    </row>
    <row r="189" spans="1:1" x14ac:dyDescent="0.25">
      <c r="A189" s="16" t="s">
        <v>8246</v>
      </c>
    </row>
    <row r="190" spans="1:1" x14ac:dyDescent="0.25">
      <c r="A190" s="16" t="s">
        <v>7533</v>
      </c>
    </row>
    <row r="191" spans="1:1" x14ac:dyDescent="0.25">
      <c r="A191" s="16" t="s">
        <v>10016</v>
      </c>
    </row>
    <row r="192" spans="1:1" x14ac:dyDescent="0.25">
      <c r="A192" s="16" t="s">
        <v>7901</v>
      </c>
    </row>
    <row r="193" spans="1:1" x14ac:dyDescent="0.25">
      <c r="A193" s="16" t="s">
        <v>7534</v>
      </c>
    </row>
    <row r="194" spans="1:1" x14ac:dyDescent="0.25">
      <c r="A194" s="16" t="s">
        <v>7286</v>
      </c>
    </row>
    <row r="195" spans="1:1" x14ac:dyDescent="0.25">
      <c r="A195" s="16" t="s">
        <v>7287</v>
      </c>
    </row>
    <row r="196" spans="1:1" x14ac:dyDescent="0.25">
      <c r="A196" s="16" t="s">
        <v>7288</v>
      </c>
    </row>
    <row r="197" spans="1:1" x14ac:dyDescent="0.25">
      <c r="A197" s="16" t="s">
        <v>7289</v>
      </c>
    </row>
    <row r="198" spans="1:1" x14ac:dyDescent="0.25">
      <c r="A198" s="16" t="s">
        <v>7277</v>
      </c>
    </row>
    <row r="199" spans="1:1" x14ac:dyDescent="0.25">
      <c r="A199" s="16" t="s">
        <v>7278</v>
      </c>
    </row>
    <row r="200" spans="1:1" x14ac:dyDescent="0.25">
      <c r="A200" s="16" t="s">
        <v>7390</v>
      </c>
    </row>
    <row r="201" spans="1:1" x14ac:dyDescent="0.25">
      <c r="A201" s="16" t="s">
        <v>7280</v>
      </c>
    </row>
    <row r="202" spans="1:1" x14ac:dyDescent="0.25">
      <c r="A202" s="16" t="s">
        <v>7584</v>
      </c>
    </row>
    <row r="203" spans="1:1" x14ac:dyDescent="0.25">
      <c r="A203" s="16" t="s">
        <v>7282</v>
      </c>
    </row>
    <row r="204" spans="1:1" x14ac:dyDescent="0.25">
      <c r="A204" s="16" t="s">
        <v>7283</v>
      </c>
    </row>
    <row r="205" spans="1:1" x14ac:dyDescent="0.25">
      <c r="A205" s="16" t="s">
        <v>7392</v>
      </c>
    </row>
    <row r="206" spans="1:1" x14ac:dyDescent="0.25">
      <c r="A206" s="16" t="s">
        <v>7393</v>
      </c>
    </row>
    <row r="207" spans="1:1" x14ac:dyDescent="0.25">
      <c r="A207" s="16" t="s">
        <v>7394</v>
      </c>
    </row>
    <row r="208" spans="1:1" x14ac:dyDescent="0.25">
      <c r="A208" s="16" t="s">
        <v>7395</v>
      </c>
    </row>
    <row r="209" spans="1:1" x14ac:dyDescent="0.25">
      <c r="A209" s="16" t="s">
        <v>8223</v>
      </c>
    </row>
    <row r="210" spans="1:1" x14ac:dyDescent="0.25">
      <c r="A210" s="16" t="s">
        <v>8224</v>
      </c>
    </row>
    <row r="211" spans="1:1" x14ac:dyDescent="0.25">
      <c r="A211" s="16" t="s">
        <v>8339</v>
      </c>
    </row>
    <row r="212" spans="1:1" x14ac:dyDescent="0.25">
      <c r="A212" s="16" t="s">
        <v>8222</v>
      </c>
    </row>
    <row r="213" spans="1:1" x14ac:dyDescent="0.25">
      <c r="A213" s="16" t="s">
        <v>8350</v>
      </c>
    </row>
    <row r="214" spans="1:1" x14ac:dyDescent="0.25">
      <c r="A214" s="16" t="s">
        <v>7831</v>
      </c>
    </row>
    <row r="215" spans="1:1" x14ac:dyDescent="0.25">
      <c r="A215" s="16" t="s">
        <v>10017</v>
      </c>
    </row>
    <row r="216" spans="1:1" x14ac:dyDescent="0.25">
      <c r="A216" s="16" t="s">
        <v>8248</v>
      </c>
    </row>
    <row r="217" spans="1:1" x14ac:dyDescent="0.25">
      <c r="A217" s="16" t="s">
        <v>8249</v>
      </c>
    </row>
    <row r="218" spans="1:1" x14ac:dyDescent="0.25">
      <c r="A218" s="16" t="s">
        <v>8250</v>
      </c>
    </row>
    <row r="219" spans="1:1" x14ac:dyDescent="0.25">
      <c r="A219" s="16" t="s">
        <v>8251</v>
      </c>
    </row>
    <row r="220" spans="1:1" x14ac:dyDescent="0.25">
      <c r="A220" s="16" t="s">
        <v>8325</v>
      </c>
    </row>
    <row r="221" spans="1:1" x14ac:dyDescent="0.25">
      <c r="A221" s="16" t="s">
        <v>7391</v>
      </c>
    </row>
    <row r="222" spans="1:1" x14ac:dyDescent="0.25">
      <c r="A222" s="16" t="s">
        <v>7284</v>
      </c>
    </row>
    <row r="223" spans="1:1" x14ac:dyDescent="0.25">
      <c r="A223" s="16" t="s">
        <v>7285</v>
      </c>
    </row>
    <row r="224" spans="1:1" x14ac:dyDescent="0.25">
      <c r="A224" s="16" t="s">
        <v>8415</v>
      </c>
    </row>
    <row r="225" spans="1:1" x14ac:dyDescent="0.25">
      <c r="A225" s="16" t="s">
        <v>10018</v>
      </c>
    </row>
    <row r="226" spans="1:1" x14ac:dyDescent="0.25">
      <c r="A226" s="16" t="s">
        <v>10019</v>
      </c>
    </row>
    <row r="227" spans="1:1" x14ac:dyDescent="0.25">
      <c r="A227" s="16" t="s">
        <v>8413</v>
      </c>
    </row>
    <row r="228" spans="1:1" x14ac:dyDescent="0.25">
      <c r="A228" s="16" t="s">
        <v>7281</v>
      </c>
    </row>
    <row r="229" spans="1:1" x14ac:dyDescent="0.25">
      <c r="A229" s="16" t="s">
        <v>7591</v>
      </c>
    </row>
    <row r="230" spans="1:1" x14ac:dyDescent="0.25">
      <c r="A230" s="16" t="s">
        <v>7279</v>
      </c>
    </row>
    <row r="231" spans="1:1" x14ac:dyDescent="0.25">
      <c r="A231" s="16" t="s">
        <v>8351</v>
      </c>
    </row>
    <row r="232" spans="1:1" x14ac:dyDescent="0.25">
      <c r="A232" s="16" t="s">
        <v>8900</v>
      </c>
    </row>
    <row r="233" spans="1:1" x14ac:dyDescent="0.25">
      <c r="A233" s="16" t="s">
        <v>8247</v>
      </c>
    </row>
    <row r="234" spans="1:1" x14ac:dyDescent="0.25">
      <c r="A234" s="16" t="s">
        <v>8414</v>
      </c>
    </row>
    <row r="235" spans="1:1" x14ac:dyDescent="0.25">
      <c r="A235" s="16" t="s">
        <v>8352</v>
      </c>
    </row>
    <row r="236" spans="1:1" x14ac:dyDescent="0.25">
      <c r="A236" s="16" t="s">
        <v>7627</v>
      </c>
    </row>
    <row r="237" spans="1:1" x14ac:dyDescent="0.25">
      <c r="A237" s="16" t="s">
        <v>8326</v>
      </c>
    </row>
    <row r="238" spans="1:1" x14ac:dyDescent="0.25">
      <c r="A238" s="16" t="s">
        <v>8327</v>
      </c>
    </row>
    <row r="239" spans="1:1" x14ac:dyDescent="0.25">
      <c r="A239" s="16" t="s">
        <v>7629</v>
      </c>
    </row>
    <row r="240" spans="1:1" x14ac:dyDescent="0.25">
      <c r="A240" s="16" t="s">
        <v>7138</v>
      </c>
    </row>
    <row r="241" spans="1:1" x14ac:dyDescent="0.25">
      <c r="A241" s="16" t="s">
        <v>8902</v>
      </c>
    </row>
    <row r="242" spans="1:1" x14ac:dyDescent="0.25">
      <c r="A242" s="16" t="s">
        <v>6964</v>
      </c>
    </row>
    <row r="243" spans="1:1" x14ac:dyDescent="0.25">
      <c r="A243" s="16" t="s">
        <v>6965</v>
      </c>
    </row>
    <row r="244" spans="1:1" x14ac:dyDescent="0.25">
      <c r="A244" s="16" t="s">
        <v>6966</v>
      </c>
    </row>
    <row r="245" spans="1:1" x14ac:dyDescent="0.25">
      <c r="A245" s="16" t="s">
        <v>6967</v>
      </c>
    </row>
    <row r="246" spans="1:1" x14ac:dyDescent="0.25">
      <c r="A246" s="16" t="s">
        <v>6968</v>
      </c>
    </row>
    <row r="247" spans="1:1" x14ac:dyDescent="0.25">
      <c r="A247" s="16" t="s">
        <v>6969</v>
      </c>
    </row>
    <row r="248" spans="1:1" x14ac:dyDescent="0.25">
      <c r="A248" s="16" t="s">
        <v>7436</v>
      </c>
    </row>
    <row r="249" spans="1:1" x14ac:dyDescent="0.25">
      <c r="A249" s="16" t="s">
        <v>7437</v>
      </c>
    </row>
    <row r="250" spans="1:1" x14ac:dyDescent="0.25">
      <c r="A250" s="16" t="s">
        <v>7438</v>
      </c>
    </row>
    <row r="251" spans="1:1" x14ac:dyDescent="0.25">
      <c r="A251" s="16" t="s">
        <v>7439</v>
      </c>
    </row>
    <row r="252" spans="1:1" x14ac:dyDescent="0.25">
      <c r="A252" s="16" t="s">
        <v>7440</v>
      </c>
    </row>
    <row r="253" spans="1:1" x14ac:dyDescent="0.25">
      <c r="A253" s="16" t="s">
        <v>7441</v>
      </c>
    </row>
    <row r="254" spans="1:1" x14ac:dyDescent="0.25">
      <c r="A254" s="16" t="s">
        <v>7442</v>
      </c>
    </row>
    <row r="255" spans="1:1" x14ac:dyDescent="0.25">
      <c r="A255" s="16" t="s">
        <v>7443</v>
      </c>
    </row>
    <row r="256" spans="1:1" x14ac:dyDescent="0.25">
      <c r="A256" s="16" t="s">
        <v>7444</v>
      </c>
    </row>
    <row r="257" spans="1:1" x14ac:dyDescent="0.25">
      <c r="A257" s="16" t="s">
        <v>7445</v>
      </c>
    </row>
    <row r="258" spans="1:1" x14ac:dyDescent="0.25">
      <c r="A258" s="16" t="s">
        <v>7446</v>
      </c>
    </row>
    <row r="259" spans="1:1" x14ac:dyDescent="0.25">
      <c r="A259" s="16" t="s">
        <v>7447</v>
      </c>
    </row>
    <row r="260" spans="1:1" x14ac:dyDescent="0.25">
      <c r="A260" s="16" t="s">
        <v>7448</v>
      </c>
    </row>
    <row r="261" spans="1:1" x14ac:dyDescent="0.25">
      <c r="A261" s="16" t="s">
        <v>6957</v>
      </c>
    </row>
    <row r="262" spans="1:1" x14ac:dyDescent="0.25">
      <c r="A262" s="16" t="s">
        <v>6958</v>
      </c>
    </row>
    <row r="263" spans="1:1" x14ac:dyDescent="0.25">
      <c r="A263" s="16" t="s">
        <v>6959</v>
      </c>
    </row>
    <row r="264" spans="1:1" x14ac:dyDescent="0.25">
      <c r="A264" s="16" t="s">
        <v>6960</v>
      </c>
    </row>
    <row r="265" spans="1:1" x14ac:dyDescent="0.25">
      <c r="A265" s="16" t="s">
        <v>6961</v>
      </c>
    </row>
    <row r="266" spans="1:1" x14ac:dyDescent="0.25">
      <c r="A266" s="16" t="s">
        <v>6962</v>
      </c>
    </row>
    <row r="267" spans="1:1" x14ac:dyDescent="0.25">
      <c r="A267" s="16" t="s">
        <v>6963</v>
      </c>
    </row>
    <row r="268" spans="1:1" x14ac:dyDescent="0.25">
      <c r="A268" s="16" t="s">
        <v>7090</v>
      </c>
    </row>
    <row r="269" spans="1:1" x14ac:dyDescent="0.25">
      <c r="A269" s="16" t="s">
        <v>7140</v>
      </c>
    </row>
    <row r="270" spans="1:1" x14ac:dyDescent="0.25">
      <c r="A270" s="16" t="s">
        <v>7141</v>
      </c>
    </row>
    <row r="271" spans="1:1" x14ac:dyDescent="0.25">
      <c r="A271" s="16" t="s">
        <v>7142</v>
      </c>
    </row>
    <row r="272" spans="1:1" x14ac:dyDescent="0.25">
      <c r="A272" s="16" t="s">
        <v>7348</v>
      </c>
    </row>
    <row r="273" spans="1:1" x14ac:dyDescent="0.25">
      <c r="A273" s="16" t="s">
        <v>8307</v>
      </c>
    </row>
    <row r="274" spans="1:1" x14ac:dyDescent="0.25">
      <c r="A274" s="16" t="s">
        <v>7338</v>
      </c>
    </row>
    <row r="275" spans="1:1" x14ac:dyDescent="0.25">
      <c r="A275" s="16" t="s">
        <v>7628</v>
      </c>
    </row>
    <row r="276" spans="1:1" x14ac:dyDescent="0.25">
      <c r="A276" s="16" t="s">
        <v>7340</v>
      </c>
    </row>
    <row r="277" spans="1:1" x14ac:dyDescent="0.25">
      <c r="A277" s="16" t="s">
        <v>8252</v>
      </c>
    </row>
    <row r="278" spans="1:1" x14ac:dyDescent="0.25">
      <c r="A278" s="16" t="s">
        <v>7341</v>
      </c>
    </row>
    <row r="279" spans="1:1" x14ac:dyDescent="0.25">
      <c r="A279" s="16" t="s">
        <v>8328</v>
      </c>
    </row>
    <row r="280" spans="1:1" x14ac:dyDescent="0.25">
      <c r="A280" s="16" t="s">
        <v>7089</v>
      </c>
    </row>
    <row r="281" spans="1:1" x14ac:dyDescent="0.25">
      <c r="A281" s="16" t="s">
        <v>7139</v>
      </c>
    </row>
    <row r="282" spans="1:1" x14ac:dyDescent="0.25">
      <c r="A282" s="16" t="s">
        <v>7456</v>
      </c>
    </row>
    <row r="283" spans="1:1" x14ac:dyDescent="0.25">
      <c r="A283" s="16" t="s">
        <v>8256</v>
      </c>
    </row>
    <row r="284" spans="1:1" x14ac:dyDescent="0.25">
      <c r="A284" s="16" t="s">
        <v>8257</v>
      </c>
    </row>
    <row r="285" spans="1:1" x14ac:dyDescent="0.25">
      <c r="A285" s="16" t="s">
        <v>8258</v>
      </c>
    </row>
    <row r="286" spans="1:1" x14ac:dyDescent="0.25">
      <c r="A286" s="16" t="s">
        <v>8259</v>
      </c>
    </row>
    <row r="287" spans="1:1" x14ac:dyDescent="0.25">
      <c r="A287" s="16" t="s">
        <v>7339</v>
      </c>
    </row>
    <row r="288" spans="1:1" x14ac:dyDescent="0.25">
      <c r="A288" s="16" t="s">
        <v>8253</v>
      </c>
    </row>
    <row r="289" spans="1:1" x14ac:dyDescent="0.25">
      <c r="A289" s="16" t="s">
        <v>7343</v>
      </c>
    </row>
    <row r="290" spans="1:1" x14ac:dyDescent="0.25">
      <c r="A290" s="16" t="s">
        <v>8255</v>
      </c>
    </row>
    <row r="291" spans="1:1" x14ac:dyDescent="0.25">
      <c r="A291" s="16" t="s">
        <v>7345</v>
      </c>
    </row>
    <row r="292" spans="1:1" x14ac:dyDescent="0.25">
      <c r="A292" s="16" t="s">
        <v>7346</v>
      </c>
    </row>
    <row r="293" spans="1:1" x14ac:dyDescent="0.25">
      <c r="A293" s="16" t="s">
        <v>7347</v>
      </c>
    </row>
    <row r="294" spans="1:1" x14ac:dyDescent="0.25">
      <c r="A294" s="16" t="s">
        <v>9803</v>
      </c>
    </row>
    <row r="295" spans="1:1" x14ac:dyDescent="0.25">
      <c r="A295" s="16" t="s">
        <v>9804</v>
      </c>
    </row>
    <row r="296" spans="1:1" x14ac:dyDescent="0.25">
      <c r="A296" s="16" t="s">
        <v>7342</v>
      </c>
    </row>
    <row r="297" spans="1:1" x14ac:dyDescent="0.25">
      <c r="A297" s="16" t="s">
        <v>8329</v>
      </c>
    </row>
    <row r="298" spans="1:1" x14ac:dyDescent="0.25">
      <c r="A298" s="16" t="s">
        <v>7344</v>
      </c>
    </row>
    <row r="299" spans="1:1" x14ac:dyDescent="0.25">
      <c r="A299" s="16" t="s">
        <v>8416</v>
      </c>
    </row>
    <row r="300" spans="1:1" x14ac:dyDescent="0.25">
      <c r="A300" s="16" t="s">
        <v>9805</v>
      </c>
    </row>
    <row r="301" spans="1:1" x14ac:dyDescent="0.25">
      <c r="A301" s="16" t="s">
        <v>7630</v>
      </c>
    </row>
    <row r="302" spans="1:1" x14ac:dyDescent="0.25">
      <c r="A302" s="16" t="s">
        <v>9802</v>
      </c>
    </row>
    <row r="303" spans="1:1" x14ac:dyDescent="0.25">
      <c r="A303" s="16" t="s">
        <v>8254</v>
      </c>
    </row>
    <row r="304" spans="1:1" x14ac:dyDescent="0.25">
      <c r="A304" s="16" t="s">
        <v>8912</v>
      </c>
    </row>
    <row r="305" spans="1:1" x14ac:dyDescent="0.25">
      <c r="A305" s="16" t="s">
        <v>8901</v>
      </c>
    </row>
    <row r="306" spans="1:1" x14ac:dyDescent="0.25">
      <c r="A306" s="16" t="s">
        <v>8903</v>
      </c>
    </row>
    <row r="307" spans="1:1" x14ac:dyDescent="0.25">
      <c r="A307" s="16" t="s">
        <v>6865</v>
      </c>
    </row>
    <row r="308" spans="1:1" x14ac:dyDescent="0.25">
      <c r="A308" s="16" t="s">
        <v>6866</v>
      </c>
    </row>
    <row r="309" spans="1:1" x14ac:dyDescent="0.25">
      <c r="A309" s="16" t="s">
        <v>6867</v>
      </c>
    </row>
    <row r="310" spans="1:1" x14ac:dyDescent="0.25">
      <c r="A310" s="16" t="s">
        <v>6868</v>
      </c>
    </row>
    <row r="311" spans="1:1" x14ac:dyDescent="0.25">
      <c r="A311" s="16" t="s">
        <v>6869</v>
      </c>
    </row>
    <row r="312" spans="1:1" x14ac:dyDescent="0.25">
      <c r="A312" s="16" t="s">
        <v>10023</v>
      </c>
    </row>
    <row r="313" spans="1:1" x14ac:dyDescent="0.25">
      <c r="A313" s="16" t="s">
        <v>7349</v>
      </c>
    </row>
    <row r="314" spans="1:1" x14ac:dyDescent="0.25">
      <c r="A314" s="16" t="s">
        <v>6971</v>
      </c>
    </row>
    <row r="315" spans="1:1" x14ac:dyDescent="0.25">
      <c r="A315" s="16" t="s">
        <v>6873</v>
      </c>
    </row>
    <row r="316" spans="1:1" x14ac:dyDescent="0.25">
      <c r="A316" s="16" t="s">
        <v>6874</v>
      </c>
    </row>
    <row r="317" spans="1:1" x14ac:dyDescent="0.25">
      <c r="A317" s="16" t="s">
        <v>6875</v>
      </c>
    </row>
    <row r="318" spans="1:1" x14ac:dyDescent="0.25">
      <c r="A318" s="16" t="s">
        <v>6876</v>
      </c>
    </row>
    <row r="319" spans="1:1" x14ac:dyDescent="0.25">
      <c r="A319" s="16" t="s">
        <v>6877</v>
      </c>
    </row>
    <row r="320" spans="1:1" x14ac:dyDescent="0.25">
      <c r="A320" s="16" t="s">
        <v>7516</v>
      </c>
    </row>
    <row r="321" spans="1:1" x14ac:dyDescent="0.25">
      <c r="A321" s="16" t="s">
        <v>7517</v>
      </c>
    </row>
    <row r="322" spans="1:1" x14ac:dyDescent="0.25">
      <c r="A322" s="16" t="s">
        <v>7518</v>
      </c>
    </row>
    <row r="323" spans="1:1" x14ac:dyDescent="0.25">
      <c r="A323" s="16" t="s">
        <v>7519</v>
      </c>
    </row>
    <row r="324" spans="1:1" x14ac:dyDescent="0.25">
      <c r="A324" s="16" t="s">
        <v>7520</v>
      </c>
    </row>
    <row r="325" spans="1:1" x14ac:dyDescent="0.25">
      <c r="A325" s="16" t="s">
        <v>7521</v>
      </c>
    </row>
    <row r="326" spans="1:1" x14ac:dyDescent="0.25">
      <c r="A326" s="16" t="s">
        <v>7522</v>
      </c>
    </row>
    <row r="327" spans="1:1" x14ac:dyDescent="0.25">
      <c r="A327" s="16" t="s">
        <v>7524</v>
      </c>
    </row>
    <row r="328" spans="1:1" x14ac:dyDescent="0.25">
      <c r="A328" s="16" t="s">
        <v>7525</v>
      </c>
    </row>
    <row r="329" spans="1:1" x14ac:dyDescent="0.25">
      <c r="A329" s="16" t="s">
        <v>7526</v>
      </c>
    </row>
    <row r="330" spans="1:1" x14ac:dyDescent="0.25">
      <c r="A330" s="16" t="s">
        <v>7527</v>
      </c>
    </row>
    <row r="331" spans="1:1" x14ac:dyDescent="0.25">
      <c r="A331" s="16" t="s">
        <v>7528</v>
      </c>
    </row>
    <row r="332" spans="1:1" x14ac:dyDescent="0.25">
      <c r="A332" s="16" t="s">
        <v>8417</v>
      </c>
    </row>
    <row r="333" spans="1:1" x14ac:dyDescent="0.25">
      <c r="A333" s="16" t="s">
        <v>8418</v>
      </c>
    </row>
    <row r="334" spans="1:1" x14ac:dyDescent="0.25">
      <c r="A334" s="16" t="s">
        <v>8420</v>
      </c>
    </row>
    <row r="335" spans="1:1" x14ac:dyDescent="0.25">
      <c r="A335" s="16" t="s">
        <v>6870</v>
      </c>
    </row>
    <row r="336" spans="1:1" x14ac:dyDescent="0.25">
      <c r="A336" s="16" t="s">
        <v>6871</v>
      </c>
    </row>
    <row r="337" spans="1:1" x14ac:dyDescent="0.25">
      <c r="A337" s="16" t="s">
        <v>7144</v>
      </c>
    </row>
    <row r="338" spans="1:1" x14ac:dyDescent="0.25">
      <c r="A338" s="16" t="s">
        <v>8425</v>
      </c>
    </row>
    <row r="339" spans="1:1" x14ac:dyDescent="0.25">
      <c r="A339" s="16" t="s">
        <v>7145</v>
      </c>
    </row>
    <row r="340" spans="1:1" x14ac:dyDescent="0.25">
      <c r="A340" s="16" t="s">
        <v>7146</v>
      </c>
    </row>
    <row r="341" spans="1:1" x14ac:dyDescent="0.25">
      <c r="A341" s="16" t="s">
        <v>7147</v>
      </c>
    </row>
    <row r="342" spans="1:1" x14ac:dyDescent="0.25">
      <c r="A342" s="16" t="s">
        <v>7148</v>
      </c>
    </row>
    <row r="343" spans="1:1" x14ac:dyDescent="0.25">
      <c r="A343" s="16" t="s">
        <v>8421</v>
      </c>
    </row>
    <row r="344" spans="1:1" x14ac:dyDescent="0.25">
      <c r="A344" s="16" t="s">
        <v>7143</v>
      </c>
    </row>
    <row r="345" spans="1:1" x14ac:dyDescent="0.25">
      <c r="A345" s="16" t="s">
        <v>6970</v>
      </c>
    </row>
    <row r="346" spans="1:1" x14ac:dyDescent="0.25">
      <c r="A346" s="16" t="s">
        <v>8424</v>
      </c>
    </row>
    <row r="347" spans="1:1" x14ac:dyDescent="0.25">
      <c r="A347" s="16" t="s">
        <v>10024</v>
      </c>
    </row>
    <row r="348" spans="1:1" x14ac:dyDescent="0.25">
      <c r="A348" s="16" t="s">
        <v>10025</v>
      </c>
    </row>
    <row r="349" spans="1:1" x14ac:dyDescent="0.25">
      <c r="A349" s="16" t="s">
        <v>8428</v>
      </c>
    </row>
    <row r="350" spans="1:1" x14ac:dyDescent="0.25">
      <c r="A350" s="16" t="s">
        <v>10026</v>
      </c>
    </row>
    <row r="351" spans="1:1" x14ac:dyDescent="0.25">
      <c r="A351" s="16" t="s">
        <v>9807</v>
      </c>
    </row>
    <row r="352" spans="1:1" x14ac:dyDescent="0.25">
      <c r="A352" s="16" t="s">
        <v>8921</v>
      </c>
    </row>
    <row r="353" spans="1:1" x14ac:dyDescent="0.25">
      <c r="A353" s="16" t="s">
        <v>8426</v>
      </c>
    </row>
    <row r="354" spans="1:1" x14ac:dyDescent="0.25">
      <c r="A354" s="16" t="s">
        <v>8427</v>
      </c>
    </row>
    <row r="355" spans="1:1" x14ac:dyDescent="0.25">
      <c r="A355" s="16" t="s">
        <v>8429</v>
      </c>
    </row>
    <row r="356" spans="1:1" x14ac:dyDescent="0.25">
      <c r="A356" s="16" t="s">
        <v>8422</v>
      </c>
    </row>
    <row r="357" spans="1:1" x14ac:dyDescent="0.25">
      <c r="A357" s="16" t="s">
        <v>8423</v>
      </c>
    </row>
    <row r="358" spans="1:1" x14ac:dyDescent="0.25">
      <c r="A358" s="16" t="s">
        <v>6872</v>
      </c>
    </row>
    <row r="359" spans="1:1" x14ac:dyDescent="0.25">
      <c r="A359" s="16" t="s">
        <v>7523</v>
      </c>
    </row>
    <row r="360" spans="1:1" x14ac:dyDescent="0.25">
      <c r="A360" s="16" t="s">
        <v>8349</v>
      </c>
    </row>
    <row r="361" spans="1:1" x14ac:dyDescent="0.25">
      <c r="A361" s="16" t="s">
        <v>7091</v>
      </c>
    </row>
    <row r="362" spans="1:1" x14ac:dyDescent="0.25">
      <c r="A362" s="16" t="s">
        <v>8913</v>
      </c>
    </row>
    <row r="363" spans="1:1" x14ac:dyDescent="0.25">
      <c r="A363" s="16" t="s">
        <v>8419</v>
      </c>
    </row>
    <row r="364" spans="1:1" x14ac:dyDescent="0.25">
      <c r="A364" s="16" t="s">
        <v>8922</v>
      </c>
    </row>
    <row r="365" spans="1:1" x14ac:dyDescent="0.25">
      <c r="A365" s="16" t="s">
        <v>6878</v>
      </c>
    </row>
    <row r="366" spans="1:1" x14ac:dyDescent="0.25">
      <c r="A366" s="16" t="s">
        <v>6879</v>
      </c>
    </row>
    <row r="367" spans="1:1" x14ac:dyDescent="0.25">
      <c r="A367" s="16" t="s">
        <v>6880</v>
      </c>
    </row>
    <row r="368" spans="1:1" x14ac:dyDescent="0.25">
      <c r="A368" s="16" t="s">
        <v>6881</v>
      </c>
    </row>
    <row r="369" spans="1:1" x14ac:dyDescent="0.25">
      <c r="A369" s="16" t="s">
        <v>6882</v>
      </c>
    </row>
    <row r="370" spans="1:1" x14ac:dyDescent="0.25">
      <c r="A370" s="16" t="s">
        <v>10020</v>
      </c>
    </row>
    <row r="371" spans="1:1" x14ac:dyDescent="0.25">
      <c r="A371" s="16" t="s">
        <v>8278</v>
      </c>
    </row>
    <row r="372" spans="1:1" x14ac:dyDescent="0.25">
      <c r="A372" s="16" t="s">
        <v>7650</v>
      </c>
    </row>
    <row r="373" spans="1:1" x14ac:dyDescent="0.25">
      <c r="A373" s="16" t="s">
        <v>6886</v>
      </c>
    </row>
    <row r="374" spans="1:1" x14ac:dyDescent="0.25">
      <c r="A374" s="16" t="s">
        <v>6887</v>
      </c>
    </row>
    <row r="375" spans="1:1" x14ac:dyDescent="0.25">
      <c r="A375" s="16" t="s">
        <v>6888</v>
      </c>
    </row>
    <row r="376" spans="1:1" x14ac:dyDescent="0.25">
      <c r="A376" s="16" t="s">
        <v>6889</v>
      </c>
    </row>
    <row r="377" spans="1:1" x14ac:dyDescent="0.25">
      <c r="A377" s="16" t="s">
        <v>8282</v>
      </c>
    </row>
    <row r="378" spans="1:1" x14ac:dyDescent="0.25">
      <c r="A378" s="16" t="s">
        <v>6890</v>
      </c>
    </row>
    <row r="379" spans="1:1" x14ac:dyDescent="0.25">
      <c r="A379" s="16" t="s">
        <v>7902</v>
      </c>
    </row>
    <row r="380" spans="1:1" x14ac:dyDescent="0.25">
      <c r="A380" s="16" t="s">
        <v>7903</v>
      </c>
    </row>
    <row r="381" spans="1:1" x14ac:dyDescent="0.25">
      <c r="A381" s="16" t="s">
        <v>7904</v>
      </c>
    </row>
    <row r="382" spans="1:1" x14ac:dyDescent="0.25">
      <c r="A382" s="16" t="s">
        <v>7905</v>
      </c>
    </row>
    <row r="383" spans="1:1" x14ac:dyDescent="0.25">
      <c r="A383" s="16" t="s">
        <v>8583</v>
      </c>
    </row>
    <row r="384" spans="1:1" x14ac:dyDescent="0.25">
      <c r="A384" s="16" t="s">
        <v>7907</v>
      </c>
    </row>
    <row r="385" spans="1:1" x14ac:dyDescent="0.25">
      <c r="A385" s="16" t="s">
        <v>7908</v>
      </c>
    </row>
    <row r="386" spans="1:1" x14ac:dyDescent="0.25">
      <c r="A386" s="16" t="s">
        <v>7909</v>
      </c>
    </row>
    <row r="387" spans="1:1" x14ac:dyDescent="0.25">
      <c r="A387" s="16" t="s">
        <v>7910</v>
      </c>
    </row>
    <row r="388" spans="1:1" x14ac:dyDescent="0.25">
      <c r="A388" s="16" t="s">
        <v>7911</v>
      </c>
    </row>
    <row r="389" spans="1:1" x14ac:dyDescent="0.25">
      <c r="A389" s="16" t="s">
        <v>7912</v>
      </c>
    </row>
    <row r="390" spans="1:1" x14ac:dyDescent="0.25">
      <c r="A390" s="16" t="s">
        <v>7913</v>
      </c>
    </row>
    <row r="391" spans="1:1" x14ac:dyDescent="0.25">
      <c r="A391" s="16" t="s">
        <v>7914</v>
      </c>
    </row>
    <row r="392" spans="1:1" x14ac:dyDescent="0.25">
      <c r="A392" s="16" t="s">
        <v>9808</v>
      </c>
    </row>
    <row r="393" spans="1:1" x14ac:dyDescent="0.25">
      <c r="A393" s="16" t="s">
        <v>9809</v>
      </c>
    </row>
    <row r="394" spans="1:1" x14ac:dyDescent="0.25">
      <c r="A394" s="16" t="s">
        <v>7558</v>
      </c>
    </row>
    <row r="395" spans="1:1" x14ac:dyDescent="0.25">
      <c r="A395" s="16" t="s">
        <v>9810</v>
      </c>
    </row>
    <row r="396" spans="1:1" x14ac:dyDescent="0.25">
      <c r="A396" s="16" t="s">
        <v>7092</v>
      </c>
    </row>
    <row r="397" spans="1:1" x14ac:dyDescent="0.25">
      <c r="A397" s="16" t="s">
        <v>6883</v>
      </c>
    </row>
    <row r="398" spans="1:1" x14ac:dyDescent="0.25">
      <c r="A398" s="16" t="s">
        <v>6884</v>
      </c>
    </row>
    <row r="399" spans="1:1" x14ac:dyDescent="0.25">
      <c r="A399" s="16" t="s">
        <v>7150</v>
      </c>
    </row>
    <row r="400" spans="1:1" x14ac:dyDescent="0.25">
      <c r="A400" s="16" t="s">
        <v>9156</v>
      </c>
    </row>
    <row r="401" spans="1:1" x14ac:dyDescent="0.25">
      <c r="A401" s="16" t="s">
        <v>9812</v>
      </c>
    </row>
    <row r="402" spans="1:1" x14ac:dyDescent="0.25">
      <c r="A402" s="16" t="s">
        <v>9813</v>
      </c>
    </row>
    <row r="403" spans="1:1" x14ac:dyDescent="0.25">
      <c r="A403" s="16" t="s">
        <v>8281</v>
      </c>
    </row>
    <row r="404" spans="1:1" x14ac:dyDescent="0.25">
      <c r="A404" s="16" t="s">
        <v>8283</v>
      </c>
    </row>
    <row r="405" spans="1:1" x14ac:dyDescent="0.25">
      <c r="A405" s="16" t="s">
        <v>9921</v>
      </c>
    </row>
    <row r="406" spans="1:1" x14ac:dyDescent="0.25">
      <c r="A406" s="16" t="s">
        <v>9932</v>
      </c>
    </row>
    <row r="407" spans="1:1" x14ac:dyDescent="0.25">
      <c r="A407" s="16" t="s">
        <v>9923</v>
      </c>
    </row>
    <row r="408" spans="1:1" x14ac:dyDescent="0.25">
      <c r="A408" s="16" t="s">
        <v>9924</v>
      </c>
    </row>
    <row r="409" spans="1:1" x14ac:dyDescent="0.25">
      <c r="A409" s="16" t="s">
        <v>7149</v>
      </c>
    </row>
    <row r="410" spans="1:1" x14ac:dyDescent="0.25">
      <c r="A410" s="16" t="s">
        <v>7093</v>
      </c>
    </row>
    <row r="411" spans="1:1" x14ac:dyDescent="0.25">
      <c r="A411" s="16" t="s">
        <v>7559</v>
      </c>
    </row>
    <row r="412" spans="1:1" x14ac:dyDescent="0.25">
      <c r="A412" s="16" t="s">
        <v>8279</v>
      </c>
    </row>
    <row r="413" spans="1:1" x14ac:dyDescent="0.25">
      <c r="A413" s="16" t="s">
        <v>10021</v>
      </c>
    </row>
    <row r="414" spans="1:1" x14ac:dyDescent="0.25">
      <c r="A414" s="16" t="s">
        <v>10022</v>
      </c>
    </row>
    <row r="415" spans="1:1" x14ac:dyDescent="0.25">
      <c r="A415" s="16" t="s">
        <v>7154</v>
      </c>
    </row>
    <row r="416" spans="1:1" x14ac:dyDescent="0.25">
      <c r="A416" s="16" t="s">
        <v>9922</v>
      </c>
    </row>
    <row r="417" spans="1:1" x14ac:dyDescent="0.25">
      <c r="A417" s="16" t="s">
        <v>9069</v>
      </c>
    </row>
    <row r="418" spans="1:1" x14ac:dyDescent="0.25">
      <c r="A418" s="16" t="s">
        <v>8906</v>
      </c>
    </row>
    <row r="419" spans="1:1" x14ac:dyDescent="0.25">
      <c r="A419" s="16" t="s">
        <v>9157</v>
      </c>
    </row>
    <row r="420" spans="1:1" x14ac:dyDescent="0.25">
      <c r="A420" s="16" t="s">
        <v>9158</v>
      </c>
    </row>
    <row r="421" spans="1:1" x14ac:dyDescent="0.25">
      <c r="A421" s="16" t="s">
        <v>7153</v>
      </c>
    </row>
    <row r="422" spans="1:1" x14ac:dyDescent="0.25">
      <c r="A422" s="16" t="s">
        <v>9159</v>
      </c>
    </row>
    <row r="423" spans="1:1" x14ac:dyDescent="0.25">
      <c r="A423" s="16" t="s">
        <v>9811</v>
      </c>
    </row>
    <row r="424" spans="1:1" x14ac:dyDescent="0.25">
      <c r="A424" s="16" t="s">
        <v>9310</v>
      </c>
    </row>
    <row r="425" spans="1:1" x14ac:dyDescent="0.25">
      <c r="A425" s="16" t="s">
        <v>8280</v>
      </c>
    </row>
    <row r="426" spans="1:1" x14ac:dyDescent="0.25">
      <c r="A426" s="16" t="s">
        <v>9312</v>
      </c>
    </row>
    <row r="427" spans="1:1" x14ac:dyDescent="0.25">
      <c r="A427" s="16" t="s">
        <v>9313</v>
      </c>
    </row>
    <row r="428" spans="1:1" x14ac:dyDescent="0.25">
      <c r="A428" s="16" t="s">
        <v>6885</v>
      </c>
    </row>
    <row r="429" spans="1:1" x14ac:dyDescent="0.25">
      <c r="A429" s="16" t="s">
        <v>9311</v>
      </c>
    </row>
    <row r="430" spans="1:1" x14ac:dyDescent="0.25">
      <c r="A430" s="16" t="s">
        <v>8914</v>
      </c>
    </row>
    <row r="431" spans="1:1" x14ac:dyDescent="0.25">
      <c r="A431" s="16" t="s">
        <v>9308</v>
      </c>
    </row>
    <row r="432" spans="1:1" x14ac:dyDescent="0.25">
      <c r="A432" s="16" t="s">
        <v>9309</v>
      </c>
    </row>
    <row r="433" spans="1:1" x14ac:dyDescent="0.25">
      <c r="A433" s="16" t="s">
        <v>8905</v>
      </c>
    </row>
    <row r="434" spans="1:1" x14ac:dyDescent="0.25">
      <c r="A434" s="16" t="s">
        <v>7151</v>
      </c>
    </row>
    <row r="435" spans="1:1" x14ac:dyDescent="0.25">
      <c r="A435" s="16" t="s">
        <v>7152</v>
      </c>
    </row>
    <row r="436" spans="1:1" x14ac:dyDescent="0.25">
      <c r="A436" s="16" t="s">
        <v>9307</v>
      </c>
    </row>
    <row r="437" spans="1:1" x14ac:dyDescent="0.25">
      <c r="A437" s="16" t="s">
        <v>7906</v>
      </c>
    </row>
    <row r="438" spans="1:1" x14ac:dyDescent="0.25">
      <c r="A438" s="16" t="s">
        <v>6891</v>
      </c>
    </row>
    <row r="439" spans="1:1" x14ac:dyDescent="0.25">
      <c r="A439" s="16" t="s">
        <v>6892</v>
      </c>
    </row>
    <row r="440" spans="1:1" x14ac:dyDescent="0.25">
      <c r="A440" s="16" t="s">
        <v>6893</v>
      </c>
    </row>
    <row r="441" spans="1:1" x14ac:dyDescent="0.25">
      <c r="A441" s="16" t="s">
        <v>6894</v>
      </c>
    </row>
    <row r="442" spans="1:1" x14ac:dyDescent="0.25">
      <c r="A442" s="16" t="s">
        <v>6985</v>
      </c>
    </row>
    <row r="443" spans="1:1" x14ac:dyDescent="0.25">
      <c r="A443" s="16" t="s">
        <v>6896</v>
      </c>
    </row>
    <row r="444" spans="1:1" x14ac:dyDescent="0.25">
      <c r="A444" s="16" t="s">
        <v>6986</v>
      </c>
    </row>
    <row r="445" spans="1:1" x14ac:dyDescent="0.25">
      <c r="A445" s="16" t="s">
        <v>6987</v>
      </c>
    </row>
    <row r="446" spans="1:1" x14ac:dyDescent="0.25">
      <c r="A446" s="16" t="s">
        <v>9077</v>
      </c>
    </row>
    <row r="447" spans="1:1" x14ac:dyDescent="0.25">
      <c r="A447" s="16" t="s">
        <v>6900</v>
      </c>
    </row>
    <row r="448" spans="1:1" x14ac:dyDescent="0.25">
      <c r="A448" s="16" t="s">
        <v>6901</v>
      </c>
    </row>
    <row r="449" spans="1:1" x14ac:dyDescent="0.25">
      <c r="A449" s="16" t="s">
        <v>6902</v>
      </c>
    </row>
    <row r="450" spans="1:1" x14ac:dyDescent="0.25">
      <c r="A450" s="16" t="s">
        <v>7665</v>
      </c>
    </row>
    <row r="451" spans="1:1" x14ac:dyDescent="0.25">
      <c r="A451" s="16" t="s">
        <v>6903</v>
      </c>
    </row>
    <row r="452" spans="1:1" x14ac:dyDescent="0.25">
      <c r="A452" s="16" t="s">
        <v>10062</v>
      </c>
    </row>
    <row r="453" spans="1:1" x14ac:dyDescent="0.25">
      <c r="A453" s="16" t="s">
        <v>7094</v>
      </c>
    </row>
    <row r="454" spans="1:1" x14ac:dyDescent="0.25">
      <c r="A454" s="16" t="s">
        <v>7095</v>
      </c>
    </row>
    <row r="455" spans="1:1" x14ac:dyDescent="0.25">
      <c r="A455" s="16" t="s">
        <v>7096</v>
      </c>
    </row>
    <row r="456" spans="1:1" x14ac:dyDescent="0.25">
      <c r="A456" s="16" t="s">
        <v>7097</v>
      </c>
    </row>
    <row r="457" spans="1:1" x14ac:dyDescent="0.25">
      <c r="A457" s="16" t="s">
        <v>7098</v>
      </c>
    </row>
    <row r="458" spans="1:1" x14ac:dyDescent="0.25">
      <c r="A458" s="16" t="s">
        <v>7099</v>
      </c>
    </row>
    <row r="459" spans="1:1" x14ac:dyDescent="0.25">
      <c r="A459" s="16" t="s">
        <v>7100</v>
      </c>
    </row>
    <row r="460" spans="1:1" x14ac:dyDescent="0.25">
      <c r="A460" s="16" t="s">
        <v>7101</v>
      </c>
    </row>
    <row r="461" spans="1:1" x14ac:dyDescent="0.25">
      <c r="A461" s="16" t="s">
        <v>7102</v>
      </c>
    </row>
    <row r="462" spans="1:1" x14ac:dyDescent="0.25">
      <c r="A462" s="16" t="s">
        <v>7103</v>
      </c>
    </row>
    <row r="463" spans="1:1" x14ac:dyDescent="0.25">
      <c r="A463" s="16" t="s">
        <v>7104</v>
      </c>
    </row>
    <row r="464" spans="1:1" x14ac:dyDescent="0.25">
      <c r="A464" s="16" t="s">
        <v>7105</v>
      </c>
    </row>
    <row r="465" spans="1:1" x14ac:dyDescent="0.25">
      <c r="A465" s="16" t="s">
        <v>7106</v>
      </c>
    </row>
    <row r="466" spans="1:1" x14ac:dyDescent="0.25">
      <c r="A466" s="16" t="s">
        <v>7305</v>
      </c>
    </row>
    <row r="467" spans="1:1" x14ac:dyDescent="0.25">
      <c r="A467" s="16" t="s">
        <v>7306</v>
      </c>
    </row>
    <row r="468" spans="1:1" x14ac:dyDescent="0.25">
      <c r="A468" s="16" t="s">
        <v>7307</v>
      </c>
    </row>
    <row r="469" spans="1:1" x14ac:dyDescent="0.25">
      <c r="A469" s="16" t="s">
        <v>7308</v>
      </c>
    </row>
    <row r="470" spans="1:1" x14ac:dyDescent="0.25">
      <c r="A470" s="16" t="s">
        <v>6895</v>
      </c>
    </row>
    <row r="471" spans="1:1" x14ac:dyDescent="0.25">
      <c r="A471" s="16" t="s">
        <v>10061</v>
      </c>
    </row>
    <row r="472" spans="1:1" x14ac:dyDescent="0.25">
      <c r="A472" s="16" t="s">
        <v>6897</v>
      </c>
    </row>
    <row r="473" spans="1:1" x14ac:dyDescent="0.25">
      <c r="A473" s="16" t="s">
        <v>6898</v>
      </c>
    </row>
    <row r="474" spans="1:1" x14ac:dyDescent="0.25">
      <c r="A474" s="16" t="s">
        <v>6899</v>
      </c>
    </row>
    <row r="475" spans="1:1" x14ac:dyDescent="0.25">
      <c r="A475" s="16" t="s">
        <v>7293</v>
      </c>
    </row>
    <row r="476" spans="1:1" x14ac:dyDescent="0.25">
      <c r="A476" s="16" t="s">
        <v>7294</v>
      </c>
    </row>
    <row r="477" spans="1:1" x14ac:dyDescent="0.25">
      <c r="A477" s="16" t="s">
        <v>7295</v>
      </c>
    </row>
    <row r="478" spans="1:1" x14ac:dyDescent="0.25">
      <c r="A478" s="16" t="s">
        <v>7314</v>
      </c>
    </row>
    <row r="479" spans="1:1" x14ac:dyDescent="0.25">
      <c r="A479" s="16" t="s">
        <v>10082</v>
      </c>
    </row>
    <row r="480" spans="1:1" x14ac:dyDescent="0.25">
      <c r="A480" s="16" t="s">
        <v>10083</v>
      </c>
    </row>
    <row r="481" spans="1:1" x14ac:dyDescent="0.25">
      <c r="A481" s="16" t="s">
        <v>10084</v>
      </c>
    </row>
    <row r="482" spans="1:1" x14ac:dyDescent="0.25">
      <c r="A482" s="16" t="s">
        <v>10085</v>
      </c>
    </row>
    <row r="483" spans="1:1" x14ac:dyDescent="0.25">
      <c r="A483" s="16" t="s">
        <v>10086</v>
      </c>
    </row>
    <row r="484" spans="1:1" x14ac:dyDescent="0.25">
      <c r="A484" s="16" t="s">
        <v>7539</v>
      </c>
    </row>
    <row r="485" spans="1:1" x14ac:dyDescent="0.25">
      <c r="A485" s="16" t="s">
        <v>8392</v>
      </c>
    </row>
    <row r="486" spans="1:1" x14ac:dyDescent="0.25">
      <c r="A486" s="16" t="s">
        <v>8393</v>
      </c>
    </row>
    <row r="487" spans="1:1" x14ac:dyDescent="0.25">
      <c r="A487" s="16" t="s">
        <v>8394</v>
      </c>
    </row>
    <row r="488" spans="1:1" x14ac:dyDescent="0.25">
      <c r="A488" s="16" t="s">
        <v>8395</v>
      </c>
    </row>
    <row r="489" spans="1:1" x14ac:dyDescent="0.25">
      <c r="A489" s="16" t="s">
        <v>9070</v>
      </c>
    </row>
    <row r="490" spans="1:1" x14ac:dyDescent="0.25">
      <c r="A490" s="16" t="s">
        <v>9071</v>
      </c>
    </row>
    <row r="491" spans="1:1" x14ac:dyDescent="0.25">
      <c r="A491" s="16" t="s">
        <v>9072</v>
      </c>
    </row>
    <row r="492" spans="1:1" x14ac:dyDescent="0.25">
      <c r="A492" s="16" t="s">
        <v>9073</v>
      </c>
    </row>
    <row r="493" spans="1:1" x14ac:dyDescent="0.25">
      <c r="A493" s="16" t="s">
        <v>9074</v>
      </c>
    </row>
    <row r="494" spans="1:1" x14ac:dyDescent="0.25">
      <c r="A494" s="16" t="s">
        <v>7309</v>
      </c>
    </row>
    <row r="495" spans="1:1" x14ac:dyDescent="0.25">
      <c r="A495" s="16" t="s">
        <v>7649</v>
      </c>
    </row>
    <row r="496" spans="1:1" x14ac:dyDescent="0.25">
      <c r="A496" s="16" t="s">
        <v>7311</v>
      </c>
    </row>
    <row r="497" spans="1:1" x14ac:dyDescent="0.25">
      <c r="A497" s="16" t="s">
        <v>7292</v>
      </c>
    </row>
    <row r="498" spans="1:1" x14ac:dyDescent="0.25">
      <c r="A498" s="16" t="s">
        <v>7312</v>
      </c>
    </row>
    <row r="499" spans="1:1" x14ac:dyDescent="0.25">
      <c r="A499" s="16" t="s">
        <v>7313</v>
      </c>
    </row>
    <row r="500" spans="1:1" x14ac:dyDescent="0.25">
      <c r="A500" s="16" t="s">
        <v>8390</v>
      </c>
    </row>
    <row r="501" spans="1:1" x14ac:dyDescent="0.25">
      <c r="A501" s="16" t="s">
        <v>8391</v>
      </c>
    </row>
    <row r="502" spans="1:1" x14ac:dyDescent="0.25">
      <c r="A502" s="16" t="s">
        <v>7296</v>
      </c>
    </row>
    <row r="503" spans="1:1" x14ac:dyDescent="0.25">
      <c r="A503" s="16" t="s">
        <v>7297</v>
      </c>
    </row>
    <row r="504" spans="1:1" x14ac:dyDescent="0.25">
      <c r="A504" s="16" t="s">
        <v>7300</v>
      </c>
    </row>
    <row r="505" spans="1:1" x14ac:dyDescent="0.25">
      <c r="A505" s="16" t="s">
        <v>10088</v>
      </c>
    </row>
    <row r="506" spans="1:1" x14ac:dyDescent="0.25">
      <c r="A506" s="16" t="s">
        <v>9075</v>
      </c>
    </row>
    <row r="507" spans="1:1" x14ac:dyDescent="0.25">
      <c r="A507" s="16" t="s">
        <v>7290</v>
      </c>
    </row>
    <row r="508" spans="1:1" x14ac:dyDescent="0.25">
      <c r="A508" s="16" t="s">
        <v>7291</v>
      </c>
    </row>
    <row r="509" spans="1:1" x14ac:dyDescent="0.25">
      <c r="A509" s="16" t="s">
        <v>9078</v>
      </c>
    </row>
    <row r="510" spans="1:1" x14ac:dyDescent="0.25">
      <c r="A510" s="16" t="s">
        <v>7664</v>
      </c>
    </row>
    <row r="511" spans="1:1" x14ac:dyDescent="0.25">
      <c r="A511" s="16" t="s">
        <v>9080</v>
      </c>
    </row>
    <row r="512" spans="1:1" x14ac:dyDescent="0.25">
      <c r="A512" s="16" t="s">
        <v>9081</v>
      </c>
    </row>
    <row r="513" spans="1:1" x14ac:dyDescent="0.25">
      <c r="A513" s="16" t="s">
        <v>10087</v>
      </c>
    </row>
    <row r="514" spans="1:1" x14ac:dyDescent="0.25">
      <c r="A514" s="16" t="s">
        <v>7310</v>
      </c>
    </row>
    <row r="515" spans="1:1" x14ac:dyDescent="0.25">
      <c r="A515" s="16" t="s">
        <v>9144</v>
      </c>
    </row>
    <row r="516" spans="1:1" x14ac:dyDescent="0.25">
      <c r="A516" s="16" t="s">
        <v>10028</v>
      </c>
    </row>
    <row r="517" spans="1:1" x14ac:dyDescent="0.25">
      <c r="A517" s="16" t="s">
        <v>9079</v>
      </c>
    </row>
    <row r="518" spans="1:1" x14ac:dyDescent="0.25">
      <c r="A518" s="16" t="s">
        <v>9076</v>
      </c>
    </row>
    <row r="519" spans="1:1" x14ac:dyDescent="0.25">
      <c r="A519" s="16" t="s">
        <v>10030</v>
      </c>
    </row>
    <row r="520" spans="1:1" x14ac:dyDescent="0.25">
      <c r="A520" s="16" t="s">
        <v>10031</v>
      </c>
    </row>
    <row r="521" spans="1:1" x14ac:dyDescent="0.25">
      <c r="A521" s="16" t="s">
        <v>10029</v>
      </c>
    </row>
    <row r="522" spans="1:1" x14ac:dyDescent="0.25">
      <c r="A522" s="16" t="s">
        <v>8324</v>
      </c>
    </row>
    <row r="523" spans="1:1" x14ac:dyDescent="0.25">
      <c r="A523" s="16" t="s">
        <v>8355</v>
      </c>
    </row>
    <row r="524" spans="1:1" x14ac:dyDescent="0.25">
      <c r="A524" s="16" t="s">
        <v>9146</v>
      </c>
    </row>
    <row r="525" spans="1:1" x14ac:dyDescent="0.25">
      <c r="A525" s="16" t="s">
        <v>8432</v>
      </c>
    </row>
    <row r="526" spans="1:1" x14ac:dyDescent="0.25">
      <c r="A526" s="16" t="s">
        <v>9145</v>
      </c>
    </row>
    <row r="527" spans="1:1" x14ac:dyDescent="0.25">
      <c r="A527" s="16" t="s">
        <v>9190</v>
      </c>
    </row>
    <row r="528" spans="1:1" x14ac:dyDescent="0.25">
      <c r="A528" s="16" t="s">
        <v>7298</v>
      </c>
    </row>
    <row r="529" spans="1:1" x14ac:dyDescent="0.25">
      <c r="A529" s="16" t="s">
        <v>7299</v>
      </c>
    </row>
    <row r="530" spans="1:1" x14ac:dyDescent="0.25">
      <c r="A530" s="16" t="s">
        <v>7301</v>
      </c>
    </row>
    <row r="531" spans="1:1" x14ac:dyDescent="0.25">
      <c r="A531" s="16" t="s">
        <v>6972</v>
      </c>
    </row>
    <row r="532" spans="1:1" x14ac:dyDescent="0.25">
      <c r="A532" s="16" t="s">
        <v>6973</v>
      </c>
    </row>
    <row r="533" spans="1:1" x14ac:dyDescent="0.25">
      <c r="A533" s="16" t="s">
        <v>6974</v>
      </c>
    </row>
    <row r="534" spans="1:1" x14ac:dyDescent="0.25">
      <c r="A534" s="16" t="s">
        <v>6975</v>
      </c>
    </row>
    <row r="535" spans="1:1" x14ac:dyDescent="0.25">
      <c r="A535" s="16" t="s">
        <v>6976</v>
      </c>
    </row>
    <row r="536" spans="1:1" x14ac:dyDescent="0.25">
      <c r="A536" s="16" t="s">
        <v>6977</v>
      </c>
    </row>
    <row r="537" spans="1:1" x14ac:dyDescent="0.25">
      <c r="A537" s="16" t="s">
        <v>7253</v>
      </c>
    </row>
    <row r="538" spans="1:1" x14ac:dyDescent="0.25">
      <c r="A538" s="16" t="s">
        <v>6979</v>
      </c>
    </row>
    <row r="539" spans="1:1" x14ac:dyDescent="0.25">
      <c r="A539" s="16" t="s">
        <v>6980</v>
      </c>
    </row>
    <row r="540" spans="1:1" x14ac:dyDescent="0.25">
      <c r="A540" s="16" t="s">
        <v>6981</v>
      </c>
    </row>
    <row r="541" spans="1:1" x14ac:dyDescent="0.25">
      <c r="A541" s="16" t="s">
        <v>6982</v>
      </c>
    </row>
    <row r="542" spans="1:1" x14ac:dyDescent="0.25">
      <c r="A542" s="16" t="s">
        <v>6983</v>
      </c>
    </row>
    <row r="543" spans="1:1" x14ac:dyDescent="0.25">
      <c r="A543" s="16" t="s">
        <v>10036</v>
      </c>
    </row>
    <row r="544" spans="1:1" x14ac:dyDescent="0.25">
      <c r="A544" s="16" t="s">
        <v>6984</v>
      </c>
    </row>
    <row r="545" spans="1:1" x14ac:dyDescent="0.25">
      <c r="A545" s="16" t="s">
        <v>10037</v>
      </c>
    </row>
    <row r="546" spans="1:1" x14ac:dyDescent="0.25">
      <c r="A546" s="16" t="s">
        <v>6904</v>
      </c>
    </row>
    <row r="547" spans="1:1" x14ac:dyDescent="0.25">
      <c r="A547" s="16" t="s">
        <v>6905</v>
      </c>
    </row>
    <row r="548" spans="1:1" x14ac:dyDescent="0.25">
      <c r="A548" s="16" t="s">
        <v>6906</v>
      </c>
    </row>
    <row r="549" spans="1:1" x14ac:dyDescent="0.25">
      <c r="A549" s="16" t="s">
        <v>6907</v>
      </c>
    </row>
    <row r="550" spans="1:1" x14ac:dyDescent="0.25">
      <c r="A550" s="16" t="s">
        <v>5805</v>
      </c>
    </row>
    <row r="551" spans="1:1" x14ac:dyDescent="0.25">
      <c r="A551" s="16" t="s">
        <v>6908</v>
      </c>
    </row>
    <row r="552" spans="1:1" x14ac:dyDescent="0.25">
      <c r="A552" s="16" t="s">
        <v>7540</v>
      </c>
    </row>
    <row r="553" spans="1:1" x14ac:dyDescent="0.25">
      <c r="A553" s="16" t="s">
        <v>6910</v>
      </c>
    </row>
    <row r="554" spans="1:1" x14ac:dyDescent="0.25">
      <c r="A554" s="16" t="s">
        <v>6911</v>
      </c>
    </row>
    <row r="555" spans="1:1" x14ac:dyDescent="0.25">
      <c r="A555" s="16" t="s">
        <v>6912</v>
      </c>
    </row>
    <row r="556" spans="1:1" x14ac:dyDescent="0.25">
      <c r="A556" s="16" t="s">
        <v>6913</v>
      </c>
    </row>
    <row r="557" spans="1:1" x14ac:dyDescent="0.25">
      <c r="A557" s="16" t="s">
        <v>6914</v>
      </c>
    </row>
    <row r="558" spans="1:1" x14ac:dyDescent="0.25">
      <c r="A558" s="16" t="s">
        <v>6915</v>
      </c>
    </row>
    <row r="559" spans="1:1" x14ac:dyDescent="0.25">
      <c r="A559" s="16" t="s">
        <v>9183</v>
      </c>
    </row>
    <row r="560" spans="1:1" x14ac:dyDescent="0.25">
      <c r="A560" s="16" t="s">
        <v>8323</v>
      </c>
    </row>
    <row r="561" spans="1:1" x14ac:dyDescent="0.25">
      <c r="A561" s="16" t="s">
        <v>8904</v>
      </c>
    </row>
    <row r="562" spans="1:1" x14ac:dyDescent="0.25">
      <c r="A562" s="16" t="s">
        <v>9184</v>
      </c>
    </row>
    <row r="563" spans="1:1" x14ac:dyDescent="0.25">
      <c r="A563" s="16" t="s">
        <v>7261</v>
      </c>
    </row>
    <row r="564" spans="1:1" x14ac:dyDescent="0.25">
      <c r="A564" s="16" t="s">
        <v>7132</v>
      </c>
    </row>
    <row r="565" spans="1:1" x14ac:dyDescent="0.25">
      <c r="A565" s="16" t="s">
        <v>6978</v>
      </c>
    </row>
    <row r="566" spans="1:1" x14ac:dyDescent="0.25">
      <c r="A566" s="16" t="s">
        <v>7560</v>
      </c>
    </row>
    <row r="567" spans="1:1" x14ac:dyDescent="0.25">
      <c r="A567" s="16" t="s">
        <v>7582</v>
      </c>
    </row>
    <row r="568" spans="1:1" x14ac:dyDescent="0.25">
      <c r="A568" s="16" t="s">
        <v>7134</v>
      </c>
    </row>
    <row r="569" spans="1:1" x14ac:dyDescent="0.25">
      <c r="A569" s="16" t="s">
        <v>7135</v>
      </c>
    </row>
    <row r="570" spans="1:1" x14ac:dyDescent="0.25">
      <c r="A570" s="16" t="s">
        <v>7136</v>
      </c>
    </row>
    <row r="571" spans="1:1" x14ac:dyDescent="0.25">
      <c r="A571" s="16" t="s">
        <v>10042</v>
      </c>
    </row>
    <row r="572" spans="1:1" x14ac:dyDescent="0.25">
      <c r="A572" s="16" t="s">
        <v>7137</v>
      </c>
    </row>
    <row r="573" spans="1:1" x14ac:dyDescent="0.25">
      <c r="A573" s="16" t="s">
        <v>10043</v>
      </c>
    </row>
    <row r="574" spans="1:1" x14ac:dyDescent="0.25">
      <c r="A574" s="16" t="s">
        <v>7255</v>
      </c>
    </row>
    <row r="575" spans="1:1" x14ac:dyDescent="0.25">
      <c r="A575" s="16" t="s">
        <v>6909</v>
      </c>
    </row>
    <row r="576" spans="1:1" x14ac:dyDescent="0.25">
      <c r="A576" s="16" t="s">
        <v>8220</v>
      </c>
    </row>
    <row r="577" spans="1:1" x14ac:dyDescent="0.25">
      <c r="A577" s="16" t="s">
        <v>7257</v>
      </c>
    </row>
    <row r="578" spans="1:1" x14ac:dyDescent="0.25">
      <c r="A578" s="16" t="s">
        <v>7258</v>
      </c>
    </row>
    <row r="579" spans="1:1" x14ac:dyDescent="0.25">
      <c r="A579" s="16" t="s">
        <v>7260</v>
      </c>
    </row>
    <row r="580" spans="1:1" x14ac:dyDescent="0.25">
      <c r="A580" s="16" t="s">
        <v>9082</v>
      </c>
    </row>
    <row r="581" spans="1:1" x14ac:dyDescent="0.25">
      <c r="A581" s="16" t="s">
        <v>9083</v>
      </c>
    </row>
    <row r="582" spans="1:1" x14ac:dyDescent="0.25">
      <c r="A582" s="16" t="s">
        <v>9084</v>
      </c>
    </row>
    <row r="583" spans="1:1" x14ac:dyDescent="0.25">
      <c r="A583" s="16" t="s">
        <v>9085</v>
      </c>
    </row>
    <row r="584" spans="1:1" x14ac:dyDescent="0.25">
      <c r="A584" s="16" t="s">
        <v>9086</v>
      </c>
    </row>
    <row r="585" spans="1:1" x14ac:dyDescent="0.25">
      <c r="A585" s="16" t="s">
        <v>9167</v>
      </c>
    </row>
    <row r="586" spans="1:1" x14ac:dyDescent="0.25">
      <c r="A586" s="16" t="s">
        <v>7367</v>
      </c>
    </row>
    <row r="587" spans="1:1" x14ac:dyDescent="0.25">
      <c r="A587" s="16" t="s">
        <v>7133</v>
      </c>
    </row>
    <row r="588" spans="1:1" x14ac:dyDescent="0.25">
      <c r="A588" s="16" t="s">
        <v>9088</v>
      </c>
    </row>
    <row r="589" spans="1:1" x14ac:dyDescent="0.25">
      <c r="A589" s="16" t="s">
        <v>7814</v>
      </c>
    </row>
    <row r="590" spans="1:1" x14ac:dyDescent="0.25">
      <c r="A590" s="16" t="s">
        <v>9182</v>
      </c>
    </row>
    <row r="591" spans="1:1" x14ac:dyDescent="0.25">
      <c r="A591" s="16" t="s">
        <v>9134</v>
      </c>
    </row>
    <row r="592" spans="1:1" x14ac:dyDescent="0.25">
      <c r="A592" s="16" t="s">
        <v>9135</v>
      </c>
    </row>
    <row r="593" spans="1:1" x14ac:dyDescent="0.25">
      <c r="A593" s="16" t="s">
        <v>7303</v>
      </c>
    </row>
    <row r="594" spans="1:1" x14ac:dyDescent="0.25">
      <c r="A594" s="16" t="s">
        <v>7304</v>
      </c>
    </row>
    <row r="595" spans="1:1" x14ac:dyDescent="0.25">
      <c r="A595" s="16" t="s">
        <v>9185</v>
      </c>
    </row>
    <row r="596" spans="1:1" x14ac:dyDescent="0.25">
      <c r="A596" s="16" t="s">
        <v>7302</v>
      </c>
    </row>
    <row r="597" spans="1:1" x14ac:dyDescent="0.25">
      <c r="A597" s="16" t="s">
        <v>8353</v>
      </c>
    </row>
    <row r="598" spans="1:1" x14ac:dyDescent="0.25">
      <c r="A598" s="16" t="s">
        <v>9089</v>
      </c>
    </row>
    <row r="599" spans="1:1" x14ac:dyDescent="0.25">
      <c r="A599" s="16" t="s">
        <v>10041</v>
      </c>
    </row>
    <row r="600" spans="1:1" x14ac:dyDescent="0.25">
      <c r="A600" s="16" t="s">
        <v>9091</v>
      </c>
    </row>
    <row r="601" spans="1:1" x14ac:dyDescent="0.25">
      <c r="A601" s="16" t="s">
        <v>9092</v>
      </c>
    </row>
    <row r="602" spans="1:1" x14ac:dyDescent="0.25">
      <c r="A602" s="16" t="s">
        <v>9186</v>
      </c>
    </row>
    <row r="603" spans="1:1" x14ac:dyDescent="0.25">
      <c r="A603" s="16" t="s">
        <v>9132</v>
      </c>
    </row>
    <row r="604" spans="1:1" x14ac:dyDescent="0.25">
      <c r="A604" s="16" t="s">
        <v>9090</v>
      </c>
    </row>
    <row r="605" spans="1:1" x14ac:dyDescent="0.25">
      <c r="A605" s="16" t="s">
        <v>9087</v>
      </c>
    </row>
    <row r="606" spans="1:1" x14ac:dyDescent="0.25">
      <c r="A606" s="16" t="s">
        <v>9181</v>
      </c>
    </row>
    <row r="607" spans="1:1" x14ac:dyDescent="0.25">
      <c r="A607" s="16" t="s">
        <v>9801</v>
      </c>
    </row>
    <row r="608" spans="1:1" x14ac:dyDescent="0.25">
      <c r="A608" s="16" t="s">
        <v>7254</v>
      </c>
    </row>
    <row r="609" spans="1:1" x14ac:dyDescent="0.25">
      <c r="A609" s="16" t="s">
        <v>9133</v>
      </c>
    </row>
    <row r="610" spans="1:1" x14ac:dyDescent="0.25">
      <c r="A610" s="16" t="s">
        <v>7262</v>
      </c>
    </row>
    <row r="611" spans="1:1" x14ac:dyDescent="0.25">
      <c r="A611" s="16" t="s">
        <v>8322</v>
      </c>
    </row>
    <row r="612" spans="1:1" x14ac:dyDescent="0.25">
      <c r="A612" s="16" t="s">
        <v>7259</v>
      </c>
    </row>
    <row r="613" spans="1:1" x14ac:dyDescent="0.25">
      <c r="A613" s="16" t="s">
        <v>7256</v>
      </c>
    </row>
    <row r="614" spans="1:1" x14ac:dyDescent="0.25">
      <c r="A614" s="16" t="s">
        <v>6916</v>
      </c>
    </row>
    <row r="615" spans="1:1" x14ac:dyDescent="0.25">
      <c r="A615" s="16" t="s">
        <v>6917</v>
      </c>
    </row>
    <row r="616" spans="1:1" x14ac:dyDescent="0.25">
      <c r="A616" s="16" t="s">
        <v>6918</v>
      </c>
    </row>
    <row r="617" spans="1:1" x14ac:dyDescent="0.25">
      <c r="A617" s="16" t="s">
        <v>6919</v>
      </c>
    </row>
    <row r="618" spans="1:1" x14ac:dyDescent="0.25">
      <c r="A618" s="16" t="s">
        <v>6920</v>
      </c>
    </row>
    <row r="619" spans="1:1" x14ac:dyDescent="0.25">
      <c r="A619" s="16" t="s">
        <v>6921</v>
      </c>
    </row>
    <row r="620" spans="1:1" x14ac:dyDescent="0.25">
      <c r="A620" s="16" t="s">
        <v>6922</v>
      </c>
    </row>
    <row r="621" spans="1:1" x14ac:dyDescent="0.25">
      <c r="A621" s="16" t="s">
        <v>6923</v>
      </c>
    </row>
    <row r="622" spans="1:1" x14ac:dyDescent="0.25">
      <c r="A622" s="16" t="s">
        <v>6924</v>
      </c>
    </row>
    <row r="623" spans="1:1" x14ac:dyDescent="0.25">
      <c r="A623" s="16" t="s">
        <v>6925</v>
      </c>
    </row>
    <row r="624" spans="1:1" x14ac:dyDescent="0.25">
      <c r="A624" s="16" t="s">
        <v>6926</v>
      </c>
    </row>
    <row r="625" spans="1:1" x14ac:dyDescent="0.25">
      <c r="A625" s="16" t="s">
        <v>6927</v>
      </c>
    </row>
    <row r="626" spans="1:1" x14ac:dyDescent="0.25">
      <c r="A626" s="16" t="s">
        <v>10046</v>
      </c>
    </row>
    <row r="627" spans="1:1" x14ac:dyDescent="0.25">
      <c r="A627" s="16" t="s">
        <v>6928</v>
      </c>
    </row>
    <row r="628" spans="1:1" x14ac:dyDescent="0.25">
      <c r="A628" s="16" t="s">
        <v>10047</v>
      </c>
    </row>
    <row r="629" spans="1:1" x14ac:dyDescent="0.25">
      <c r="A629" s="16" t="s">
        <v>6929</v>
      </c>
    </row>
    <row r="630" spans="1:1" x14ac:dyDescent="0.25">
      <c r="A630" s="16" t="s">
        <v>6930</v>
      </c>
    </row>
    <row r="631" spans="1:1" x14ac:dyDescent="0.25">
      <c r="A631" s="16" t="s">
        <v>6931</v>
      </c>
    </row>
    <row r="632" spans="1:1" x14ac:dyDescent="0.25">
      <c r="A632" s="16" t="s">
        <v>6932</v>
      </c>
    </row>
    <row r="633" spans="1:1" x14ac:dyDescent="0.25">
      <c r="A633" s="16" t="s">
        <v>6933</v>
      </c>
    </row>
    <row r="634" spans="1:1" x14ac:dyDescent="0.25">
      <c r="A634" s="16" t="s">
        <v>6934</v>
      </c>
    </row>
    <row r="635" spans="1:1" x14ac:dyDescent="0.25">
      <c r="A635" s="16" t="s">
        <v>6935</v>
      </c>
    </row>
    <row r="636" spans="1:1" x14ac:dyDescent="0.25">
      <c r="A636" s="16" t="s">
        <v>6936</v>
      </c>
    </row>
    <row r="637" spans="1:1" x14ac:dyDescent="0.25">
      <c r="A637" s="16" t="s">
        <v>6937</v>
      </c>
    </row>
    <row r="638" spans="1:1" x14ac:dyDescent="0.25">
      <c r="A638" s="16" t="s">
        <v>6938</v>
      </c>
    </row>
    <row r="639" spans="1:1" x14ac:dyDescent="0.25">
      <c r="A639" s="16" t="s">
        <v>6939</v>
      </c>
    </row>
    <row r="640" spans="1:1" x14ac:dyDescent="0.25">
      <c r="A640" s="16" t="s">
        <v>6940</v>
      </c>
    </row>
    <row r="641" spans="1:1" x14ac:dyDescent="0.25">
      <c r="A641" s="16" t="s">
        <v>6941</v>
      </c>
    </row>
    <row r="642" spans="1:1" x14ac:dyDescent="0.25">
      <c r="A642" s="16" t="s">
        <v>9093</v>
      </c>
    </row>
    <row r="643" spans="1:1" x14ac:dyDescent="0.25">
      <c r="A643" s="16" t="s">
        <v>9094</v>
      </c>
    </row>
    <row r="644" spans="1:1" x14ac:dyDescent="0.25">
      <c r="A644" s="16" t="s">
        <v>9095</v>
      </c>
    </row>
    <row r="645" spans="1:1" x14ac:dyDescent="0.25">
      <c r="A645" s="16" t="s">
        <v>9096</v>
      </c>
    </row>
    <row r="646" spans="1:1" x14ac:dyDescent="0.25">
      <c r="A646" s="16" t="s">
        <v>7451</v>
      </c>
    </row>
    <row r="647" spans="1:1" x14ac:dyDescent="0.25">
      <c r="A647" s="16" t="s">
        <v>7871</v>
      </c>
    </row>
    <row r="648" spans="1:1" x14ac:dyDescent="0.25">
      <c r="A648" s="16" t="s">
        <v>7631</v>
      </c>
    </row>
    <row r="649" spans="1:1" x14ac:dyDescent="0.25">
      <c r="A649" s="16" t="s">
        <v>7872</v>
      </c>
    </row>
    <row r="650" spans="1:1" x14ac:dyDescent="0.25">
      <c r="A650" s="16" t="s">
        <v>7645</v>
      </c>
    </row>
    <row r="651" spans="1:1" x14ac:dyDescent="0.25">
      <c r="A651" s="16" t="s">
        <v>7583</v>
      </c>
    </row>
    <row r="652" spans="1:1" x14ac:dyDescent="0.25">
      <c r="A652" s="16" t="s">
        <v>7646</v>
      </c>
    </row>
    <row r="653" spans="1:1" x14ac:dyDescent="0.25">
      <c r="A653" s="16" t="s">
        <v>7647</v>
      </c>
    </row>
    <row r="654" spans="1:1" x14ac:dyDescent="0.25">
      <c r="A654" s="16" t="s">
        <v>10039</v>
      </c>
    </row>
    <row r="655" spans="1:1" x14ac:dyDescent="0.25">
      <c r="A655" s="16" t="s">
        <v>7648</v>
      </c>
    </row>
    <row r="656" spans="1:1" x14ac:dyDescent="0.25">
      <c r="A656" s="16" t="s">
        <v>10040</v>
      </c>
    </row>
    <row r="657" spans="1:1" x14ac:dyDescent="0.25">
      <c r="A657" s="16" t="s">
        <v>10079</v>
      </c>
    </row>
    <row r="658" spans="1:1" x14ac:dyDescent="0.25">
      <c r="A658" s="16" t="s">
        <v>7361</v>
      </c>
    </row>
    <row r="659" spans="1:1" x14ac:dyDescent="0.25">
      <c r="A659" s="16" t="s">
        <v>7462</v>
      </c>
    </row>
    <row r="660" spans="1:1" x14ac:dyDescent="0.25">
      <c r="A660" s="16" t="s">
        <v>7654</v>
      </c>
    </row>
    <row r="661" spans="1:1" x14ac:dyDescent="0.25">
      <c r="A661" s="16" t="s">
        <v>9907</v>
      </c>
    </row>
    <row r="662" spans="1:1" x14ac:dyDescent="0.25">
      <c r="A662" s="16" t="s">
        <v>10081</v>
      </c>
    </row>
    <row r="663" spans="1:1" x14ac:dyDescent="0.25">
      <c r="A663" s="16" t="s">
        <v>9138</v>
      </c>
    </row>
    <row r="664" spans="1:1" x14ac:dyDescent="0.25">
      <c r="A664" s="16" t="s">
        <v>9139</v>
      </c>
    </row>
    <row r="665" spans="1:1" x14ac:dyDescent="0.25">
      <c r="A665" s="16" t="s">
        <v>9097</v>
      </c>
    </row>
    <row r="666" spans="1:1" x14ac:dyDescent="0.25">
      <c r="A666" s="16" t="s">
        <v>9098</v>
      </c>
    </row>
    <row r="667" spans="1:1" x14ac:dyDescent="0.25">
      <c r="A667" s="16" t="s">
        <v>7368</v>
      </c>
    </row>
    <row r="668" spans="1:1" x14ac:dyDescent="0.25">
      <c r="A668" s="16" t="s">
        <v>7652</v>
      </c>
    </row>
    <row r="669" spans="1:1" x14ac:dyDescent="0.25">
      <c r="A669" s="16" t="s">
        <v>7369</v>
      </c>
    </row>
    <row r="670" spans="1:1" x14ac:dyDescent="0.25">
      <c r="A670" s="16" t="s">
        <v>9957</v>
      </c>
    </row>
    <row r="671" spans="1:1" x14ac:dyDescent="0.25">
      <c r="A671" s="16" t="s">
        <v>8373</v>
      </c>
    </row>
    <row r="672" spans="1:1" x14ac:dyDescent="0.25">
      <c r="A672" s="16" t="s">
        <v>9142</v>
      </c>
    </row>
    <row r="673" spans="1:1" x14ac:dyDescent="0.25">
      <c r="A673" s="16" t="s">
        <v>9143</v>
      </c>
    </row>
    <row r="674" spans="1:1" x14ac:dyDescent="0.25">
      <c r="A674" s="16" t="s">
        <v>10080</v>
      </c>
    </row>
    <row r="675" spans="1:1" x14ac:dyDescent="0.25">
      <c r="A675" s="16" t="s">
        <v>7653</v>
      </c>
    </row>
    <row r="676" spans="1:1" x14ac:dyDescent="0.25">
      <c r="A676" s="16" t="s">
        <v>7651</v>
      </c>
    </row>
    <row r="677" spans="1:1" x14ac:dyDescent="0.25">
      <c r="A677" s="16" t="s">
        <v>7363</v>
      </c>
    </row>
    <row r="678" spans="1:1" x14ac:dyDescent="0.25">
      <c r="A678" s="16" t="s">
        <v>7364</v>
      </c>
    </row>
    <row r="679" spans="1:1" x14ac:dyDescent="0.25">
      <c r="A679" s="16" t="s">
        <v>7366</v>
      </c>
    </row>
    <row r="680" spans="1:1" x14ac:dyDescent="0.25">
      <c r="A680" s="16" t="s">
        <v>9187</v>
      </c>
    </row>
    <row r="681" spans="1:1" x14ac:dyDescent="0.25">
      <c r="A681" s="16" t="s">
        <v>8354</v>
      </c>
    </row>
    <row r="682" spans="1:1" x14ac:dyDescent="0.25">
      <c r="A682" s="16" t="s">
        <v>9100</v>
      </c>
    </row>
    <row r="683" spans="1:1" x14ac:dyDescent="0.25">
      <c r="A683" s="16" t="s">
        <v>9140</v>
      </c>
    </row>
    <row r="684" spans="1:1" x14ac:dyDescent="0.25">
      <c r="A684" s="16" t="s">
        <v>9141</v>
      </c>
    </row>
    <row r="685" spans="1:1" x14ac:dyDescent="0.25">
      <c r="A685" s="16" t="s">
        <v>9103</v>
      </c>
    </row>
    <row r="686" spans="1:1" x14ac:dyDescent="0.25">
      <c r="A686" s="16" t="s">
        <v>9104</v>
      </c>
    </row>
    <row r="687" spans="1:1" x14ac:dyDescent="0.25">
      <c r="A687" s="16" t="s">
        <v>9136</v>
      </c>
    </row>
    <row r="688" spans="1:1" x14ac:dyDescent="0.25">
      <c r="A688" s="16" t="s">
        <v>9137</v>
      </c>
    </row>
    <row r="689" spans="1:1" x14ac:dyDescent="0.25">
      <c r="A689" s="16" t="s">
        <v>10044</v>
      </c>
    </row>
    <row r="690" spans="1:1" x14ac:dyDescent="0.25">
      <c r="A690" s="16" t="s">
        <v>8357</v>
      </c>
    </row>
    <row r="691" spans="1:1" x14ac:dyDescent="0.25">
      <c r="A691" s="16" t="s">
        <v>9101</v>
      </c>
    </row>
    <row r="692" spans="1:1" x14ac:dyDescent="0.25">
      <c r="A692" s="16" t="s">
        <v>10045</v>
      </c>
    </row>
    <row r="693" spans="1:1" x14ac:dyDescent="0.25">
      <c r="A693" s="16" t="s">
        <v>9099</v>
      </c>
    </row>
    <row r="694" spans="1:1" x14ac:dyDescent="0.25">
      <c r="A694" s="16" t="s">
        <v>10038</v>
      </c>
    </row>
    <row r="695" spans="1:1" x14ac:dyDescent="0.25">
      <c r="A695" s="16" t="s">
        <v>9102</v>
      </c>
    </row>
    <row r="696" spans="1:1" x14ac:dyDescent="0.25">
      <c r="A696" s="16" t="s">
        <v>9845</v>
      </c>
    </row>
    <row r="697" spans="1:1" x14ac:dyDescent="0.25">
      <c r="A697" s="16" t="s">
        <v>9846</v>
      </c>
    </row>
    <row r="698" spans="1:1" x14ac:dyDescent="0.25">
      <c r="A698" s="16" t="s">
        <v>9847</v>
      </c>
    </row>
    <row r="699" spans="1:1" x14ac:dyDescent="0.25">
      <c r="A699" s="16" t="s">
        <v>9314</v>
      </c>
    </row>
    <row r="700" spans="1:1" x14ac:dyDescent="0.25">
      <c r="A700" s="16" t="s">
        <v>9800</v>
      </c>
    </row>
    <row r="701" spans="1:1" x14ac:dyDescent="0.25">
      <c r="A701" s="16" t="s">
        <v>8356</v>
      </c>
    </row>
    <row r="702" spans="1:1" x14ac:dyDescent="0.25">
      <c r="A702" s="16" t="s">
        <v>8431</v>
      </c>
    </row>
    <row r="703" spans="1:1" x14ac:dyDescent="0.25">
      <c r="A703" s="16" t="s">
        <v>8907</v>
      </c>
    </row>
    <row r="704" spans="1:1" x14ac:dyDescent="0.25">
      <c r="A704" s="16" t="s">
        <v>7362</v>
      </c>
    </row>
    <row r="705" spans="1:1" x14ac:dyDescent="0.25">
      <c r="A705" s="16" t="s">
        <v>7365</v>
      </c>
    </row>
    <row r="706" spans="1:1" x14ac:dyDescent="0.25">
      <c r="A706" s="16" t="s">
        <v>9888</v>
      </c>
    </row>
    <row r="707" spans="1:1" x14ac:dyDescent="0.25">
      <c r="A707" s="16" t="s">
        <v>10050</v>
      </c>
    </row>
    <row r="708" spans="1:1" x14ac:dyDescent="0.25">
      <c r="A708" s="16" t="s">
        <v>10051</v>
      </c>
    </row>
    <row r="709" spans="1:1" x14ac:dyDescent="0.25">
      <c r="A709" s="16" t="s">
        <v>10052</v>
      </c>
    </row>
    <row r="710" spans="1:1" x14ac:dyDescent="0.25">
      <c r="A710" s="16" t="s">
        <v>10053</v>
      </c>
    </row>
    <row r="711" spans="1:1" x14ac:dyDescent="0.25">
      <c r="A711" s="16" t="s">
        <v>10054</v>
      </c>
    </row>
    <row r="712" spans="1:1" x14ac:dyDescent="0.25">
      <c r="A712" s="16" t="s">
        <v>7370</v>
      </c>
    </row>
    <row r="713" spans="1:1" x14ac:dyDescent="0.25">
      <c r="A713" s="16" t="s">
        <v>7371</v>
      </c>
    </row>
    <row r="714" spans="1:1" x14ac:dyDescent="0.25">
      <c r="A714" s="16" t="s">
        <v>7372</v>
      </c>
    </row>
    <row r="715" spans="1:1" x14ac:dyDescent="0.25">
      <c r="A715" s="16" t="s">
        <v>7373</v>
      </c>
    </row>
    <row r="716" spans="1:1" x14ac:dyDescent="0.25">
      <c r="A716" s="16" t="s">
        <v>7173</v>
      </c>
    </row>
    <row r="717" spans="1:1" x14ac:dyDescent="0.25">
      <c r="A717" s="16" t="s">
        <v>7174</v>
      </c>
    </row>
    <row r="718" spans="1:1" x14ac:dyDescent="0.25">
      <c r="A718" s="16" t="s">
        <v>7175</v>
      </c>
    </row>
    <row r="719" spans="1:1" x14ac:dyDescent="0.25">
      <c r="A719" s="16" t="s">
        <v>7176</v>
      </c>
    </row>
    <row r="720" spans="1:1" x14ac:dyDescent="0.25">
      <c r="A720" s="16" t="s">
        <v>7177</v>
      </c>
    </row>
    <row r="721" spans="1:1" x14ac:dyDescent="0.25">
      <c r="A721" s="16" t="s">
        <v>7178</v>
      </c>
    </row>
    <row r="722" spans="1:1" x14ac:dyDescent="0.25">
      <c r="A722" s="16" t="s">
        <v>7179</v>
      </c>
    </row>
    <row r="723" spans="1:1" x14ac:dyDescent="0.25">
      <c r="A723" s="16" t="s">
        <v>7180</v>
      </c>
    </row>
    <row r="724" spans="1:1" x14ac:dyDescent="0.25">
      <c r="A724" s="16" t="s">
        <v>10032</v>
      </c>
    </row>
    <row r="725" spans="1:1" x14ac:dyDescent="0.25">
      <c r="A725" s="16" t="s">
        <v>7181</v>
      </c>
    </row>
    <row r="726" spans="1:1" x14ac:dyDescent="0.25">
      <c r="A726" s="16" t="s">
        <v>10033</v>
      </c>
    </row>
    <row r="727" spans="1:1" x14ac:dyDescent="0.25">
      <c r="A727" s="16" t="s">
        <v>7656</v>
      </c>
    </row>
    <row r="728" spans="1:1" x14ac:dyDescent="0.25">
      <c r="A728" s="16" t="s">
        <v>7657</v>
      </c>
    </row>
    <row r="729" spans="1:1" x14ac:dyDescent="0.25">
      <c r="A729" s="16" t="s">
        <v>7658</v>
      </c>
    </row>
    <row r="730" spans="1:1" x14ac:dyDescent="0.25">
      <c r="A730" s="16" t="s">
        <v>7659</v>
      </c>
    </row>
    <row r="731" spans="1:1" x14ac:dyDescent="0.25">
      <c r="A731" s="16" t="s">
        <v>6946</v>
      </c>
    </row>
    <row r="732" spans="1:1" x14ac:dyDescent="0.25">
      <c r="A732" s="16" t="s">
        <v>6947</v>
      </c>
    </row>
    <row r="733" spans="1:1" x14ac:dyDescent="0.25">
      <c r="A733" s="16" t="s">
        <v>6948</v>
      </c>
    </row>
    <row r="734" spans="1:1" x14ac:dyDescent="0.25">
      <c r="A734" s="16" t="s">
        <v>6949</v>
      </c>
    </row>
    <row r="735" spans="1:1" x14ac:dyDescent="0.25">
      <c r="A735" s="16" t="s">
        <v>6950</v>
      </c>
    </row>
    <row r="736" spans="1:1" x14ac:dyDescent="0.25">
      <c r="A736" s="16" t="s">
        <v>6951</v>
      </c>
    </row>
    <row r="737" spans="1:1" x14ac:dyDescent="0.25">
      <c r="A737" s="16" t="s">
        <v>6952</v>
      </c>
    </row>
    <row r="738" spans="1:1" x14ac:dyDescent="0.25">
      <c r="A738" s="16" t="s">
        <v>6953</v>
      </c>
    </row>
    <row r="739" spans="1:1" x14ac:dyDescent="0.25">
      <c r="A739" s="16" t="s">
        <v>6954</v>
      </c>
    </row>
    <row r="740" spans="1:1" x14ac:dyDescent="0.25">
      <c r="A740" s="16" t="s">
        <v>7169</v>
      </c>
    </row>
    <row r="741" spans="1:1" x14ac:dyDescent="0.25">
      <c r="A741" s="16" t="s">
        <v>7170</v>
      </c>
    </row>
    <row r="742" spans="1:1" x14ac:dyDescent="0.25">
      <c r="A742" s="16" t="s">
        <v>7171</v>
      </c>
    </row>
    <row r="743" spans="1:1" x14ac:dyDescent="0.25">
      <c r="A743" s="16" t="s">
        <v>7172</v>
      </c>
    </row>
    <row r="744" spans="1:1" x14ac:dyDescent="0.25">
      <c r="A744" s="16" t="s">
        <v>7403</v>
      </c>
    </row>
    <row r="745" spans="1:1" x14ac:dyDescent="0.25">
      <c r="A745" s="16" t="s">
        <v>9189</v>
      </c>
    </row>
    <row r="746" spans="1:1" x14ac:dyDescent="0.25">
      <c r="A746" s="16" t="s">
        <v>7554</v>
      </c>
    </row>
    <row r="747" spans="1:1" x14ac:dyDescent="0.25">
      <c r="A747" s="16" t="s">
        <v>7666</v>
      </c>
    </row>
    <row r="748" spans="1:1" x14ac:dyDescent="0.25">
      <c r="A748" s="16" t="s">
        <v>7863</v>
      </c>
    </row>
    <row r="749" spans="1:1" x14ac:dyDescent="0.25">
      <c r="A749" s="16" t="s">
        <v>7405</v>
      </c>
    </row>
    <row r="750" spans="1:1" x14ac:dyDescent="0.25">
      <c r="A750" s="16" t="s">
        <v>7406</v>
      </c>
    </row>
    <row r="751" spans="1:1" x14ac:dyDescent="0.25">
      <c r="A751" s="16" t="s">
        <v>7407</v>
      </c>
    </row>
    <row r="752" spans="1:1" x14ac:dyDescent="0.25">
      <c r="A752" s="16" t="s">
        <v>10048</v>
      </c>
    </row>
    <row r="753" spans="1:1" x14ac:dyDescent="0.25">
      <c r="A753" s="16" t="s">
        <v>7408</v>
      </c>
    </row>
    <row r="754" spans="1:1" x14ac:dyDescent="0.25">
      <c r="A754" s="16" t="s">
        <v>10049</v>
      </c>
    </row>
    <row r="755" spans="1:1" x14ac:dyDescent="0.25">
      <c r="A755" s="16" t="s">
        <v>6942</v>
      </c>
    </row>
    <row r="756" spans="1:1" x14ac:dyDescent="0.25">
      <c r="A756" s="16" t="s">
        <v>6943</v>
      </c>
    </row>
    <row r="757" spans="1:1" x14ac:dyDescent="0.25">
      <c r="A757" s="16" t="s">
        <v>6944</v>
      </c>
    </row>
    <row r="758" spans="1:1" x14ac:dyDescent="0.25">
      <c r="A758" s="16" t="s">
        <v>6945</v>
      </c>
    </row>
    <row r="759" spans="1:1" x14ac:dyDescent="0.25">
      <c r="A759" s="16" t="s">
        <v>7350</v>
      </c>
    </row>
    <row r="760" spans="1:1" x14ac:dyDescent="0.25">
      <c r="A760" s="16" t="s">
        <v>7841</v>
      </c>
    </row>
    <row r="761" spans="1:1" x14ac:dyDescent="0.25">
      <c r="A761" s="16" t="s">
        <v>7463</v>
      </c>
    </row>
    <row r="762" spans="1:1" x14ac:dyDescent="0.25">
      <c r="A762" s="16" t="s">
        <v>7410</v>
      </c>
    </row>
    <row r="763" spans="1:1" x14ac:dyDescent="0.25">
      <c r="A763" s="16" t="s">
        <v>7842</v>
      </c>
    </row>
    <row r="764" spans="1:1" x14ac:dyDescent="0.25">
      <c r="A764" s="16" t="s">
        <v>7843</v>
      </c>
    </row>
    <row r="765" spans="1:1" x14ac:dyDescent="0.25">
      <c r="A765" s="16" t="s">
        <v>7353</v>
      </c>
    </row>
    <row r="766" spans="1:1" x14ac:dyDescent="0.25">
      <c r="A766" s="16" t="s">
        <v>7354</v>
      </c>
    </row>
    <row r="767" spans="1:1" x14ac:dyDescent="0.25">
      <c r="A767" s="16" t="s">
        <v>7355</v>
      </c>
    </row>
    <row r="768" spans="1:1" x14ac:dyDescent="0.25">
      <c r="A768" s="16" t="s">
        <v>8508</v>
      </c>
    </row>
    <row r="769" spans="1:1" x14ac:dyDescent="0.25">
      <c r="A769" s="16" t="s">
        <v>8509</v>
      </c>
    </row>
    <row r="770" spans="1:1" x14ac:dyDescent="0.25">
      <c r="A770" s="16" t="s">
        <v>8510</v>
      </c>
    </row>
    <row r="771" spans="1:1" x14ac:dyDescent="0.25">
      <c r="A771" s="16" t="s">
        <v>8511</v>
      </c>
    </row>
    <row r="772" spans="1:1" x14ac:dyDescent="0.25">
      <c r="A772" s="16" t="s">
        <v>9062</v>
      </c>
    </row>
    <row r="773" spans="1:1" x14ac:dyDescent="0.25">
      <c r="A773" s="16" t="s">
        <v>7553</v>
      </c>
    </row>
    <row r="774" spans="1:1" x14ac:dyDescent="0.25">
      <c r="A774" s="16" t="s">
        <v>7374</v>
      </c>
    </row>
    <row r="775" spans="1:1" x14ac:dyDescent="0.25">
      <c r="A775" s="16" t="s">
        <v>7404</v>
      </c>
    </row>
    <row r="776" spans="1:1" x14ac:dyDescent="0.25">
      <c r="A776" s="16" t="s">
        <v>7375</v>
      </c>
    </row>
    <row r="777" spans="1:1" x14ac:dyDescent="0.25">
      <c r="A777" s="16" t="s">
        <v>8805</v>
      </c>
    </row>
    <row r="778" spans="1:1" x14ac:dyDescent="0.25">
      <c r="A778" s="16" t="s">
        <v>8507</v>
      </c>
    </row>
    <row r="779" spans="1:1" x14ac:dyDescent="0.25">
      <c r="A779" s="16" t="s">
        <v>8806</v>
      </c>
    </row>
    <row r="780" spans="1:1" x14ac:dyDescent="0.25">
      <c r="A780" s="16" t="s">
        <v>10055</v>
      </c>
    </row>
    <row r="781" spans="1:1" x14ac:dyDescent="0.25">
      <c r="A781" s="16" t="s">
        <v>7557</v>
      </c>
    </row>
    <row r="782" spans="1:1" x14ac:dyDescent="0.25">
      <c r="A782" s="16" t="s">
        <v>10056</v>
      </c>
    </row>
    <row r="783" spans="1:1" x14ac:dyDescent="0.25">
      <c r="A783" s="16" t="s">
        <v>7838</v>
      </c>
    </row>
    <row r="784" spans="1:1" x14ac:dyDescent="0.25">
      <c r="A784" s="16" t="s">
        <v>10063</v>
      </c>
    </row>
    <row r="785" spans="1:1" x14ac:dyDescent="0.25">
      <c r="A785" s="16" t="s">
        <v>10089</v>
      </c>
    </row>
    <row r="786" spans="1:1" x14ac:dyDescent="0.25">
      <c r="A786" s="16" t="s">
        <v>10064</v>
      </c>
    </row>
    <row r="787" spans="1:1" x14ac:dyDescent="0.25">
      <c r="A787" s="16" t="s">
        <v>7409</v>
      </c>
    </row>
    <row r="788" spans="1:1" x14ac:dyDescent="0.25">
      <c r="A788" s="16" t="s">
        <v>7660</v>
      </c>
    </row>
    <row r="789" spans="1:1" x14ac:dyDescent="0.25">
      <c r="A789" s="16" t="s">
        <v>7352</v>
      </c>
    </row>
    <row r="790" spans="1:1" x14ac:dyDescent="0.25">
      <c r="A790" s="16" t="s">
        <v>7844</v>
      </c>
    </row>
    <row r="791" spans="1:1" x14ac:dyDescent="0.25">
      <c r="A791" s="16" t="s">
        <v>10065</v>
      </c>
    </row>
    <row r="792" spans="1:1" x14ac:dyDescent="0.25">
      <c r="A792" s="16" t="s">
        <v>8512</v>
      </c>
    </row>
    <row r="793" spans="1:1" x14ac:dyDescent="0.25">
      <c r="A793" s="16" t="s">
        <v>8513</v>
      </c>
    </row>
    <row r="794" spans="1:1" x14ac:dyDescent="0.25">
      <c r="A794" s="16" t="s">
        <v>7862</v>
      </c>
    </row>
    <row r="795" spans="1:1" x14ac:dyDescent="0.25">
      <c r="A795" s="16" t="s">
        <v>7655</v>
      </c>
    </row>
    <row r="796" spans="1:1" x14ac:dyDescent="0.25">
      <c r="A796" s="16" t="s">
        <v>9064</v>
      </c>
    </row>
    <row r="797" spans="1:1" x14ac:dyDescent="0.25">
      <c r="A797" s="16" t="s">
        <v>7864</v>
      </c>
    </row>
    <row r="798" spans="1:1" x14ac:dyDescent="0.25">
      <c r="A798" s="16" t="s">
        <v>7555</v>
      </c>
    </row>
    <row r="799" spans="1:1" x14ac:dyDescent="0.25">
      <c r="A799" s="16" t="s">
        <v>7556</v>
      </c>
    </row>
    <row r="800" spans="1:1" x14ac:dyDescent="0.25">
      <c r="A800" s="16" t="s">
        <v>8483</v>
      </c>
    </row>
    <row r="801" spans="1:1" x14ac:dyDescent="0.25">
      <c r="A801" s="16" t="s">
        <v>7839</v>
      </c>
    </row>
    <row r="802" spans="1:1" x14ac:dyDescent="0.25">
      <c r="A802" s="16" t="s">
        <v>7840</v>
      </c>
    </row>
    <row r="803" spans="1:1" x14ac:dyDescent="0.25">
      <c r="A803" s="16" t="s">
        <v>10090</v>
      </c>
    </row>
    <row r="804" spans="1:1" x14ac:dyDescent="0.25">
      <c r="A804" s="16" t="s">
        <v>8277</v>
      </c>
    </row>
    <row r="805" spans="1:1" x14ac:dyDescent="0.25">
      <c r="A805" s="16" t="s">
        <v>9160</v>
      </c>
    </row>
    <row r="806" spans="1:1" x14ac:dyDescent="0.25">
      <c r="A806" s="16" t="s">
        <v>9161</v>
      </c>
    </row>
    <row r="807" spans="1:1" x14ac:dyDescent="0.25">
      <c r="A807" s="16" t="s">
        <v>9166</v>
      </c>
    </row>
    <row r="808" spans="1:1" x14ac:dyDescent="0.25">
      <c r="A808" s="16" t="s">
        <v>8787</v>
      </c>
    </row>
    <row r="809" spans="1:1" x14ac:dyDescent="0.25">
      <c r="A809" s="16" t="s">
        <v>8225</v>
      </c>
    </row>
    <row r="810" spans="1:1" x14ac:dyDescent="0.25">
      <c r="A810" s="16" t="s">
        <v>9065</v>
      </c>
    </row>
    <row r="811" spans="1:1" x14ac:dyDescent="0.25">
      <c r="A811" s="16" t="s">
        <v>8789</v>
      </c>
    </row>
    <row r="812" spans="1:1" x14ac:dyDescent="0.25">
      <c r="A812" s="16" t="s">
        <v>9067</v>
      </c>
    </row>
    <row r="813" spans="1:1" x14ac:dyDescent="0.25">
      <c r="A813" s="16" t="s">
        <v>9068</v>
      </c>
    </row>
    <row r="814" spans="1:1" x14ac:dyDescent="0.25">
      <c r="A814" s="16" t="s">
        <v>9163</v>
      </c>
    </row>
    <row r="815" spans="1:1" x14ac:dyDescent="0.25">
      <c r="A815" s="16" t="s">
        <v>9164</v>
      </c>
    </row>
    <row r="816" spans="1:1" x14ac:dyDescent="0.25">
      <c r="A816" s="16" t="s">
        <v>9063</v>
      </c>
    </row>
    <row r="817" spans="1:1" x14ac:dyDescent="0.25">
      <c r="A817" s="16" t="s">
        <v>9319</v>
      </c>
    </row>
    <row r="818" spans="1:1" x14ac:dyDescent="0.25">
      <c r="A818" s="16" t="s">
        <v>9066</v>
      </c>
    </row>
    <row r="819" spans="1:1" x14ac:dyDescent="0.25">
      <c r="A819" s="16" t="s">
        <v>9322</v>
      </c>
    </row>
    <row r="820" spans="1:1" x14ac:dyDescent="0.25">
      <c r="A820" s="16" t="s">
        <v>7461</v>
      </c>
    </row>
    <row r="821" spans="1:1" x14ac:dyDescent="0.25">
      <c r="A821" s="16" t="s">
        <v>9320</v>
      </c>
    </row>
    <row r="822" spans="1:1" x14ac:dyDescent="0.25">
      <c r="A822" s="16" t="s">
        <v>8788</v>
      </c>
    </row>
    <row r="823" spans="1:1" x14ac:dyDescent="0.25">
      <c r="A823" s="16" t="s">
        <v>8790</v>
      </c>
    </row>
    <row r="824" spans="1:1" x14ac:dyDescent="0.25">
      <c r="A824" s="16" t="s">
        <v>9321</v>
      </c>
    </row>
    <row r="825" spans="1:1" x14ac:dyDescent="0.25">
      <c r="A825" s="16" t="s">
        <v>8916</v>
      </c>
    </row>
    <row r="826" spans="1:1" x14ac:dyDescent="0.25">
      <c r="A826" s="16" t="s">
        <v>7351</v>
      </c>
    </row>
    <row r="827" spans="1:1" x14ac:dyDescent="0.25">
      <c r="A827" s="16" t="s">
        <v>9165</v>
      </c>
    </row>
    <row r="828" spans="1:1" x14ac:dyDescent="0.25">
      <c r="A828" s="16" t="s">
        <v>7460</v>
      </c>
    </row>
    <row r="829" spans="1:1" x14ac:dyDescent="0.25">
      <c r="A829" s="16" t="s">
        <v>9852</v>
      </c>
    </row>
    <row r="830" spans="1:1" x14ac:dyDescent="0.25">
      <c r="A830" s="16" t="s">
        <v>9853</v>
      </c>
    </row>
    <row r="831" spans="1:1" x14ac:dyDescent="0.25">
      <c r="A831" s="16" t="s">
        <v>9854</v>
      </c>
    </row>
    <row r="832" spans="1:1" x14ac:dyDescent="0.25">
      <c r="A832" s="16" t="s">
        <v>9855</v>
      </c>
    </row>
    <row r="833" spans="1:1" x14ac:dyDescent="0.25">
      <c r="A833" s="16" t="s">
        <v>9947</v>
      </c>
    </row>
    <row r="834" spans="1:1" x14ac:dyDescent="0.25">
      <c r="A834" s="16" t="s">
        <v>6858</v>
      </c>
    </row>
    <row r="835" spans="1:1" x14ac:dyDescent="0.25">
      <c r="A835" s="16" t="s">
        <v>6837</v>
      </c>
    </row>
    <row r="836" spans="1:1" x14ac:dyDescent="0.25">
      <c r="A836" s="16" t="s">
        <v>7465</v>
      </c>
    </row>
    <row r="837" spans="1:1" x14ac:dyDescent="0.25">
      <c r="A837" s="16" t="s">
        <v>9948</v>
      </c>
    </row>
    <row r="838" spans="1:1" x14ac:dyDescent="0.25">
      <c r="A838" s="16" t="s">
        <v>9949</v>
      </c>
    </row>
    <row r="839" spans="1:1" x14ac:dyDescent="0.25">
      <c r="A839" s="16" t="s">
        <v>9950</v>
      </c>
    </row>
    <row r="840" spans="1:1" x14ac:dyDescent="0.25">
      <c r="A840" s="16" t="s">
        <v>9951</v>
      </c>
    </row>
    <row r="841" spans="1:1" x14ac:dyDescent="0.25">
      <c r="A841" s="16" t="s">
        <v>10034</v>
      </c>
    </row>
    <row r="842" spans="1:1" x14ac:dyDescent="0.25">
      <c r="A842" s="16" t="s">
        <v>9952</v>
      </c>
    </row>
    <row r="843" spans="1:1" x14ac:dyDescent="0.25">
      <c r="A843" s="16" t="s">
        <v>10035</v>
      </c>
    </row>
    <row r="844" spans="1:1" x14ac:dyDescent="0.25">
      <c r="A844" s="16" t="s">
        <v>9149</v>
      </c>
    </row>
    <row r="845" spans="1:1" x14ac:dyDescent="0.25">
      <c r="A845" s="16" t="s">
        <v>9150</v>
      </c>
    </row>
    <row r="846" spans="1:1" x14ac:dyDescent="0.25">
      <c r="A846" s="16" t="s">
        <v>9151</v>
      </c>
    </row>
    <row r="847" spans="1:1" x14ac:dyDescent="0.25">
      <c r="A847" s="16" t="s">
        <v>9152</v>
      </c>
    </row>
    <row r="848" spans="1:1" x14ac:dyDescent="0.25">
      <c r="A848" s="16" t="s">
        <v>7005</v>
      </c>
    </row>
    <row r="849" spans="1:1" x14ac:dyDescent="0.25">
      <c r="A849" s="16" t="s">
        <v>6849</v>
      </c>
    </row>
    <row r="850" spans="1:1" x14ac:dyDescent="0.25">
      <c r="A850" s="16" t="s">
        <v>6955</v>
      </c>
    </row>
    <row r="851" spans="1:1" x14ac:dyDescent="0.25">
      <c r="A851" s="16" t="s">
        <v>6956</v>
      </c>
    </row>
    <row r="852" spans="1:1" x14ac:dyDescent="0.25">
      <c r="A852" s="16" t="s">
        <v>6852</v>
      </c>
    </row>
    <row r="853" spans="1:1" x14ac:dyDescent="0.25">
      <c r="A853" s="16" t="s">
        <v>6853</v>
      </c>
    </row>
    <row r="854" spans="1:1" x14ac:dyDescent="0.25">
      <c r="A854" s="16" t="s">
        <v>6854</v>
      </c>
    </row>
    <row r="855" spans="1:1" x14ac:dyDescent="0.25">
      <c r="A855" s="16" t="s">
        <v>6855</v>
      </c>
    </row>
    <row r="856" spans="1:1" x14ac:dyDescent="0.25">
      <c r="A856" s="16" t="s">
        <v>6856</v>
      </c>
    </row>
    <row r="857" spans="1:1" x14ac:dyDescent="0.25">
      <c r="A857" s="16" t="s">
        <v>9943</v>
      </c>
    </row>
    <row r="858" spans="1:1" x14ac:dyDescent="0.25">
      <c r="A858" s="16" t="s">
        <v>9944</v>
      </c>
    </row>
    <row r="859" spans="1:1" x14ac:dyDescent="0.25">
      <c r="A859" s="16" t="s">
        <v>9945</v>
      </c>
    </row>
    <row r="860" spans="1:1" x14ac:dyDescent="0.25">
      <c r="A860" s="16" t="s">
        <v>9946</v>
      </c>
    </row>
    <row r="861" spans="1:1" x14ac:dyDescent="0.25">
      <c r="A861" s="16" t="s">
        <v>6835</v>
      </c>
    </row>
    <row r="862" spans="1:1" x14ac:dyDescent="0.25">
      <c r="A862" s="16" t="s">
        <v>8791</v>
      </c>
    </row>
    <row r="863" spans="1:1" x14ac:dyDescent="0.25">
      <c r="A863" s="16" t="s">
        <v>6859</v>
      </c>
    </row>
    <row r="864" spans="1:1" x14ac:dyDescent="0.25">
      <c r="A864" s="16" t="s">
        <v>6838</v>
      </c>
    </row>
    <row r="865" spans="1:1" x14ac:dyDescent="0.25">
      <c r="A865" s="16" t="s">
        <v>6860</v>
      </c>
    </row>
    <row r="866" spans="1:1" x14ac:dyDescent="0.25">
      <c r="A866" s="16" t="s">
        <v>6861</v>
      </c>
    </row>
    <row r="867" spans="1:1" x14ac:dyDescent="0.25">
      <c r="A867" s="16" t="s">
        <v>6862</v>
      </c>
    </row>
    <row r="868" spans="1:1" x14ac:dyDescent="0.25">
      <c r="A868" s="16" t="s">
        <v>6863</v>
      </c>
    </row>
    <row r="869" spans="1:1" x14ac:dyDescent="0.25">
      <c r="A869" s="16" t="s">
        <v>10057</v>
      </c>
    </row>
    <row r="870" spans="1:1" x14ac:dyDescent="0.25">
      <c r="A870" s="16" t="s">
        <v>6864</v>
      </c>
    </row>
    <row r="871" spans="1:1" x14ac:dyDescent="0.25">
      <c r="A871" s="16" t="s">
        <v>10058</v>
      </c>
    </row>
    <row r="872" spans="1:1" x14ac:dyDescent="0.25">
      <c r="A872" s="16" t="s">
        <v>6844</v>
      </c>
    </row>
    <row r="873" spans="1:1" x14ac:dyDescent="0.25">
      <c r="A873" s="16" t="s">
        <v>6845</v>
      </c>
    </row>
    <row r="874" spans="1:1" x14ac:dyDescent="0.25">
      <c r="A874" s="16" t="s">
        <v>6846</v>
      </c>
    </row>
    <row r="875" spans="1:1" x14ac:dyDescent="0.25">
      <c r="A875" s="16" t="s">
        <v>6847</v>
      </c>
    </row>
    <row r="876" spans="1:1" x14ac:dyDescent="0.25">
      <c r="A876" s="16" t="s">
        <v>6848</v>
      </c>
    </row>
    <row r="877" spans="1:1" x14ac:dyDescent="0.25">
      <c r="A877" s="16" t="s">
        <v>9844</v>
      </c>
    </row>
    <row r="878" spans="1:1" x14ac:dyDescent="0.25">
      <c r="A878" s="16" t="s">
        <v>6850</v>
      </c>
    </row>
    <row r="879" spans="1:1" x14ac:dyDescent="0.25">
      <c r="A879" s="16" t="s">
        <v>7418</v>
      </c>
    </row>
    <row r="880" spans="1:1" x14ac:dyDescent="0.25">
      <c r="A880" s="16" t="s">
        <v>7356</v>
      </c>
    </row>
    <row r="881" spans="1:1" x14ac:dyDescent="0.25">
      <c r="A881" s="16" t="s">
        <v>7897</v>
      </c>
    </row>
    <row r="882" spans="1:1" x14ac:dyDescent="0.25">
      <c r="A882" s="16" t="s">
        <v>7898</v>
      </c>
    </row>
    <row r="883" spans="1:1" x14ac:dyDescent="0.25">
      <c r="A883" s="16" t="s">
        <v>7422</v>
      </c>
    </row>
    <row r="884" spans="1:1" x14ac:dyDescent="0.25">
      <c r="A884" s="16" t="s">
        <v>7899</v>
      </c>
    </row>
    <row r="885" spans="1:1" x14ac:dyDescent="0.25">
      <c r="A885" s="16" t="s">
        <v>6831</v>
      </c>
    </row>
    <row r="886" spans="1:1" x14ac:dyDescent="0.25">
      <c r="A886" s="16" t="s">
        <v>6832</v>
      </c>
    </row>
    <row r="887" spans="1:1" x14ac:dyDescent="0.25">
      <c r="A887" s="16" t="s">
        <v>6833</v>
      </c>
    </row>
    <row r="888" spans="1:1" x14ac:dyDescent="0.25">
      <c r="A888" s="16" t="s">
        <v>6834</v>
      </c>
    </row>
    <row r="889" spans="1:1" x14ac:dyDescent="0.25">
      <c r="A889" s="16" t="s">
        <v>6857</v>
      </c>
    </row>
    <row r="890" spans="1:1" x14ac:dyDescent="0.25">
      <c r="A890" s="16" t="s">
        <v>6836</v>
      </c>
    </row>
    <row r="891" spans="1:1" x14ac:dyDescent="0.25">
      <c r="A891" s="16" t="s">
        <v>7411</v>
      </c>
    </row>
    <row r="892" spans="1:1" x14ac:dyDescent="0.25">
      <c r="A892" s="16" t="s">
        <v>7412</v>
      </c>
    </row>
    <row r="893" spans="1:1" x14ac:dyDescent="0.25">
      <c r="A893" s="16" t="s">
        <v>6839</v>
      </c>
    </row>
    <row r="894" spans="1:1" x14ac:dyDescent="0.25">
      <c r="A894" s="16" t="s">
        <v>6840</v>
      </c>
    </row>
    <row r="895" spans="1:1" x14ac:dyDescent="0.25">
      <c r="A895" s="16" t="s">
        <v>6841</v>
      </c>
    </row>
    <row r="896" spans="1:1" x14ac:dyDescent="0.25">
      <c r="A896" s="16" t="s">
        <v>6842</v>
      </c>
    </row>
    <row r="897" spans="1:1" x14ac:dyDescent="0.25">
      <c r="A897" s="16" t="s">
        <v>10059</v>
      </c>
    </row>
    <row r="898" spans="1:1" x14ac:dyDescent="0.25">
      <c r="A898" s="16" t="s">
        <v>6843</v>
      </c>
    </row>
    <row r="899" spans="1:1" x14ac:dyDescent="0.25">
      <c r="A899" s="16" t="s">
        <v>10060</v>
      </c>
    </row>
    <row r="900" spans="1:1" x14ac:dyDescent="0.25">
      <c r="A900" s="16" t="s">
        <v>7801</v>
      </c>
    </row>
    <row r="901" spans="1:1" x14ac:dyDescent="0.25">
      <c r="A901" s="16" t="s">
        <v>7130</v>
      </c>
    </row>
    <row r="902" spans="1:1" x14ac:dyDescent="0.25">
      <c r="A902" s="16" t="s">
        <v>7131</v>
      </c>
    </row>
    <row r="903" spans="1:1" x14ac:dyDescent="0.25">
      <c r="A903" s="16" t="s">
        <v>7802</v>
      </c>
    </row>
    <row r="904" spans="1:1" x14ac:dyDescent="0.25">
      <c r="A904" s="16" t="s">
        <v>7894</v>
      </c>
    </row>
    <row r="905" spans="1:1" x14ac:dyDescent="0.25">
      <c r="A905" s="16" t="s">
        <v>7417</v>
      </c>
    </row>
    <row r="906" spans="1:1" x14ac:dyDescent="0.25">
      <c r="A906" s="16" t="s">
        <v>7896</v>
      </c>
    </row>
    <row r="907" spans="1:1" x14ac:dyDescent="0.25">
      <c r="A907" s="16" t="s">
        <v>7357</v>
      </c>
    </row>
    <row r="908" spans="1:1" x14ac:dyDescent="0.25">
      <c r="A908" s="16" t="s">
        <v>7358</v>
      </c>
    </row>
    <row r="909" spans="1:1" x14ac:dyDescent="0.25">
      <c r="A909" s="16" t="s">
        <v>8372</v>
      </c>
    </row>
    <row r="910" spans="1:1" x14ac:dyDescent="0.25">
      <c r="A910" s="16" t="s">
        <v>7797</v>
      </c>
    </row>
    <row r="911" spans="1:1" x14ac:dyDescent="0.25">
      <c r="A911" s="16" t="s">
        <v>7798</v>
      </c>
    </row>
    <row r="912" spans="1:1" x14ac:dyDescent="0.25">
      <c r="A912" s="16" t="s">
        <v>7799</v>
      </c>
    </row>
    <row r="913" spans="1:1" x14ac:dyDescent="0.25">
      <c r="A913" s="16" t="s">
        <v>7800</v>
      </c>
    </row>
    <row r="914" spans="1:1" x14ac:dyDescent="0.25">
      <c r="A914" s="16" t="s">
        <v>7885</v>
      </c>
    </row>
    <row r="915" spans="1:1" x14ac:dyDescent="0.25">
      <c r="A915" s="16" t="s">
        <v>7886</v>
      </c>
    </row>
    <row r="916" spans="1:1" x14ac:dyDescent="0.25">
      <c r="A916" s="16" t="s">
        <v>8210</v>
      </c>
    </row>
    <row r="917" spans="1:1" x14ac:dyDescent="0.25">
      <c r="A917" s="16" t="s">
        <v>7887</v>
      </c>
    </row>
    <row r="918" spans="1:1" x14ac:dyDescent="0.25">
      <c r="A918" s="16" t="s">
        <v>7413</v>
      </c>
    </row>
    <row r="919" spans="1:1" x14ac:dyDescent="0.25">
      <c r="A919" s="16" t="s">
        <v>7888</v>
      </c>
    </row>
    <row r="920" spans="1:1" x14ac:dyDescent="0.25">
      <c r="A920" s="16" t="s">
        <v>8514</v>
      </c>
    </row>
    <row r="921" spans="1:1" x14ac:dyDescent="0.25">
      <c r="A921" s="16" t="s">
        <v>7416</v>
      </c>
    </row>
    <row r="922" spans="1:1" x14ac:dyDescent="0.25">
      <c r="A922" s="16" t="s">
        <v>7546</v>
      </c>
    </row>
    <row r="923" spans="1:1" x14ac:dyDescent="0.25">
      <c r="A923" s="16" t="s">
        <v>8370</v>
      </c>
    </row>
    <row r="924" spans="1:1" x14ac:dyDescent="0.25">
      <c r="A924" s="16" t="s">
        <v>7895</v>
      </c>
    </row>
    <row r="925" spans="1:1" x14ac:dyDescent="0.25">
      <c r="A925" s="16" t="s">
        <v>7882</v>
      </c>
    </row>
    <row r="926" spans="1:1" x14ac:dyDescent="0.25">
      <c r="A926" s="16" t="s">
        <v>7883</v>
      </c>
    </row>
    <row r="927" spans="1:1" x14ac:dyDescent="0.25">
      <c r="A927" s="16" t="s">
        <v>7884</v>
      </c>
    </row>
    <row r="928" spans="1:1" x14ac:dyDescent="0.25">
      <c r="A928" s="16" t="s">
        <v>7865</v>
      </c>
    </row>
    <row r="929" spans="1:1" x14ac:dyDescent="0.25">
      <c r="A929" s="16" t="s">
        <v>8308</v>
      </c>
    </row>
    <row r="930" spans="1:1" x14ac:dyDescent="0.25">
      <c r="A930" s="16" t="s">
        <v>8397</v>
      </c>
    </row>
    <row r="931" spans="1:1" x14ac:dyDescent="0.25">
      <c r="A931" s="16" t="s">
        <v>7866</v>
      </c>
    </row>
    <row r="932" spans="1:1" x14ac:dyDescent="0.25">
      <c r="A932" s="16" t="s">
        <v>7545</v>
      </c>
    </row>
    <row r="933" spans="1:1" x14ac:dyDescent="0.25">
      <c r="A933" s="16" t="s">
        <v>8211</v>
      </c>
    </row>
    <row r="934" spans="1:1" x14ac:dyDescent="0.25">
      <c r="A934" s="16" t="s">
        <v>8212</v>
      </c>
    </row>
    <row r="935" spans="1:1" x14ac:dyDescent="0.25">
      <c r="A935" s="16" t="s">
        <v>9892</v>
      </c>
    </row>
    <row r="936" spans="1:1" x14ac:dyDescent="0.25">
      <c r="A936" s="16" t="s">
        <v>9896</v>
      </c>
    </row>
    <row r="937" spans="1:1" x14ac:dyDescent="0.25">
      <c r="A937" s="16" t="s">
        <v>9899</v>
      </c>
    </row>
    <row r="938" spans="1:1" x14ac:dyDescent="0.25">
      <c r="A938" s="16" t="s">
        <v>8785</v>
      </c>
    </row>
    <row r="939" spans="1:1" x14ac:dyDescent="0.25">
      <c r="A939" s="16" t="s">
        <v>8396</v>
      </c>
    </row>
    <row r="940" spans="1:1" x14ac:dyDescent="0.25">
      <c r="A940" s="16" t="s">
        <v>7414</v>
      </c>
    </row>
    <row r="941" spans="1:1" x14ac:dyDescent="0.25">
      <c r="A941" s="16" t="s">
        <v>7415</v>
      </c>
    </row>
    <row r="942" spans="1:1" x14ac:dyDescent="0.25">
      <c r="A942" s="16" t="s">
        <v>8310</v>
      </c>
    </row>
    <row r="943" spans="1:1" x14ac:dyDescent="0.25">
      <c r="A943" s="16" t="s">
        <v>8798</v>
      </c>
    </row>
    <row r="944" spans="1:1" x14ac:dyDescent="0.25">
      <c r="A944" s="16" t="s">
        <v>9889</v>
      </c>
    </row>
    <row r="945" spans="1:1" x14ac:dyDescent="0.25">
      <c r="A945" s="16" t="s">
        <v>9893</v>
      </c>
    </row>
    <row r="946" spans="1:1" x14ac:dyDescent="0.25">
      <c r="A946" s="16" t="s">
        <v>6851</v>
      </c>
    </row>
    <row r="947" spans="1:1" x14ac:dyDescent="0.25">
      <c r="A947" s="16" t="s">
        <v>7420</v>
      </c>
    </row>
    <row r="948" spans="1:1" x14ac:dyDescent="0.25">
      <c r="A948" s="16" t="s">
        <v>9162</v>
      </c>
    </row>
    <row r="949" spans="1:1" x14ac:dyDescent="0.25">
      <c r="A949" s="16" t="s">
        <v>7360</v>
      </c>
    </row>
    <row r="950" spans="1:1" x14ac:dyDescent="0.25">
      <c r="A950" s="16" t="s">
        <v>8309</v>
      </c>
    </row>
    <row r="951" spans="1:1" x14ac:dyDescent="0.25">
      <c r="A951" s="16" t="s">
        <v>7889</v>
      </c>
    </row>
    <row r="952" spans="1:1" x14ac:dyDescent="0.25">
      <c r="A952" s="16" t="s">
        <v>8803</v>
      </c>
    </row>
    <row r="953" spans="1:1" x14ac:dyDescent="0.25">
      <c r="A953" s="16" t="s">
        <v>8804</v>
      </c>
    </row>
    <row r="954" spans="1:1" x14ac:dyDescent="0.25">
      <c r="A954" s="16" t="s">
        <v>9890</v>
      </c>
    </row>
    <row r="955" spans="1:1" x14ac:dyDescent="0.25">
      <c r="A955" s="16" t="s">
        <v>8371</v>
      </c>
    </row>
    <row r="956" spans="1:1" x14ac:dyDescent="0.25">
      <c r="A956" s="16" t="s">
        <v>9895</v>
      </c>
    </row>
    <row r="957" spans="1:1" x14ac:dyDescent="0.25">
      <c r="A957" s="16" t="s">
        <v>9901</v>
      </c>
    </row>
    <row r="958" spans="1:1" x14ac:dyDescent="0.25">
      <c r="A958" s="16" t="s">
        <v>7421</v>
      </c>
    </row>
    <row r="959" spans="1:1" x14ac:dyDescent="0.25">
      <c r="A959" s="16" t="s">
        <v>9902</v>
      </c>
    </row>
    <row r="960" spans="1:1" x14ac:dyDescent="0.25">
      <c r="A960" s="16" t="s">
        <v>8780</v>
      </c>
    </row>
    <row r="961" spans="1:1" x14ac:dyDescent="0.25">
      <c r="A961" s="16" t="s">
        <v>8781</v>
      </c>
    </row>
    <row r="962" spans="1:1" x14ac:dyDescent="0.25">
      <c r="A962" s="16" t="s">
        <v>9891</v>
      </c>
    </row>
    <row r="963" spans="1:1" x14ac:dyDescent="0.25">
      <c r="A963" s="16" t="s">
        <v>9894</v>
      </c>
    </row>
    <row r="964" spans="1:1" x14ac:dyDescent="0.25">
      <c r="A964" s="16" t="s">
        <v>9904</v>
      </c>
    </row>
    <row r="965" spans="1:1" x14ac:dyDescent="0.25">
      <c r="A965" s="16" t="s">
        <v>8786</v>
      </c>
    </row>
    <row r="966" spans="1:1" x14ac:dyDescent="0.25">
      <c r="A966" s="16" t="s">
        <v>9897</v>
      </c>
    </row>
    <row r="967" spans="1:1" x14ac:dyDescent="0.25">
      <c r="A967" s="16" t="s">
        <v>9898</v>
      </c>
    </row>
    <row r="968" spans="1:1" x14ac:dyDescent="0.25">
      <c r="A968" s="16" t="s">
        <v>7359</v>
      </c>
    </row>
    <row r="969" spans="1:1" x14ac:dyDescent="0.25">
      <c r="A969" s="16" t="s">
        <v>7890</v>
      </c>
    </row>
    <row r="970" spans="1:1" x14ac:dyDescent="0.25">
      <c r="A970" s="16" t="s">
        <v>7891</v>
      </c>
    </row>
    <row r="971" spans="1:1" x14ac:dyDescent="0.25">
      <c r="A971" s="16" t="s">
        <v>7892</v>
      </c>
    </row>
    <row r="972" spans="1:1" x14ac:dyDescent="0.25">
      <c r="A972" s="16" t="s">
        <v>7893</v>
      </c>
    </row>
    <row r="973" spans="1:1" x14ac:dyDescent="0.25">
      <c r="A973" s="16" t="s">
        <v>7419</v>
      </c>
    </row>
    <row r="974" spans="1:1" x14ac:dyDescent="0.25">
      <c r="A974" s="16" t="s">
        <v>9905</v>
      </c>
    </row>
    <row r="975" spans="1:1" x14ac:dyDescent="0.25">
      <c r="A975" s="16" t="s">
        <v>9906</v>
      </c>
    </row>
    <row r="976" spans="1:1" x14ac:dyDescent="0.25">
      <c r="A976" s="16" t="s">
        <v>9903</v>
      </c>
    </row>
    <row r="977" spans="1:1" x14ac:dyDescent="0.25">
      <c r="A977" s="16" t="s">
        <v>8915</v>
      </c>
    </row>
    <row r="978" spans="1:1" x14ac:dyDescent="0.25">
      <c r="A978" s="16" t="s">
        <v>9900</v>
      </c>
    </row>
    <row r="979" spans="1:1" x14ac:dyDescent="0.25">
      <c r="A979" s="16" t="s">
        <v>7156</v>
      </c>
    </row>
    <row r="980" spans="1:1" x14ac:dyDescent="0.25">
      <c r="A980" s="16" t="s">
        <v>7157</v>
      </c>
    </row>
    <row r="981" spans="1:1" x14ac:dyDescent="0.25">
      <c r="A981" s="16" t="s">
        <v>7158</v>
      </c>
    </row>
    <row r="982" spans="1:1" x14ac:dyDescent="0.25">
      <c r="A982" s="16" t="s">
        <v>7159</v>
      </c>
    </row>
    <row r="983" spans="1:1" x14ac:dyDescent="0.25">
      <c r="A983" s="16" t="s">
        <v>7160</v>
      </c>
    </row>
    <row r="984" spans="1:1" x14ac:dyDescent="0.25">
      <c r="A984" s="16" t="s">
        <v>7161</v>
      </c>
    </row>
    <row r="985" spans="1:1" x14ac:dyDescent="0.25">
      <c r="A985" s="16" t="s">
        <v>7162</v>
      </c>
    </row>
    <row r="986" spans="1:1" x14ac:dyDescent="0.25">
      <c r="A986" s="16" t="s">
        <v>7163</v>
      </c>
    </row>
    <row r="987" spans="1:1" x14ac:dyDescent="0.25">
      <c r="A987" s="16" t="s">
        <v>7164</v>
      </c>
    </row>
    <row r="988" spans="1:1" x14ac:dyDescent="0.25">
      <c r="A988" s="16" t="s">
        <v>7165</v>
      </c>
    </row>
    <row r="989" spans="1:1" x14ac:dyDescent="0.25">
      <c r="A989" s="16" t="s">
        <v>7166</v>
      </c>
    </row>
    <row r="990" spans="1:1" x14ac:dyDescent="0.25">
      <c r="A990" s="16" t="s">
        <v>7167</v>
      </c>
    </row>
    <row r="991" spans="1:1" x14ac:dyDescent="0.25">
      <c r="A991" s="16" t="s">
        <v>8839</v>
      </c>
    </row>
    <row r="992" spans="1:1" x14ac:dyDescent="0.25">
      <c r="A992" s="16" t="s">
        <v>7168</v>
      </c>
    </row>
    <row r="993" spans="1:1" x14ac:dyDescent="0.25">
      <c r="A993" s="16" t="s">
        <v>8840</v>
      </c>
    </row>
    <row r="994" spans="1:1" x14ac:dyDescent="0.25">
      <c r="A994" s="16" t="s">
        <v>8917</v>
      </c>
    </row>
    <row r="995" spans="1:1" x14ac:dyDescent="0.25">
      <c r="A995" s="16" t="s">
        <v>8918</v>
      </c>
    </row>
    <row r="996" spans="1:1" x14ac:dyDescent="0.25">
      <c r="A996" s="16" t="s">
        <v>8919</v>
      </c>
    </row>
    <row r="997" spans="1:1" x14ac:dyDescent="0.25">
      <c r="A997" s="16" t="s">
        <v>8920</v>
      </c>
    </row>
    <row r="998" spans="1:1" x14ac:dyDescent="0.25">
      <c r="A998" s="16" t="s">
        <v>9817</v>
      </c>
    </row>
    <row r="999" spans="1:1" x14ac:dyDescent="0.25">
      <c r="A999" s="16" t="s">
        <v>9450</v>
      </c>
    </row>
    <row r="1000" spans="1:1" x14ac:dyDescent="0.25">
      <c r="A1000" s="16" t="s">
        <v>9570</v>
      </c>
    </row>
    <row r="1001" spans="1:1" x14ac:dyDescent="0.25">
      <c r="A1001" s="16" t="s">
        <v>9819</v>
      </c>
    </row>
    <row r="1002" spans="1:1" x14ac:dyDescent="0.25">
      <c r="A1002" s="16" t="s">
        <v>9820</v>
      </c>
    </row>
    <row r="1003" spans="1:1" x14ac:dyDescent="0.25">
      <c r="A1003" s="16" t="s">
        <v>9821</v>
      </c>
    </row>
    <row r="1004" spans="1:1" x14ac:dyDescent="0.25">
      <c r="A1004" s="16" t="s">
        <v>9822</v>
      </c>
    </row>
    <row r="1005" spans="1:1" x14ac:dyDescent="0.25">
      <c r="A1005" s="16" t="s">
        <v>9457</v>
      </c>
    </row>
    <row r="1006" spans="1:1" x14ac:dyDescent="0.25">
      <c r="A1006" s="16" t="s">
        <v>8242</v>
      </c>
    </row>
    <row r="1007" spans="1:1" x14ac:dyDescent="0.25">
      <c r="A1007" s="16" t="s">
        <v>9459</v>
      </c>
    </row>
    <row r="1008" spans="1:1" x14ac:dyDescent="0.25">
      <c r="A1008" s="16" t="s">
        <v>8792</v>
      </c>
    </row>
    <row r="1009" spans="1:1" x14ac:dyDescent="0.25">
      <c r="A1009" s="16" t="s">
        <v>8793</v>
      </c>
    </row>
    <row r="1010" spans="1:1" x14ac:dyDescent="0.25">
      <c r="A1010" s="16" t="s">
        <v>8794</v>
      </c>
    </row>
    <row r="1011" spans="1:1" x14ac:dyDescent="0.25">
      <c r="A1011" s="16" t="s">
        <v>8795</v>
      </c>
    </row>
    <row r="1012" spans="1:1" x14ac:dyDescent="0.25">
      <c r="A1012" s="16" t="s">
        <v>7449</v>
      </c>
    </row>
    <row r="1013" spans="1:1" x14ac:dyDescent="0.25">
      <c r="A1013" s="16" t="s">
        <v>8782</v>
      </c>
    </row>
    <row r="1014" spans="1:1" x14ac:dyDescent="0.25">
      <c r="A1014" s="16" t="s">
        <v>8813</v>
      </c>
    </row>
    <row r="1015" spans="1:1" x14ac:dyDescent="0.25">
      <c r="A1015" s="16" t="s">
        <v>7315</v>
      </c>
    </row>
    <row r="1016" spans="1:1" x14ac:dyDescent="0.25">
      <c r="A1016" s="16" t="s">
        <v>7868</v>
      </c>
    </row>
    <row r="1017" spans="1:1" x14ac:dyDescent="0.25">
      <c r="A1017" s="16" t="s">
        <v>7316</v>
      </c>
    </row>
    <row r="1018" spans="1:1" x14ac:dyDescent="0.25">
      <c r="A1018" s="16" t="s">
        <v>7317</v>
      </c>
    </row>
    <row r="1019" spans="1:1" x14ac:dyDescent="0.25">
      <c r="A1019" s="16" t="s">
        <v>7318</v>
      </c>
    </row>
    <row r="1020" spans="1:1" x14ac:dyDescent="0.25">
      <c r="A1020" s="16" t="s">
        <v>7319</v>
      </c>
    </row>
    <row r="1021" spans="1:1" x14ac:dyDescent="0.25">
      <c r="A1021" s="16" t="s">
        <v>9814</v>
      </c>
    </row>
    <row r="1022" spans="1:1" x14ac:dyDescent="0.25">
      <c r="A1022" s="16" t="s">
        <v>9815</v>
      </c>
    </row>
    <row r="1023" spans="1:1" x14ac:dyDescent="0.25">
      <c r="A1023" s="16" t="s">
        <v>9816</v>
      </c>
    </row>
    <row r="1024" spans="1:1" x14ac:dyDescent="0.25">
      <c r="A1024" s="16" t="s">
        <v>8241</v>
      </c>
    </row>
    <row r="1025" spans="1:1" x14ac:dyDescent="0.25">
      <c r="A1025" s="16" t="s">
        <v>6810</v>
      </c>
    </row>
    <row r="1026" spans="1:1" x14ac:dyDescent="0.25">
      <c r="A1026" s="16" t="s">
        <v>6811</v>
      </c>
    </row>
    <row r="1027" spans="1:1" x14ac:dyDescent="0.25">
      <c r="A1027" s="16" t="s">
        <v>6812</v>
      </c>
    </row>
    <row r="1028" spans="1:1" x14ac:dyDescent="0.25">
      <c r="A1028" s="16" t="s">
        <v>9453</v>
      </c>
    </row>
    <row r="1029" spans="1:1" x14ac:dyDescent="0.25">
      <c r="A1029" s="16" t="s">
        <v>9454</v>
      </c>
    </row>
    <row r="1030" spans="1:1" x14ac:dyDescent="0.25">
      <c r="A1030" s="16" t="s">
        <v>9455</v>
      </c>
    </row>
    <row r="1031" spans="1:1" x14ac:dyDescent="0.25">
      <c r="A1031" s="16" t="s">
        <v>9456</v>
      </c>
    </row>
    <row r="1032" spans="1:1" x14ac:dyDescent="0.25">
      <c r="A1032" s="16" t="s">
        <v>8837</v>
      </c>
    </row>
    <row r="1033" spans="1:1" x14ac:dyDescent="0.25">
      <c r="A1033" s="16" t="s">
        <v>9458</v>
      </c>
    </row>
    <row r="1034" spans="1:1" x14ac:dyDescent="0.25">
      <c r="A1034" s="16" t="s">
        <v>8838</v>
      </c>
    </row>
    <row r="1035" spans="1:1" x14ac:dyDescent="0.25">
      <c r="A1035" s="16" t="s">
        <v>8807</v>
      </c>
    </row>
    <row r="1036" spans="1:1" x14ac:dyDescent="0.25">
      <c r="A1036" s="16" t="s">
        <v>8808</v>
      </c>
    </row>
    <row r="1037" spans="1:1" x14ac:dyDescent="0.25">
      <c r="A1037" s="16" t="s">
        <v>8809</v>
      </c>
    </row>
    <row r="1038" spans="1:1" x14ac:dyDescent="0.25">
      <c r="A1038" s="16" t="s">
        <v>8810</v>
      </c>
    </row>
    <row r="1039" spans="1:1" x14ac:dyDescent="0.25">
      <c r="A1039" s="16" t="s">
        <v>8811</v>
      </c>
    </row>
    <row r="1040" spans="1:1" x14ac:dyDescent="0.25">
      <c r="A1040" s="16" t="s">
        <v>7547</v>
      </c>
    </row>
    <row r="1041" spans="1:1" x14ac:dyDescent="0.25">
      <c r="A1041" s="16" t="s">
        <v>7548</v>
      </c>
    </row>
    <row r="1042" spans="1:1" x14ac:dyDescent="0.25">
      <c r="A1042" s="16" t="s">
        <v>8209</v>
      </c>
    </row>
    <row r="1043" spans="1:1" x14ac:dyDescent="0.25">
      <c r="A1043" s="16" t="s">
        <v>7549</v>
      </c>
    </row>
    <row r="1044" spans="1:1" x14ac:dyDescent="0.25">
      <c r="A1044" s="16" t="s">
        <v>7550</v>
      </c>
    </row>
    <row r="1045" spans="1:1" x14ac:dyDescent="0.25">
      <c r="A1045" s="16" t="s">
        <v>7551</v>
      </c>
    </row>
    <row r="1046" spans="1:1" x14ac:dyDescent="0.25">
      <c r="A1046" s="16" t="s">
        <v>7552</v>
      </c>
    </row>
    <row r="1047" spans="1:1" x14ac:dyDescent="0.25">
      <c r="A1047" s="16" t="s">
        <v>9569</v>
      </c>
    </row>
    <row r="1048" spans="1:1" x14ac:dyDescent="0.25">
      <c r="A1048" s="16" t="s">
        <v>6809</v>
      </c>
    </row>
    <row r="1049" spans="1:1" x14ac:dyDescent="0.25">
      <c r="A1049" s="16" t="s">
        <v>9818</v>
      </c>
    </row>
    <row r="1050" spans="1:1" x14ac:dyDescent="0.25">
      <c r="A1050" s="16" t="s">
        <v>7881</v>
      </c>
    </row>
    <row r="1051" spans="1:1" x14ac:dyDescent="0.25">
      <c r="A1051" s="16" t="s">
        <v>7320</v>
      </c>
    </row>
    <row r="1052" spans="1:1" x14ac:dyDescent="0.25">
      <c r="A1052" s="16" t="s">
        <v>6813</v>
      </c>
    </row>
    <row r="1053" spans="1:1" x14ac:dyDescent="0.25">
      <c r="A1053" s="16" t="s">
        <v>6814</v>
      </c>
    </row>
    <row r="1054" spans="1:1" x14ac:dyDescent="0.25">
      <c r="A1054" s="16" t="s">
        <v>6815</v>
      </c>
    </row>
    <row r="1055" spans="1:1" x14ac:dyDescent="0.25">
      <c r="A1055" s="16" t="s">
        <v>6816</v>
      </c>
    </row>
    <row r="1056" spans="1:1" x14ac:dyDescent="0.25">
      <c r="A1056" s="16" t="s">
        <v>6817</v>
      </c>
    </row>
    <row r="1057" spans="1:1" x14ac:dyDescent="0.25">
      <c r="A1057" s="16" t="s">
        <v>9323</v>
      </c>
    </row>
    <row r="1058" spans="1:1" x14ac:dyDescent="0.25">
      <c r="A1058" s="16" t="s">
        <v>9324</v>
      </c>
    </row>
    <row r="1059" spans="1:1" x14ac:dyDescent="0.25">
      <c r="A1059" s="16" t="s">
        <v>9325</v>
      </c>
    </row>
    <row r="1060" spans="1:1" x14ac:dyDescent="0.25">
      <c r="A1060" s="16" t="s">
        <v>9326</v>
      </c>
    </row>
    <row r="1061" spans="1:1" x14ac:dyDescent="0.25">
      <c r="A1061" s="16" t="s">
        <v>8796</v>
      </c>
    </row>
    <row r="1062" spans="1:1" x14ac:dyDescent="0.25">
      <c r="A1062" s="16" t="s">
        <v>7867</v>
      </c>
    </row>
    <row r="1063" spans="1:1" x14ac:dyDescent="0.25">
      <c r="A1063" s="16" t="s">
        <v>8815</v>
      </c>
    </row>
    <row r="1064" spans="1:1" x14ac:dyDescent="0.25">
      <c r="A1064" s="16" t="s">
        <v>7869</v>
      </c>
    </row>
    <row r="1065" spans="1:1" x14ac:dyDescent="0.25">
      <c r="A1065" s="16" t="s">
        <v>7870</v>
      </c>
    </row>
    <row r="1066" spans="1:1" x14ac:dyDescent="0.25">
      <c r="A1066" s="16" t="s">
        <v>8213</v>
      </c>
    </row>
    <row r="1067" spans="1:1" x14ac:dyDescent="0.25">
      <c r="A1067" s="16" t="s">
        <v>8214</v>
      </c>
    </row>
    <row r="1068" spans="1:1" x14ac:dyDescent="0.25">
      <c r="A1068" s="16" t="s">
        <v>6805</v>
      </c>
    </row>
    <row r="1069" spans="1:1" x14ac:dyDescent="0.25">
      <c r="A1069" s="16" t="s">
        <v>6806</v>
      </c>
    </row>
    <row r="1070" spans="1:1" x14ac:dyDescent="0.25">
      <c r="A1070" s="16" t="s">
        <v>6807</v>
      </c>
    </row>
    <row r="1071" spans="1:1" x14ac:dyDescent="0.25">
      <c r="A1071" s="16" t="s">
        <v>6808</v>
      </c>
    </row>
    <row r="1072" spans="1:1" x14ac:dyDescent="0.25">
      <c r="A1072" s="16" t="s">
        <v>9908</v>
      </c>
    </row>
    <row r="1073" spans="1:1" x14ac:dyDescent="0.25">
      <c r="A1073" s="16" t="s">
        <v>8369</v>
      </c>
    </row>
    <row r="1074" spans="1:1" x14ac:dyDescent="0.25">
      <c r="A1074" s="16" t="s">
        <v>9866</v>
      </c>
    </row>
    <row r="1075" spans="1:1" x14ac:dyDescent="0.25">
      <c r="A1075" s="16" t="s">
        <v>9452</v>
      </c>
    </row>
    <row r="1076" spans="1:1" x14ac:dyDescent="0.25">
      <c r="A1076" s="16" t="s">
        <v>7243</v>
      </c>
    </row>
    <row r="1077" spans="1:1" x14ac:dyDescent="0.25">
      <c r="A1077" s="16" t="s">
        <v>7244</v>
      </c>
    </row>
    <row r="1078" spans="1:1" x14ac:dyDescent="0.25">
      <c r="A1078" s="16" t="s">
        <v>7321</v>
      </c>
    </row>
    <row r="1079" spans="1:1" x14ac:dyDescent="0.25">
      <c r="A1079" s="16" t="s">
        <v>7246</v>
      </c>
    </row>
    <row r="1080" spans="1:1" x14ac:dyDescent="0.25">
      <c r="A1080" s="16" t="s">
        <v>7247</v>
      </c>
    </row>
    <row r="1081" spans="1:1" x14ac:dyDescent="0.25">
      <c r="A1081" s="16" t="s">
        <v>8812</v>
      </c>
    </row>
    <row r="1082" spans="1:1" x14ac:dyDescent="0.25">
      <c r="A1082" s="16" t="s">
        <v>8783</v>
      </c>
    </row>
    <row r="1083" spans="1:1" x14ac:dyDescent="0.25">
      <c r="A1083" s="16" t="s">
        <v>8814</v>
      </c>
    </row>
    <row r="1084" spans="1:1" x14ac:dyDescent="0.25">
      <c r="A1084" s="16" t="s">
        <v>9858</v>
      </c>
    </row>
    <row r="1085" spans="1:1" x14ac:dyDescent="0.25">
      <c r="A1085" s="16" t="s">
        <v>9859</v>
      </c>
    </row>
    <row r="1086" spans="1:1" x14ac:dyDescent="0.25">
      <c r="A1086" s="16" t="s">
        <v>9860</v>
      </c>
    </row>
    <row r="1087" spans="1:1" x14ac:dyDescent="0.25">
      <c r="A1087" s="16" t="s">
        <v>9861</v>
      </c>
    </row>
    <row r="1088" spans="1:1" x14ac:dyDescent="0.25">
      <c r="A1088" s="16" t="s">
        <v>7240</v>
      </c>
    </row>
    <row r="1089" spans="1:1" x14ac:dyDescent="0.25">
      <c r="A1089" s="16" t="s">
        <v>7241</v>
      </c>
    </row>
    <row r="1090" spans="1:1" x14ac:dyDescent="0.25">
      <c r="A1090" s="16" t="s">
        <v>7242</v>
      </c>
    </row>
    <row r="1091" spans="1:1" x14ac:dyDescent="0.25">
      <c r="A1091" s="16" t="s">
        <v>8547</v>
      </c>
    </row>
    <row r="1092" spans="1:1" x14ac:dyDescent="0.25">
      <c r="A1092" s="16" t="s">
        <v>8769</v>
      </c>
    </row>
    <row r="1093" spans="1:1" x14ac:dyDescent="0.25">
      <c r="A1093" s="16" t="s">
        <v>7245</v>
      </c>
    </row>
    <row r="1094" spans="1:1" x14ac:dyDescent="0.25">
      <c r="A1094" s="16" t="s">
        <v>9856</v>
      </c>
    </row>
    <row r="1095" spans="1:1" x14ac:dyDescent="0.25">
      <c r="A1095" s="16" t="s">
        <v>9857</v>
      </c>
    </row>
    <row r="1096" spans="1:1" x14ac:dyDescent="0.25">
      <c r="A1096" s="16" t="s">
        <v>8797</v>
      </c>
    </row>
    <row r="1097" spans="1:1" x14ac:dyDescent="0.25">
      <c r="A1097" s="16" t="s">
        <v>8799</v>
      </c>
    </row>
    <row r="1098" spans="1:1" x14ac:dyDescent="0.25">
      <c r="A1098" s="16" t="s">
        <v>8800</v>
      </c>
    </row>
    <row r="1099" spans="1:1" x14ac:dyDescent="0.25">
      <c r="A1099" s="16" t="s">
        <v>8801</v>
      </c>
    </row>
    <row r="1100" spans="1:1" x14ac:dyDescent="0.25">
      <c r="A1100" s="16" t="s">
        <v>8802</v>
      </c>
    </row>
    <row r="1101" spans="1:1" x14ac:dyDescent="0.25">
      <c r="A1101" s="16" t="s">
        <v>9909</v>
      </c>
    </row>
    <row r="1102" spans="1:1" x14ac:dyDescent="0.25">
      <c r="A1102" s="16" t="s">
        <v>9910</v>
      </c>
    </row>
    <row r="1103" spans="1:1" x14ac:dyDescent="0.25">
      <c r="A1103" s="16" t="s">
        <v>9912</v>
      </c>
    </row>
    <row r="1104" spans="1:1" x14ac:dyDescent="0.25">
      <c r="A1104" s="16" t="s">
        <v>8770</v>
      </c>
    </row>
    <row r="1105" spans="1:1" x14ac:dyDescent="0.25">
      <c r="A1105" s="16" t="s">
        <v>8771</v>
      </c>
    </row>
    <row r="1106" spans="1:1" x14ac:dyDescent="0.25">
      <c r="A1106" s="16" t="s">
        <v>9915</v>
      </c>
    </row>
    <row r="1107" spans="1:1" x14ac:dyDescent="0.25">
      <c r="A1107" s="16" t="s">
        <v>9304</v>
      </c>
    </row>
    <row r="1108" spans="1:1" x14ac:dyDescent="0.25">
      <c r="A1108" s="16" t="s">
        <v>8784</v>
      </c>
    </row>
    <row r="1109" spans="1:1" x14ac:dyDescent="0.25">
      <c r="A1109" s="16" t="s">
        <v>9911</v>
      </c>
    </row>
    <row r="1110" spans="1:1" x14ac:dyDescent="0.25">
      <c r="A1110" s="16" t="s">
        <v>9913</v>
      </c>
    </row>
    <row r="1111" spans="1:1" x14ac:dyDescent="0.25">
      <c r="A1111" s="16" t="s">
        <v>9914</v>
      </c>
    </row>
    <row r="1112" spans="1:1" x14ac:dyDescent="0.25">
      <c r="A1112" s="16" t="s">
        <v>9451</v>
      </c>
    </row>
    <row r="1113" spans="1:1" x14ac:dyDescent="0.25">
      <c r="A1113" s="16" t="s">
        <v>9445</v>
      </c>
    </row>
    <row r="1114" spans="1:1" x14ac:dyDescent="0.25">
      <c r="A1114" s="16" t="s">
        <v>9446</v>
      </c>
    </row>
    <row r="1115" spans="1:1" x14ac:dyDescent="0.25">
      <c r="A1115" s="16" t="s">
        <v>9447</v>
      </c>
    </row>
    <row r="1116" spans="1:1" x14ac:dyDescent="0.25">
      <c r="A1116" s="16" t="s">
        <v>9448</v>
      </c>
    </row>
    <row r="1117" spans="1:1" x14ac:dyDescent="0.25">
      <c r="A1117" s="16" t="s">
        <v>9449</v>
      </c>
    </row>
    <row r="1118" spans="1:1" x14ac:dyDescent="0.25">
      <c r="A1118" s="16" t="s">
        <v>8835</v>
      </c>
    </row>
    <row r="1119" spans="1:1" x14ac:dyDescent="0.25">
      <c r="A1119" s="16" t="s">
        <v>7120</v>
      </c>
    </row>
    <row r="1120" spans="1:1" x14ac:dyDescent="0.25">
      <c r="A1120" s="16" t="s">
        <v>8221</v>
      </c>
    </row>
    <row r="1121" spans="1:1" x14ac:dyDescent="0.25">
      <c r="A1121" s="16" t="s">
        <v>8836</v>
      </c>
    </row>
    <row r="1122" spans="1:1" x14ac:dyDescent="0.25">
      <c r="A1122" s="16" t="s">
        <v>7239</v>
      </c>
    </row>
    <row r="1123" spans="1:1" x14ac:dyDescent="0.25">
      <c r="A1123" s="16" t="s">
        <v>8890</v>
      </c>
    </row>
    <row r="1124" spans="1:1" x14ac:dyDescent="0.25">
      <c r="A1124" s="16" t="s">
        <v>10093</v>
      </c>
    </row>
    <row r="1125" spans="1:1" x14ac:dyDescent="0.25">
      <c r="A1125" s="16" t="s">
        <v>10094</v>
      </c>
    </row>
    <row r="1126" spans="1:1" x14ac:dyDescent="0.25">
      <c r="A1126" s="16" t="s">
        <v>9305</v>
      </c>
    </row>
    <row r="1127" spans="1:1" x14ac:dyDescent="0.25">
      <c r="A1127" s="16" t="s">
        <v>9554</v>
      </c>
    </row>
    <row r="1128" spans="1:1" x14ac:dyDescent="0.25">
      <c r="A1128" s="16" t="s">
        <v>9556</v>
      </c>
    </row>
    <row r="1129" spans="1:1" x14ac:dyDescent="0.25">
      <c r="A1129" s="16" t="s">
        <v>9557</v>
      </c>
    </row>
    <row r="1130" spans="1:1" x14ac:dyDescent="0.25">
      <c r="A1130" s="16" t="s">
        <v>9558</v>
      </c>
    </row>
    <row r="1131" spans="1:1" x14ac:dyDescent="0.25">
      <c r="A1131" s="16" t="s">
        <v>9559</v>
      </c>
    </row>
    <row r="1132" spans="1:1" x14ac:dyDescent="0.25">
      <c r="A1132" s="16" t="s">
        <v>9560</v>
      </c>
    </row>
    <row r="1133" spans="1:1" x14ac:dyDescent="0.25">
      <c r="A1133" s="16" t="s">
        <v>8215</v>
      </c>
    </row>
    <row r="1134" spans="1:1" x14ac:dyDescent="0.25">
      <c r="A1134" s="16" t="s">
        <v>9562</v>
      </c>
    </row>
    <row r="1135" spans="1:1" x14ac:dyDescent="0.25">
      <c r="A1135" s="16" t="s">
        <v>9563</v>
      </c>
    </row>
    <row r="1136" spans="1:1" x14ac:dyDescent="0.25">
      <c r="A1136" s="16" t="s">
        <v>9564</v>
      </c>
    </row>
    <row r="1137" spans="1:1" x14ac:dyDescent="0.25">
      <c r="A1137" s="16" t="s">
        <v>9565</v>
      </c>
    </row>
    <row r="1138" spans="1:1" x14ac:dyDescent="0.25">
      <c r="A1138" s="16" t="s">
        <v>9566</v>
      </c>
    </row>
    <row r="1139" spans="1:1" x14ac:dyDescent="0.25">
      <c r="A1139" s="16" t="s">
        <v>9567</v>
      </c>
    </row>
    <row r="1140" spans="1:1" x14ac:dyDescent="0.25">
      <c r="A1140" s="16" t="s">
        <v>9568</v>
      </c>
    </row>
    <row r="1141" spans="1:1" x14ac:dyDescent="0.25">
      <c r="A1141" s="16" t="s">
        <v>9835</v>
      </c>
    </row>
    <row r="1142" spans="1:1" x14ac:dyDescent="0.25">
      <c r="A1142" s="16" t="s">
        <v>9836</v>
      </c>
    </row>
    <row r="1143" spans="1:1" x14ac:dyDescent="0.25">
      <c r="A1143" s="16" t="s">
        <v>9837</v>
      </c>
    </row>
    <row r="1144" spans="1:1" x14ac:dyDescent="0.25">
      <c r="A1144" s="16" t="s">
        <v>7860</v>
      </c>
    </row>
    <row r="1145" spans="1:1" x14ac:dyDescent="0.25">
      <c r="A1145" s="16" t="s">
        <v>9838</v>
      </c>
    </row>
    <row r="1146" spans="1:1" x14ac:dyDescent="0.25">
      <c r="A1146" s="16" t="s">
        <v>8675</v>
      </c>
    </row>
    <row r="1147" spans="1:1" x14ac:dyDescent="0.25">
      <c r="A1147" s="16" t="s">
        <v>8676</v>
      </c>
    </row>
    <row r="1148" spans="1:1" x14ac:dyDescent="0.25">
      <c r="A1148" s="16" t="s">
        <v>8772</v>
      </c>
    </row>
    <row r="1149" spans="1:1" x14ac:dyDescent="0.25">
      <c r="A1149" s="16" t="s">
        <v>9840</v>
      </c>
    </row>
    <row r="1150" spans="1:1" x14ac:dyDescent="0.25">
      <c r="A1150" s="16" t="s">
        <v>9841</v>
      </c>
    </row>
    <row r="1151" spans="1:1" x14ac:dyDescent="0.25">
      <c r="A1151" s="16" t="s">
        <v>9842</v>
      </c>
    </row>
    <row r="1152" spans="1:1" x14ac:dyDescent="0.25">
      <c r="A1152" s="16" t="s">
        <v>9843</v>
      </c>
    </row>
    <row r="1153" spans="1:1" x14ac:dyDescent="0.25">
      <c r="A1153" s="16" t="s">
        <v>9552</v>
      </c>
    </row>
    <row r="1154" spans="1:1" x14ac:dyDescent="0.25">
      <c r="A1154" s="16" t="s">
        <v>7861</v>
      </c>
    </row>
    <row r="1155" spans="1:1" x14ac:dyDescent="0.25">
      <c r="A1155" s="16" t="s">
        <v>9553</v>
      </c>
    </row>
    <row r="1156" spans="1:1" x14ac:dyDescent="0.25">
      <c r="A1156" s="16" t="s">
        <v>7182</v>
      </c>
    </row>
    <row r="1157" spans="1:1" x14ac:dyDescent="0.25">
      <c r="A1157" s="16" t="s">
        <v>7183</v>
      </c>
    </row>
    <row r="1158" spans="1:1" x14ac:dyDescent="0.25">
      <c r="A1158" s="16" t="s">
        <v>7184</v>
      </c>
    </row>
    <row r="1159" spans="1:1" x14ac:dyDescent="0.25">
      <c r="A1159" s="16" t="s">
        <v>7185</v>
      </c>
    </row>
    <row r="1160" spans="1:1" x14ac:dyDescent="0.25">
      <c r="A1160" s="16" t="s">
        <v>7186</v>
      </c>
    </row>
    <row r="1161" spans="1:1" x14ac:dyDescent="0.25">
      <c r="A1161" s="16" t="s">
        <v>7187</v>
      </c>
    </row>
    <row r="1162" spans="1:1" x14ac:dyDescent="0.25">
      <c r="A1162" s="16" t="s">
        <v>7188</v>
      </c>
    </row>
    <row r="1163" spans="1:1" x14ac:dyDescent="0.25">
      <c r="A1163" s="16" t="s">
        <v>9829</v>
      </c>
    </row>
    <row r="1164" spans="1:1" x14ac:dyDescent="0.25">
      <c r="A1164" s="16" t="s">
        <v>7190</v>
      </c>
    </row>
    <row r="1165" spans="1:1" x14ac:dyDescent="0.25">
      <c r="A1165" s="16" t="s">
        <v>7191</v>
      </c>
    </row>
    <row r="1166" spans="1:1" x14ac:dyDescent="0.25">
      <c r="A1166" s="16" t="s">
        <v>7192</v>
      </c>
    </row>
    <row r="1167" spans="1:1" x14ac:dyDescent="0.25">
      <c r="A1167" s="16" t="s">
        <v>7193</v>
      </c>
    </row>
    <row r="1168" spans="1:1" x14ac:dyDescent="0.25">
      <c r="A1168" s="16" t="s">
        <v>8843</v>
      </c>
    </row>
    <row r="1169" spans="1:1" x14ac:dyDescent="0.25">
      <c r="A1169" s="16" t="s">
        <v>7194</v>
      </c>
    </row>
    <row r="1170" spans="1:1" x14ac:dyDescent="0.25">
      <c r="A1170" s="16" t="s">
        <v>8844</v>
      </c>
    </row>
    <row r="1171" spans="1:1" x14ac:dyDescent="0.25">
      <c r="A1171" s="16" t="s">
        <v>9549</v>
      </c>
    </row>
    <row r="1172" spans="1:1" x14ac:dyDescent="0.25">
      <c r="A1172" s="16" t="s">
        <v>9550</v>
      </c>
    </row>
    <row r="1173" spans="1:1" x14ac:dyDescent="0.25">
      <c r="A1173" s="16" t="s">
        <v>8673</v>
      </c>
    </row>
    <row r="1174" spans="1:1" x14ac:dyDescent="0.25">
      <c r="A1174" s="16" t="s">
        <v>9551</v>
      </c>
    </row>
    <row r="1175" spans="1:1" x14ac:dyDescent="0.25">
      <c r="A1175" s="16" t="s">
        <v>7011</v>
      </c>
    </row>
    <row r="1176" spans="1:1" x14ac:dyDescent="0.25">
      <c r="A1176" s="16" t="s">
        <v>7012</v>
      </c>
    </row>
    <row r="1177" spans="1:1" x14ac:dyDescent="0.25">
      <c r="A1177" s="16" t="s">
        <v>9306</v>
      </c>
    </row>
    <row r="1178" spans="1:1" x14ac:dyDescent="0.25">
      <c r="A1178" s="16" t="s">
        <v>8678</v>
      </c>
    </row>
    <row r="1179" spans="1:1" x14ac:dyDescent="0.25">
      <c r="A1179" s="16" t="s">
        <v>8679</v>
      </c>
    </row>
    <row r="1180" spans="1:1" x14ac:dyDescent="0.25">
      <c r="A1180" s="16" t="s">
        <v>8680</v>
      </c>
    </row>
    <row r="1181" spans="1:1" x14ac:dyDescent="0.25">
      <c r="A1181" s="16" t="s">
        <v>8681</v>
      </c>
    </row>
    <row r="1182" spans="1:1" x14ac:dyDescent="0.25">
      <c r="A1182" s="16" t="s">
        <v>8841</v>
      </c>
    </row>
    <row r="1183" spans="1:1" x14ac:dyDescent="0.25">
      <c r="A1183" s="16" t="s">
        <v>8682</v>
      </c>
    </row>
    <row r="1184" spans="1:1" x14ac:dyDescent="0.25">
      <c r="A1184" s="16" t="s">
        <v>8842</v>
      </c>
    </row>
    <row r="1185" spans="1:1" x14ac:dyDescent="0.25">
      <c r="A1185" s="16" t="s">
        <v>8294</v>
      </c>
    </row>
    <row r="1186" spans="1:1" x14ac:dyDescent="0.25">
      <c r="A1186" s="16" t="s">
        <v>8295</v>
      </c>
    </row>
    <row r="1187" spans="1:1" x14ac:dyDescent="0.25">
      <c r="A1187" s="16" t="s">
        <v>8296</v>
      </c>
    </row>
    <row r="1188" spans="1:1" x14ac:dyDescent="0.25">
      <c r="A1188" s="16" t="s">
        <v>8297</v>
      </c>
    </row>
    <row r="1189" spans="1:1" x14ac:dyDescent="0.25">
      <c r="A1189" s="16" t="s">
        <v>8298</v>
      </c>
    </row>
    <row r="1190" spans="1:1" x14ac:dyDescent="0.25">
      <c r="A1190" s="16" t="s">
        <v>8816</v>
      </c>
    </row>
    <row r="1191" spans="1:1" x14ac:dyDescent="0.25">
      <c r="A1191" s="16" t="s">
        <v>7873</v>
      </c>
    </row>
    <row r="1192" spans="1:1" x14ac:dyDescent="0.25">
      <c r="A1192" s="16" t="s">
        <v>9561</v>
      </c>
    </row>
    <row r="1193" spans="1:1" x14ac:dyDescent="0.25">
      <c r="A1193" s="16" t="s">
        <v>8818</v>
      </c>
    </row>
    <row r="1194" spans="1:1" x14ac:dyDescent="0.25">
      <c r="A1194" s="16" t="s">
        <v>7874</v>
      </c>
    </row>
    <row r="1195" spans="1:1" x14ac:dyDescent="0.25">
      <c r="A1195" s="16" t="s">
        <v>7875</v>
      </c>
    </row>
    <row r="1196" spans="1:1" x14ac:dyDescent="0.25">
      <c r="A1196" s="16" t="s">
        <v>7876</v>
      </c>
    </row>
    <row r="1197" spans="1:1" x14ac:dyDescent="0.25">
      <c r="A1197" s="16" t="s">
        <v>8819</v>
      </c>
    </row>
    <row r="1198" spans="1:1" x14ac:dyDescent="0.25">
      <c r="A1198" s="16" t="s">
        <v>7006</v>
      </c>
    </row>
    <row r="1199" spans="1:1" x14ac:dyDescent="0.25">
      <c r="A1199" s="16" t="s">
        <v>7007</v>
      </c>
    </row>
    <row r="1200" spans="1:1" x14ac:dyDescent="0.25">
      <c r="A1200" s="16" t="s">
        <v>7008</v>
      </c>
    </row>
    <row r="1201" spans="1:1" x14ac:dyDescent="0.25">
      <c r="A1201" s="16" t="s">
        <v>7009</v>
      </c>
    </row>
    <row r="1202" spans="1:1" x14ac:dyDescent="0.25">
      <c r="A1202" s="16" t="s">
        <v>7010</v>
      </c>
    </row>
    <row r="1203" spans="1:1" x14ac:dyDescent="0.25">
      <c r="A1203" s="16" t="s">
        <v>9839</v>
      </c>
    </row>
    <row r="1204" spans="1:1" x14ac:dyDescent="0.25">
      <c r="A1204" s="16" t="s">
        <v>7114</v>
      </c>
    </row>
    <row r="1205" spans="1:1" x14ac:dyDescent="0.25">
      <c r="A1205" s="16" t="s">
        <v>8677</v>
      </c>
    </row>
    <row r="1206" spans="1:1" x14ac:dyDescent="0.25">
      <c r="A1206" s="16" t="s">
        <v>7014</v>
      </c>
    </row>
    <row r="1207" spans="1:1" x14ac:dyDescent="0.25">
      <c r="A1207" s="16" t="s">
        <v>7015</v>
      </c>
    </row>
    <row r="1208" spans="1:1" x14ac:dyDescent="0.25">
      <c r="A1208" s="16" t="s">
        <v>7016</v>
      </c>
    </row>
    <row r="1209" spans="1:1" x14ac:dyDescent="0.25">
      <c r="A1209" s="16" t="s">
        <v>7017</v>
      </c>
    </row>
    <row r="1210" spans="1:1" x14ac:dyDescent="0.25">
      <c r="A1210" s="16" t="s">
        <v>7018</v>
      </c>
    </row>
    <row r="1211" spans="1:1" x14ac:dyDescent="0.25">
      <c r="A1211" s="16" t="s">
        <v>9823</v>
      </c>
    </row>
    <row r="1212" spans="1:1" x14ac:dyDescent="0.25">
      <c r="A1212" s="16" t="s">
        <v>9824</v>
      </c>
    </row>
    <row r="1213" spans="1:1" x14ac:dyDescent="0.25">
      <c r="A1213" s="16" t="s">
        <v>9825</v>
      </c>
    </row>
    <row r="1214" spans="1:1" x14ac:dyDescent="0.25">
      <c r="A1214" s="16" t="s">
        <v>9826</v>
      </c>
    </row>
    <row r="1215" spans="1:1" x14ac:dyDescent="0.25">
      <c r="A1215" s="16" t="s">
        <v>9827</v>
      </c>
    </row>
    <row r="1216" spans="1:1" x14ac:dyDescent="0.25">
      <c r="A1216" s="16" t="s">
        <v>8299</v>
      </c>
    </row>
    <row r="1217" spans="1:1" x14ac:dyDescent="0.25">
      <c r="A1217" s="16" t="s">
        <v>7879</v>
      </c>
    </row>
    <row r="1218" spans="1:1" x14ac:dyDescent="0.25">
      <c r="A1218" s="16" t="s">
        <v>7189</v>
      </c>
    </row>
    <row r="1219" spans="1:1" x14ac:dyDescent="0.25">
      <c r="A1219" s="16" t="s">
        <v>8302</v>
      </c>
    </row>
    <row r="1220" spans="1:1" x14ac:dyDescent="0.25">
      <c r="A1220" s="16" t="s">
        <v>8216</v>
      </c>
    </row>
    <row r="1221" spans="1:1" x14ac:dyDescent="0.25">
      <c r="A1221" s="16" t="s">
        <v>8217</v>
      </c>
    </row>
    <row r="1222" spans="1:1" x14ac:dyDescent="0.25">
      <c r="A1222" s="16" t="s">
        <v>8218</v>
      </c>
    </row>
    <row r="1223" spans="1:1" x14ac:dyDescent="0.25">
      <c r="A1223" s="16" t="s">
        <v>8219</v>
      </c>
    </row>
    <row r="1224" spans="1:1" x14ac:dyDescent="0.25">
      <c r="A1224" s="16" t="s">
        <v>7109</v>
      </c>
    </row>
    <row r="1225" spans="1:1" x14ac:dyDescent="0.25">
      <c r="A1225" s="16" t="s">
        <v>7859</v>
      </c>
    </row>
    <row r="1226" spans="1:1" x14ac:dyDescent="0.25">
      <c r="A1226" s="16" t="s">
        <v>7111</v>
      </c>
    </row>
    <row r="1227" spans="1:1" x14ac:dyDescent="0.25">
      <c r="A1227" s="16" t="s">
        <v>8362</v>
      </c>
    </row>
    <row r="1228" spans="1:1" x14ac:dyDescent="0.25">
      <c r="A1228" s="16" t="s">
        <v>7112</v>
      </c>
    </row>
    <row r="1229" spans="1:1" x14ac:dyDescent="0.25">
      <c r="A1229" s="16" t="s">
        <v>7113</v>
      </c>
    </row>
    <row r="1230" spans="1:1" x14ac:dyDescent="0.25">
      <c r="A1230" s="16" t="s">
        <v>8364</v>
      </c>
    </row>
    <row r="1231" spans="1:1" x14ac:dyDescent="0.25">
      <c r="A1231" s="16" t="s">
        <v>7013</v>
      </c>
    </row>
    <row r="1232" spans="1:1" x14ac:dyDescent="0.25">
      <c r="A1232" s="16" t="s">
        <v>7116</v>
      </c>
    </row>
    <row r="1233" spans="1:1" x14ac:dyDescent="0.25">
      <c r="A1233" s="16" t="s">
        <v>7117</v>
      </c>
    </row>
    <row r="1234" spans="1:1" x14ac:dyDescent="0.25">
      <c r="A1234" s="16" t="s">
        <v>7323</v>
      </c>
    </row>
    <row r="1235" spans="1:1" x14ac:dyDescent="0.25">
      <c r="A1235" s="16" t="s">
        <v>7877</v>
      </c>
    </row>
    <row r="1236" spans="1:1" x14ac:dyDescent="0.25">
      <c r="A1236" s="16" t="s">
        <v>7878</v>
      </c>
    </row>
    <row r="1237" spans="1:1" x14ac:dyDescent="0.25">
      <c r="A1237" s="16" t="s">
        <v>9828</v>
      </c>
    </row>
    <row r="1238" spans="1:1" x14ac:dyDescent="0.25">
      <c r="A1238" s="16" t="s">
        <v>9188</v>
      </c>
    </row>
    <row r="1239" spans="1:1" x14ac:dyDescent="0.25">
      <c r="A1239" s="16" t="s">
        <v>8301</v>
      </c>
    </row>
    <row r="1240" spans="1:1" x14ac:dyDescent="0.25">
      <c r="A1240" s="16" t="s">
        <v>9830</v>
      </c>
    </row>
    <row r="1241" spans="1:1" x14ac:dyDescent="0.25">
      <c r="A1241" s="16" t="s">
        <v>9862</v>
      </c>
    </row>
    <row r="1242" spans="1:1" x14ac:dyDescent="0.25">
      <c r="A1242" s="16" t="s">
        <v>9863</v>
      </c>
    </row>
    <row r="1243" spans="1:1" x14ac:dyDescent="0.25">
      <c r="A1243" s="16" t="s">
        <v>9864</v>
      </c>
    </row>
    <row r="1244" spans="1:1" x14ac:dyDescent="0.25">
      <c r="A1244" s="16" t="s">
        <v>9865</v>
      </c>
    </row>
    <row r="1245" spans="1:1" x14ac:dyDescent="0.25">
      <c r="A1245" s="16" t="s">
        <v>8359</v>
      </c>
    </row>
    <row r="1246" spans="1:1" x14ac:dyDescent="0.25">
      <c r="A1246" s="16" t="s">
        <v>7110</v>
      </c>
    </row>
    <row r="1247" spans="1:1" x14ac:dyDescent="0.25">
      <c r="A1247" s="16" t="s">
        <v>8361</v>
      </c>
    </row>
    <row r="1248" spans="1:1" x14ac:dyDescent="0.25">
      <c r="A1248" s="16" t="s">
        <v>8587</v>
      </c>
    </row>
    <row r="1249" spans="1:1" x14ac:dyDescent="0.25">
      <c r="A1249" s="16" t="s">
        <v>8363</v>
      </c>
    </row>
    <row r="1250" spans="1:1" x14ac:dyDescent="0.25">
      <c r="A1250" s="16" t="s">
        <v>8589</v>
      </c>
    </row>
    <row r="1251" spans="1:1" x14ac:dyDescent="0.25">
      <c r="A1251" s="16" t="s">
        <v>9916</v>
      </c>
    </row>
    <row r="1252" spans="1:1" x14ac:dyDescent="0.25">
      <c r="A1252" s="16" t="s">
        <v>7115</v>
      </c>
    </row>
    <row r="1253" spans="1:1" x14ac:dyDescent="0.25">
      <c r="A1253" s="16" t="s">
        <v>8592</v>
      </c>
    </row>
    <row r="1254" spans="1:1" x14ac:dyDescent="0.25">
      <c r="A1254" s="16" t="s">
        <v>9917</v>
      </c>
    </row>
    <row r="1255" spans="1:1" x14ac:dyDescent="0.25">
      <c r="A1255" s="16" t="s">
        <v>7118</v>
      </c>
    </row>
    <row r="1256" spans="1:1" x14ac:dyDescent="0.25">
      <c r="A1256" s="16" t="s">
        <v>9919</v>
      </c>
    </row>
    <row r="1257" spans="1:1" x14ac:dyDescent="0.25">
      <c r="A1257" s="16" t="s">
        <v>9920</v>
      </c>
    </row>
    <row r="1258" spans="1:1" x14ac:dyDescent="0.25">
      <c r="A1258" s="16" t="s">
        <v>8300</v>
      </c>
    </row>
    <row r="1259" spans="1:1" x14ac:dyDescent="0.25">
      <c r="A1259" s="16" t="s">
        <v>8303</v>
      </c>
    </row>
    <row r="1260" spans="1:1" x14ac:dyDescent="0.25">
      <c r="A1260" s="16" t="s">
        <v>8304</v>
      </c>
    </row>
    <row r="1261" spans="1:1" x14ac:dyDescent="0.25">
      <c r="A1261" s="16" t="s">
        <v>8305</v>
      </c>
    </row>
    <row r="1262" spans="1:1" x14ac:dyDescent="0.25">
      <c r="A1262" s="16" t="s">
        <v>8306</v>
      </c>
    </row>
    <row r="1263" spans="1:1" x14ac:dyDescent="0.25">
      <c r="A1263" s="16" t="s">
        <v>8584</v>
      </c>
    </row>
    <row r="1264" spans="1:1" x14ac:dyDescent="0.25">
      <c r="A1264" s="16" t="s">
        <v>8360</v>
      </c>
    </row>
    <row r="1265" spans="1:1" x14ac:dyDescent="0.25">
      <c r="A1265" s="16" t="s">
        <v>8586</v>
      </c>
    </row>
    <row r="1266" spans="1:1" x14ac:dyDescent="0.25">
      <c r="A1266" s="16" t="s">
        <v>8588</v>
      </c>
    </row>
    <row r="1267" spans="1:1" x14ac:dyDescent="0.25">
      <c r="A1267" s="16" t="s">
        <v>8590</v>
      </c>
    </row>
    <row r="1268" spans="1:1" x14ac:dyDescent="0.25">
      <c r="A1268" s="16" t="s">
        <v>8365</v>
      </c>
    </row>
    <row r="1269" spans="1:1" x14ac:dyDescent="0.25">
      <c r="A1269" s="16" t="s">
        <v>8366</v>
      </c>
    </row>
    <row r="1270" spans="1:1" x14ac:dyDescent="0.25">
      <c r="A1270" s="16" t="s">
        <v>9918</v>
      </c>
    </row>
    <row r="1271" spans="1:1" x14ac:dyDescent="0.25">
      <c r="A1271" s="16" t="s">
        <v>8595</v>
      </c>
    </row>
    <row r="1272" spans="1:1" x14ac:dyDescent="0.25">
      <c r="A1272" s="16" t="s">
        <v>7324</v>
      </c>
    </row>
    <row r="1273" spans="1:1" x14ac:dyDescent="0.25">
      <c r="A1273" s="16" t="s">
        <v>9831</v>
      </c>
    </row>
    <row r="1274" spans="1:1" x14ac:dyDescent="0.25">
      <c r="A1274" s="16" t="s">
        <v>9832</v>
      </c>
    </row>
    <row r="1275" spans="1:1" x14ac:dyDescent="0.25">
      <c r="A1275" s="16" t="s">
        <v>9833</v>
      </c>
    </row>
    <row r="1276" spans="1:1" x14ac:dyDescent="0.25">
      <c r="A1276" s="16" t="s">
        <v>9834</v>
      </c>
    </row>
    <row r="1277" spans="1:1" x14ac:dyDescent="0.25">
      <c r="A1277" s="16" t="s">
        <v>8585</v>
      </c>
    </row>
    <row r="1278" spans="1:1" x14ac:dyDescent="0.25">
      <c r="A1278" s="16" t="s">
        <v>8591</v>
      </c>
    </row>
    <row r="1279" spans="1:1" x14ac:dyDescent="0.25">
      <c r="A1279" s="16" t="s">
        <v>7322</v>
      </c>
    </row>
    <row r="1280" spans="1:1" x14ac:dyDescent="0.25">
      <c r="A1280" s="16" t="s">
        <v>8367</v>
      </c>
    </row>
    <row r="1281" spans="1:1" x14ac:dyDescent="0.25">
      <c r="A1281" s="16" t="s">
        <v>8596</v>
      </c>
    </row>
    <row r="1282" spans="1:1" x14ac:dyDescent="0.25">
      <c r="A1282" s="16" t="s">
        <v>9555</v>
      </c>
    </row>
    <row r="1283" spans="1:1" x14ac:dyDescent="0.25">
      <c r="A1283" s="16" t="s">
        <v>8374</v>
      </c>
    </row>
    <row r="1284" spans="1:1" x14ac:dyDescent="0.25">
      <c r="A1284" s="16" t="s">
        <v>8817</v>
      </c>
    </row>
    <row r="1285" spans="1:1" x14ac:dyDescent="0.25">
      <c r="A1285" s="16" t="s">
        <v>8593</v>
      </c>
    </row>
    <row r="1286" spans="1:1" x14ac:dyDescent="0.25">
      <c r="A1286" s="16" t="s">
        <v>8594</v>
      </c>
    </row>
    <row r="1287" spans="1:1" x14ac:dyDescent="0.25">
      <c r="A1287" s="16" t="s">
        <v>8670</v>
      </c>
    </row>
    <row r="1288" spans="1:1" x14ac:dyDescent="0.25">
      <c r="A1288" s="16" t="s">
        <v>8671</v>
      </c>
    </row>
    <row r="1289" spans="1:1" x14ac:dyDescent="0.25">
      <c r="A1289" s="16" t="s">
        <v>8672</v>
      </c>
    </row>
    <row r="1290" spans="1:1" x14ac:dyDescent="0.25">
      <c r="A1290" s="16" t="s">
        <v>9759</v>
      </c>
    </row>
    <row r="1291" spans="1:1" x14ac:dyDescent="0.25">
      <c r="A1291" s="16" t="s">
        <v>8674</v>
      </c>
    </row>
    <row r="1292" spans="1:1" x14ac:dyDescent="0.25">
      <c r="A1292" s="16" t="s">
        <v>9760</v>
      </c>
    </row>
    <row r="1293" spans="1:1" x14ac:dyDescent="0.25">
      <c r="A1293" s="16" t="s">
        <v>7119</v>
      </c>
    </row>
    <row r="1294" spans="1:1" x14ac:dyDescent="0.25">
      <c r="A1294" s="16" t="s">
        <v>8368</v>
      </c>
    </row>
    <row r="1295" spans="1:1" x14ac:dyDescent="0.25">
      <c r="A1295" s="16" t="s">
        <v>7479</v>
      </c>
    </row>
    <row r="1296" spans="1:1" x14ac:dyDescent="0.25">
      <c r="A1296" s="16" t="s">
        <v>7480</v>
      </c>
    </row>
    <row r="1297" spans="1:1" x14ac:dyDescent="0.25">
      <c r="A1297" s="16" t="s">
        <v>7481</v>
      </c>
    </row>
    <row r="1298" spans="1:1" x14ac:dyDescent="0.25">
      <c r="A1298" s="16" t="s">
        <v>7482</v>
      </c>
    </row>
    <row r="1299" spans="1:1" x14ac:dyDescent="0.25">
      <c r="A1299" s="16" t="s">
        <v>7483</v>
      </c>
    </row>
    <row r="1300" spans="1:1" x14ac:dyDescent="0.25">
      <c r="A1300" s="16" t="s">
        <v>7484</v>
      </c>
    </row>
    <row r="1301" spans="1:1" x14ac:dyDescent="0.25">
      <c r="A1301" s="16" t="s">
        <v>7485</v>
      </c>
    </row>
    <row r="1302" spans="1:1" x14ac:dyDescent="0.25">
      <c r="A1302" s="16" t="s">
        <v>7486</v>
      </c>
    </row>
    <row r="1303" spans="1:1" x14ac:dyDescent="0.25">
      <c r="A1303" s="16" t="s">
        <v>7487</v>
      </c>
    </row>
    <row r="1304" spans="1:1" x14ac:dyDescent="0.25">
      <c r="A1304" s="16" t="s">
        <v>7488</v>
      </c>
    </row>
    <row r="1305" spans="1:1" x14ac:dyDescent="0.25">
      <c r="A1305" s="16" t="s">
        <v>7489</v>
      </c>
    </row>
    <row r="1306" spans="1:1" x14ac:dyDescent="0.25">
      <c r="A1306" s="16" t="s">
        <v>7490</v>
      </c>
    </row>
    <row r="1307" spans="1:1" x14ac:dyDescent="0.25">
      <c r="A1307" s="16" t="s">
        <v>7491</v>
      </c>
    </row>
    <row r="1308" spans="1:1" x14ac:dyDescent="0.25">
      <c r="A1308" s="16" t="s">
        <v>9265</v>
      </c>
    </row>
    <row r="1309" spans="1:1" x14ac:dyDescent="0.25">
      <c r="A1309" s="16" t="s">
        <v>9266</v>
      </c>
    </row>
    <row r="1310" spans="1:1" x14ac:dyDescent="0.25">
      <c r="A1310" s="16" t="s">
        <v>9267</v>
      </c>
    </row>
    <row r="1311" spans="1:1" x14ac:dyDescent="0.25">
      <c r="A1311" s="16" t="s">
        <v>9268</v>
      </c>
    </row>
    <row r="1312" spans="1:1" x14ac:dyDescent="0.25">
      <c r="A1312" s="16" t="s">
        <v>8899</v>
      </c>
    </row>
    <row r="1313" spans="1:1" x14ac:dyDescent="0.25">
      <c r="A1313" s="16" t="s">
        <v>8695</v>
      </c>
    </row>
    <row r="1314" spans="1:1" x14ac:dyDescent="0.25">
      <c r="A1314" s="16" t="s">
        <v>9571</v>
      </c>
    </row>
    <row r="1315" spans="1:1" x14ac:dyDescent="0.25">
      <c r="A1315" s="16" t="s">
        <v>8520</v>
      </c>
    </row>
    <row r="1316" spans="1:1" x14ac:dyDescent="0.25">
      <c r="A1316" s="16" t="s">
        <v>9572</v>
      </c>
    </row>
    <row r="1317" spans="1:1" x14ac:dyDescent="0.25">
      <c r="A1317" s="16" t="s">
        <v>7561</v>
      </c>
    </row>
    <row r="1318" spans="1:1" x14ac:dyDescent="0.25">
      <c r="A1318" s="16" t="s">
        <v>7562</v>
      </c>
    </row>
    <row r="1319" spans="1:1" x14ac:dyDescent="0.25">
      <c r="A1319" s="16" t="s">
        <v>7563</v>
      </c>
    </row>
    <row r="1320" spans="1:1" x14ac:dyDescent="0.25">
      <c r="A1320" s="16" t="s">
        <v>7564</v>
      </c>
    </row>
    <row r="1321" spans="1:1" x14ac:dyDescent="0.25">
      <c r="A1321" s="16" t="s">
        <v>8614</v>
      </c>
    </row>
    <row r="1322" spans="1:1" x14ac:dyDescent="0.25">
      <c r="A1322" s="16" t="s">
        <v>8615</v>
      </c>
    </row>
    <row r="1323" spans="1:1" x14ac:dyDescent="0.25">
      <c r="A1323" s="16" t="s">
        <v>7566</v>
      </c>
    </row>
    <row r="1324" spans="1:1" x14ac:dyDescent="0.25">
      <c r="A1324" s="16" t="s">
        <v>9147</v>
      </c>
    </row>
    <row r="1325" spans="1:1" x14ac:dyDescent="0.25">
      <c r="A1325" s="16" t="s">
        <v>7568</v>
      </c>
    </row>
    <row r="1326" spans="1:1" x14ac:dyDescent="0.25">
      <c r="A1326" s="16" t="s">
        <v>9930</v>
      </c>
    </row>
    <row r="1327" spans="1:1" x14ac:dyDescent="0.25">
      <c r="A1327" s="16" t="s">
        <v>7570</v>
      </c>
    </row>
    <row r="1328" spans="1:1" x14ac:dyDescent="0.25">
      <c r="A1328" s="16" t="s">
        <v>7571</v>
      </c>
    </row>
    <row r="1329" spans="1:1" x14ac:dyDescent="0.25">
      <c r="A1329" s="16" t="s">
        <v>6818</v>
      </c>
    </row>
    <row r="1330" spans="1:1" x14ac:dyDescent="0.25">
      <c r="A1330" s="16" t="s">
        <v>6819</v>
      </c>
    </row>
    <row r="1331" spans="1:1" x14ac:dyDescent="0.25">
      <c r="A1331" s="16" t="s">
        <v>6820</v>
      </c>
    </row>
    <row r="1332" spans="1:1" x14ac:dyDescent="0.25">
      <c r="A1332" s="16" t="s">
        <v>6821</v>
      </c>
    </row>
    <row r="1333" spans="1:1" x14ac:dyDescent="0.25">
      <c r="A1333" s="16" t="s">
        <v>6822</v>
      </c>
    </row>
    <row r="1334" spans="1:1" x14ac:dyDescent="0.25">
      <c r="A1334" s="16" t="s">
        <v>6823</v>
      </c>
    </row>
    <row r="1335" spans="1:1" x14ac:dyDescent="0.25">
      <c r="A1335" s="16" t="s">
        <v>6824</v>
      </c>
    </row>
    <row r="1336" spans="1:1" x14ac:dyDescent="0.25">
      <c r="A1336" s="16" t="s">
        <v>6825</v>
      </c>
    </row>
    <row r="1337" spans="1:1" x14ac:dyDescent="0.25">
      <c r="A1337" s="16" t="s">
        <v>9269</v>
      </c>
    </row>
    <row r="1338" spans="1:1" x14ac:dyDescent="0.25">
      <c r="A1338" s="16" t="s">
        <v>9270</v>
      </c>
    </row>
    <row r="1339" spans="1:1" x14ac:dyDescent="0.25">
      <c r="A1339" s="16" t="s">
        <v>9271</v>
      </c>
    </row>
    <row r="1340" spans="1:1" x14ac:dyDescent="0.25">
      <c r="A1340" s="16" t="s">
        <v>9272</v>
      </c>
    </row>
    <row r="1341" spans="1:1" x14ac:dyDescent="0.25">
      <c r="A1341" s="16" t="s">
        <v>9273</v>
      </c>
    </row>
    <row r="1342" spans="1:1" x14ac:dyDescent="0.25">
      <c r="A1342" s="16" t="s">
        <v>9153</v>
      </c>
    </row>
    <row r="1343" spans="1:1" x14ac:dyDescent="0.25">
      <c r="A1343" s="16" t="s">
        <v>9928</v>
      </c>
    </row>
    <row r="1344" spans="1:1" x14ac:dyDescent="0.25">
      <c r="A1344" s="16" t="s">
        <v>8616</v>
      </c>
    </row>
    <row r="1345" spans="1:1" x14ac:dyDescent="0.25">
      <c r="A1345" s="16" t="s">
        <v>8618</v>
      </c>
    </row>
    <row r="1346" spans="1:1" x14ac:dyDescent="0.25">
      <c r="A1346" s="16" t="s">
        <v>8619</v>
      </c>
    </row>
    <row r="1347" spans="1:1" x14ac:dyDescent="0.25">
      <c r="A1347" s="16" t="s">
        <v>8620</v>
      </c>
    </row>
    <row r="1348" spans="1:1" x14ac:dyDescent="0.25">
      <c r="A1348" s="16" t="s">
        <v>8621</v>
      </c>
    </row>
    <row r="1349" spans="1:1" x14ac:dyDescent="0.25">
      <c r="A1349" s="16" t="s">
        <v>8897</v>
      </c>
    </row>
    <row r="1350" spans="1:1" x14ac:dyDescent="0.25">
      <c r="A1350" s="16" t="s">
        <v>9110</v>
      </c>
    </row>
    <row r="1351" spans="1:1" x14ac:dyDescent="0.25">
      <c r="A1351" s="16" t="s">
        <v>8690</v>
      </c>
    </row>
    <row r="1352" spans="1:1" x14ac:dyDescent="0.25">
      <c r="A1352" s="16" t="s">
        <v>8519</v>
      </c>
    </row>
    <row r="1353" spans="1:1" x14ac:dyDescent="0.25">
      <c r="A1353" s="16" t="s">
        <v>7450</v>
      </c>
    </row>
    <row r="1354" spans="1:1" x14ac:dyDescent="0.25">
      <c r="A1354" s="16" t="s">
        <v>7834</v>
      </c>
    </row>
    <row r="1355" spans="1:1" x14ac:dyDescent="0.25">
      <c r="A1355" s="16" t="s">
        <v>7835</v>
      </c>
    </row>
    <row r="1356" spans="1:1" x14ac:dyDescent="0.25">
      <c r="A1356" s="16" t="s">
        <v>8430</v>
      </c>
    </row>
    <row r="1357" spans="1:1" x14ac:dyDescent="0.25">
      <c r="A1357" s="16" t="s">
        <v>6826</v>
      </c>
    </row>
    <row r="1358" spans="1:1" x14ac:dyDescent="0.25">
      <c r="A1358" s="16" t="s">
        <v>6827</v>
      </c>
    </row>
    <row r="1359" spans="1:1" x14ac:dyDescent="0.25">
      <c r="A1359" s="16" t="s">
        <v>6828</v>
      </c>
    </row>
    <row r="1360" spans="1:1" x14ac:dyDescent="0.25">
      <c r="A1360" s="16" t="s">
        <v>6829</v>
      </c>
    </row>
    <row r="1361" spans="1:1" x14ac:dyDescent="0.25">
      <c r="A1361" s="16" t="s">
        <v>6830</v>
      </c>
    </row>
    <row r="1362" spans="1:1" x14ac:dyDescent="0.25">
      <c r="A1362" s="16" t="s">
        <v>9154</v>
      </c>
    </row>
    <row r="1363" spans="1:1" x14ac:dyDescent="0.25">
      <c r="A1363" s="16" t="s">
        <v>9929</v>
      </c>
    </row>
    <row r="1364" spans="1:1" x14ac:dyDescent="0.25">
      <c r="A1364" s="16" t="s">
        <v>7572</v>
      </c>
    </row>
    <row r="1365" spans="1:1" x14ac:dyDescent="0.25">
      <c r="A1365" s="16" t="s">
        <v>7573</v>
      </c>
    </row>
    <row r="1366" spans="1:1" x14ac:dyDescent="0.25">
      <c r="A1366" s="16" t="s">
        <v>7574</v>
      </c>
    </row>
    <row r="1367" spans="1:1" x14ac:dyDescent="0.25">
      <c r="A1367" s="16" t="s">
        <v>7575</v>
      </c>
    </row>
    <row r="1368" spans="1:1" x14ac:dyDescent="0.25">
      <c r="A1368" s="16" t="s">
        <v>8898</v>
      </c>
    </row>
    <row r="1369" spans="1:1" x14ac:dyDescent="0.25">
      <c r="A1369" s="16" t="s">
        <v>8622</v>
      </c>
    </row>
    <row r="1370" spans="1:1" x14ac:dyDescent="0.25">
      <c r="A1370" s="16" t="s">
        <v>8623</v>
      </c>
    </row>
    <row r="1371" spans="1:1" x14ac:dyDescent="0.25">
      <c r="A1371" s="16" t="s">
        <v>7576</v>
      </c>
    </row>
    <row r="1372" spans="1:1" x14ac:dyDescent="0.25">
      <c r="A1372" s="16" t="s">
        <v>8688</v>
      </c>
    </row>
    <row r="1373" spans="1:1" x14ac:dyDescent="0.25">
      <c r="A1373" s="16" t="s">
        <v>8689</v>
      </c>
    </row>
    <row r="1374" spans="1:1" x14ac:dyDescent="0.25">
      <c r="A1374" s="16" t="s">
        <v>7580</v>
      </c>
    </row>
    <row r="1375" spans="1:1" x14ac:dyDescent="0.25">
      <c r="A1375" s="16" t="s">
        <v>7581</v>
      </c>
    </row>
    <row r="1376" spans="1:1" x14ac:dyDescent="0.25">
      <c r="A1376" s="16" t="s">
        <v>8518</v>
      </c>
    </row>
    <row r="1377" spans="1:1" x14ac:dyDescent="0.25">
      <c r="A1377" s="16" t="s">
        <v>8691</v>
      </c>
    </row>
    <row r="1378" spans="1:1" x14ac:dyDescent="0.25">
      <c r="A1378" s="16" t="s">
        <v>8692</v>
      </c>
    </row>
    <row r="1379" spans="1:1" x14ac:dyDescent="0.25">
      <c r="A1379" s="16" t="s">
        <v>8687</v>
      </c>
    </row>
    <row r="1380" spans="1:1" x14ac:dyDescent="0.25">
      <c r="A1380" s="16" t="s">
        <v>8624</v>
      </c>
    </row>
    <row r="1381" spans="1:1" x14ac:dyDescent="0.25">
      <c r="A1381" s="16" t="s">
        <v>8625</v>
      </c>
    </row>
    <row r="1382" spans="1:1" x14ac:dyDescent="0.25">
      <c r="A1382" s="16" t="s">
        <v>8626</v>
      </c>
    </row>
    <row r="1383" spans="1:1" x14ac:dyDescent="0.25">
      <c r="A1383" s="16" t="s">
        <v>8627</v>
      </c>
    </row>
    <row r="1384" spans="1:1" x14ac:dyDescent="0.25">
      <c r="A1384" s="16" t="s">
        <v>7833</v>
      </c>
    </row>
    <row r="1385" spans="1:1" x14ac:dyDescent="0.25">
      <c r="A1385" s="16" t="s">
        <v>8693</v>
      </c>
    </row>
    <row r="1386" spans="1:1" x14ac:dyDescent="0.25">
      <c r="A1386" s="16" t="s">
        <v>7578</v>
      </c>
    </row>
    <row r="1387" spans="1:1" x14ac:dyDescent="0.25">
      <c r="A1387" s="16" t="s">
        <v>7579</v>
      </c>
    </row>
    <row r="1388" spans="1:1" x14ac:dyDescent="0.25">
      <c r="A1388" s="16" t="s">
        <v>8696</v>
      </c>
    </row>
    <row r="1389" spans="1:1" x14ac:dyDescent="0.25">
      <c r="A1389" s="16" t="s">
        <v>9364</v>
      </c>
    </row>
    <row r="1390" spans="1:1" x14ac:dyDescent="0.25">
      <c r="A1390" s="16" t="s">
        <v>7565</v>
      </c>
    </row>
    <row r="1391" spans="1:1" x14ac:dyDescent="0.25">
      <c r="A1391" s="16" t="s">
        <v>9931</v>
      </c>
    </row>
    <row r="1392" spans="1:1" x14ac:dyDescent="0.25">
      <c r="A1392" s="16" t="s">
        <v>8617</v>
      </c>
    </row>
    <row r="1393" spans="1:1" x14ac:dyDescent="0.25">
      <c r="A1393" s="16" t="s">
        <v>7569</v>
      </c>
    </row>
    <row r="1394" spans="1:1" x14ac:dyDescent="0.25">
      <c r="A1394" s="16" t="s">
        <v>7567</v>
      </c>
    </row>
    <row r="1395" spans="1:1" x14ac:dyDescent="0.25">
      <c r="A1395" s="16" t="s">
        <v>9261</v>
      </c>
    </row>
    <row r="1396" spans="1:1" x14ac:dyDescent="0.25">
      <c r="A1396" s="16" t="s">
        <v>9262</v>
      </c>
    </row>
    <row r="1397" spans="1:1" x14ac:dyDescent="0.25">
      <c r="A1397" s="16" t="s">
        <v>9263</v>
      </c>
    </row>
    <row r="1398" spans="1:1" x14ac:dyDescent="0.25">
      <c r="A1398" s="16" t="s">
        <v>9264</v>
      </c>
    </row>
    <row r="1399" spans="1:1" x14ac:dyDescent="0.25">
      <c r="A1399" s="16" t="s">
        <v>8779</v>
      </c>
    </row>
    <row r="1400" spans="1:1" x14ac:dyDescent="0.25">
      <c r="A1400" s="16" t="s">
        <v>7836</v>
      </c>
    </row>
    <row r="1401" spans="1:1" x14ac:dyDescent="0.25">
      <c r="A1401" s="16" t="s">
        <v>7837</v>
      </c>
    </row>
    <row r="1402" spans="1:1" x14ac:dyDescent="0.25">
      <c r="A1402" s="16" t="s">
        <v>7577</v>
      </c>
    </row>
    <row r="1403" spans="1:1" x14ac:dyDescent="0.25">
      <c r="A1403" s="16" t="s">
        <v>9148</v>
      </c>
    </row>
    <row r="1404" spans="1:1" x14ac:dyDescent="0.25">
      <c r="A1404" s="16" t="s">
        <v>8694</v>
      </c>
    </row>
    <row r="1405" spans="1:1" x14ac:dyDescent="0.25">
      <c r="A1405" s="16" t="s">
        <v>7466</v>
      </c>
    </row>
    <row r="1406" spans="1:1" x14ac:dyDescent="0.25">
      <c r="A1406" s="16" t="s">
        <v>7467</v>
      </c>
    </row>
    <row r="1407" spans="1:1" x14ac:dyDescent="0.25">
      <c r="A1407" s="16" t="s">
        <v>7468</v>
      </c>
    </row>
    <row r="1408" spans="1:1" x14ac:dyDescent="0.25">
      <c r="A1408" s="16" t="s">
        <v>7469</v>
      </c>
    </row>
    <row r="1409" spans="1:1" x14ac:dyDescent="0.25">
      <c r="A1409" s="16" t="s">
        <v>7470</v>
      </c>
    </row>
    <row r="1410" spans="1:1" x14ac:dyDescent="0.25">
      <c r="A1410" s="16" t="s">
        <v>7471</v>
      </c>
    </row>
    <row r="1411" spans="1:1" x14ac:dyDescent="0.25">
      <c r="A1411" s="16" t="s">
        <v>7472</v>
      </c>
    </row>
    <row r="1412" spans="1:1" x14ac:dyDescent="0.25">
      <c r="A1412" s="16" t="s">
        <v>7473</v>
      </c>
    </row>
    <row r="1413" spans="1:1" x14ac:dyDescent="0.25">
      <c r="A1413" s="16" t="s">
        <v>7474</v>
      </c>
    </row>
    <row r="1414" spans="1:1" x14ac:dyDescent="0.25">
      <c r="A1414" s="16" t="s">
        <v>7475</v>
      </c>
    </row>
    <row r="1415" spans="1:1" x14ac:dyDescent="0.25">
      <c r="A1415" s="16" t="s">
        <v>7476</v>
      </c>
    </row>
    <row r="1416" spans="1:1" x14ac:dyDescent="0.25">
      <c r="A1416" s="16" t="s">
        <v>7477</v>
      </c>
    </row>
    <row r="1417" spans="1:1" x14ac:dyDescent="0.25">
      <c r="A1417" s="16" t="s">
        <v>7478</v>
      </c>
    </row>
    <row r="1418" spans="1:1" x14ac:dyDescent="0.25">
      <c r="A1418" s="16" t="s">
        <v>8697</v>
      </c>
    </row>
    <row r="1419" spans="1:1" x14ac:dyDescent="0.25">
      <c r="A1419" s="16" t="s">
        <v>8698</v>
      </c>
    </row>
    <row r="1420" spans="1:1" x14ac:dyDescent="0.25">
      <c r="A1420" s="16" t="s">
        <v>8699</v>
      </c>
    </row>
    <row r="1421" spans="1:1" x14ac:dyDescent="0.25">
      <c r="A1421" s="16" t="s">
        <v>8700</v>
      </c>
    </row>
    <row r="1422" spans="1:1" x14ac:dyDescent="0.25">
      <c r="A1422" s="16" t="s">
        <v>8559</v>
      </c>
    </row>
    <row r="1423" spans="1:1" x14ac:dyDescent="0.25">
      <c r="A1423" s="16" t="s">
        <v>8560</v>
      </c>
    </row>
    <row r="1424" spans="1:1" x14ac:dyDescent="0.25">
      <c r="A1424" s="16" t="s">
        <v>8561</v>
      </c>
    </row>
    <row r="1425" spans="1:1" x14ac:dyDescent="0.25">
      <c r="A1425" s="16" t="s">
        <v>8665</v>
      </c>
    </row>
    <row r="1426" spans="1:1" x14ac:dyDescent="0.25">
      <c r="A1426" s="16" t="s">
        <v>8563</v>
      </c>
    </row>
    <row r="1427" spans="1:1" x14ac:dyDescent="0.25">
      <c r="A1427" s="16" t="s">
        <v>8564</v>
      </c>
    </row>
    <row r="1428" spans="1:1" x14ac:dyDescent="0.25">
      <c r="A1428" s="16" t="s">
        <v>8565</v>
      </c>
    </row>
    <row r="1429" spans="1:1" x14ac:dyDescent="0.25">
      <c r="A1429" s="16" t="s">
        <v>8566</v>
      </c>
    </row>
    <row r="1430" spans="1:1" x14ac:dyDescent="0.25">
      <c r="A1430" s="16" t="s">
        <v>8567</v>
      </c>
    </row>
    <row r="1431" spans="1:1" x14ac:dyDescent="0.25">
      <c r="A1431" s="16" t="s">
        <v>8568</v>
      </c>
    </row>
    <row r="1432" spans="1:1" x14ac:dyDescent="0.25">
      <c r="A1432" s="16" t="s">
        <v>8569</v>
      </c>
    </row>
    <row r="1433" spans="1:1" x14ac:dyDescent="0.25">
      <c r="A1433" s="16" t="s">
        <v>9958</v>
      </c>
    </row>
    <row r="1434" spans="1:1" x14ac:dyDescent="0.25">
      <c r="A1434" s="16" t="s">
        <v>9959</v>
      </c>
    </row>
    <row r="1435" spans="1:1" x14ac:dyDescent="0.25">
      <c r="A1435" s="16" t="s">
        <v>8555</v>
      </c>
    </row>
    <row r="1436" spans="1:1" x14ac:dyDescent="0.25">
      <c r="A1436" s="16" t="s">
        <v>8556</v>
      </c>
    </row>
    <row r="1437" spans="1:1" x14ac:dyDescent="0.25">
      <c r="A1437" s="16" t="s">
        <v>8557</v>
      </c>
    </row>
    <row r="1438" spans="1:1" x14ac:dyDescent="0.25">
      <c r="A1438" s="16" t="s">
        <v>8558</v>
      </c>
    </row>
    <row r="1439" spans="1:1" x14ac:dyDescent="0.25">
      <c r="A1439" s="16" t="s">
        <v>7155</v>
      </c>
    </row>
    <row r="1440" spans="1:1" x14ac:dyDescent="0.25">
      <c r="A1440" s="16" t="s">
        <v>7033</v>
      </c>
    </row>
    <row r="1441" spans="1:1" x14ac:dyDescent="0.25">
      <c r="A1441" s="16" t="s">
        <v>7034</v>
      </c>
    </row>
    <row r="1442" spans="1:1" x14ac:dyDescent="0.25">
      <c r="A1442" s="16" t="s">
        <v>8630</v>
      </c>
    </row>
    <row r="1443" spans="1:1" x14ac:dyDescent="0.25">
      <c r="A1443" s="16" t="s">
        <v>7036</v>
      </c>
    </row>
    <row r="1444" spans="1:1" x14ac:dyDescent="0.25">
      <c r="A1444" s="16" t="s">
        <v>7037</v>
      </c>
    </row>
    <row r="1445" spans="1:1" x14ac:dyDescent="0.25">
      <c r="A1445" s="16" t="s">
        <v>7038</v>
      </c>
    </row>
    <row r="1446" spans="1:1" x14ac:dyDescent="0.25">
      <c r="A1446" s="16" t="s">
        <v>7039</v>
      </c>
    </row>
    <row r="1447" spans="1:1" x14ac:dyDescent="0.25">
      <c r="A1447" s="16" t="s">
        <v>7040</v>
      </c>
    </row>
    <row r="1448" spans="1:1" x14ac:dyDescent="0.25">
      <c r="A1448" s="16" t="s">
        <v>7028</v>
      </c>
    </row>
    <row r="1449" spans="1:1" x14ac:dyDescent="0.25">
      <c r="A1449" s="16" t="s">
        <v>7029</v>
      </c>
    </row>
    <row r="1450" spans="1:1" x14ac:dyDescent="0.25">
      <c r="A1450" s="16" t="s">
        <v>7030</v>
      </c>
    </row>
    <row r="1451" spans="1:1" x14ac:dyDescent="0.25">
      <c r="A1451" s="16" t="s">
        <v>7031</v>
      </c>
    </row>
    <row r="1452" spans="1:1" x14ac:dyDescent="0.25">
      <c r="A1452" s="16" t="s">
        <v>7032</v>
      </c>
    </row>
    <row r="1453" spans="1:1" x14ac:dyDescent="0.25">
      <c r="A1453" s="16" t="s">
        <v>8599</v>
      </c>
    </row>
    <row r="1454" spans="1:1" x14ac:dyDescent="0.25">
      <c r="A1454" s="16" t="s">
        <v>7880</v>
      </c>
    </row>
    <row r="1455" spans="1:1" x14ac:dyDescent="0.25">
      <c r="A1455" s="16" t="s">
        <v>8562</v>
      </c>
    </row>
    <row r="1456" spans="1:1" x14ac:dyDescent="0.25">
      <c r="A1456" s="16" t="s">
        <v>8578</v>
      </c>
    </row>
    <row r="1457" spans="1:1" x14ac:dyDescent="0.25">
      <c r="A1457" s="16" t="s">
        <v>8552</v>
      </c>
    </row>
    <row r="1458" spans="1:1" x14ac:dyDescent="0.25">
      <c r="A1458" s="16" t="s">
        <v>8601</v>
      </c>
    </row>
    <row r="1459" spans="1:1" x14ac:dyDescent="0.25">
      <c r="A1459" s="16" t="s">
        <v>8554</v>
      </c>
    </row>
    <row r="1460" spans="1:1" x14ac:dyDescent="0.25">
      <c r="A1460" s="16" t="s">
        <v>8664</v>
      </c>
    </row>
    <row r="1461" spans="1:1" x14ac:dyDescent="0.25">
      <c r="A1461" s="16" t="s">
        <v>8597</v>
      </c>
    </row>
    <row r="1462" spans="1:1" x14ac:dyDescent="0.25">
      <c r="A1462" s="16" t="s">
        <v>8598</v>
      </c>
    </row>
    <row r="1463" spans="1:1" x14ac:dyDescent="0.25">
      <c r="A1463" s="16" t="s">
        <v>8573</v>
      </c>
    </row>
    <row r="1464" spans="1:1" x14ac:dyDescent="0.25">
      <c r="A1464" s="16" t="s">
        <v>8575</v>
      </c>
    </row>
    <row r="1465" spans="1:1" x14ac:dyDescent="0.25">
      <c r="A1465" s="16" t="s">
        <v>8778</v>
      </c>
    </row>
    <row r="1466" spans="1:1" x14ac:dyDescent="0.25">
      <c r="A1466" s="16" t="s">
        <v>7035</v>
      </c>
    </row>
    <row r="1467" spans="1:1" x14ac:dyDescent="0.25">
      <c r="A1467" s="16" t="s">
        <v>8632</v>
      </c>
    </row>
    <row r="1468" spans="1:1" x14ac:dyDescent="0.25">
      <c r="A1468" s="16" t="s">
        <v>8600</v>
      </c>
    </row>
    <row r="1469" spans="1:1" x14ac:dyDescent="0.25">
      <c r="A1469" s="16" t="s">
        <v>8582</v>
      </c>
    </row>
    <row r="1470" spans="1:1" x14ac:dyDescent="0.25">
      <c r="A1470" s="16" t="s">
        <v>8570</v>
      </c>
    </row>
    <row r="1471" spans="1:1" x14ac:dyDescent="0.25">
      <c r="A1471" s="16" t="s">
        <v>8571</v>
      </c>
    </row>
    <row r="1472" spans="1:1" x14ac:dyDescent="0.25">
      <c r="A1472" s="16" t="s">
        <v>8572</v>
      </c>
    </row>
    <row r="1473" spans="1:1" x14ac:dyDescent="0.25">
      <c r="A1473" s="16" t="s">
        <v>8576</v>
      </c>
    </row>
    <row r="1474" spans="1:1" x14ac:dyDescent="0.25">
      <c r="A1474" s="16" t="s">
        <v>8631</v>
      </c>
    </row>
    <row r="1475" spans="1:1" x14ac:dyDescent="0.25">
      <c r="A1475" s="16" t="s">
        <v>8581</v>
      </c>
    </row>
    <row r="1476" spans="1:1" x14ac:dyDescent="0.25">
      <c r="A1476" s="16" t="s">
        <v>7828</v>
      </c>
    </row>
    <row r="1477" spans="1:1" x14ac:dyDescent="0.25">
      <c r="A1477" s="16" t="s">
        <v>8577</v>
      </c>
    </row>
    <row r="1478" spans="1:1" x14ac:dyDescent="0.25">
      <c r="A1478" s="16" t="s">
        <v>8579</v>
      </c>
    </row>
    <row r="1479" spans="1:1" x14ac:dyDescent="0.25">
      <c r="A1479" s="16" t="s">
        <v>8553</v>
      </c>
    </row>
    <row r="1480" spans="1:1" x14ac:dyDescent="0.25">
      <c r="A1480" s="16" t="s">
        <v>8574</v>
      </c>
    </row>
    <row r="1481" spans="1:1" x14ac:dyDescent="0.25">
      <c r="A1481" s="16" t="s">
        <v>8580</v>
      </c>
    </row>
    <row r="1482" spans="1:1" x14ac:dyDescent="0.25">
      <c r="A1482" s="16" t="s">
        <v>9939</v>
      </c>
    </row>
    <row r="1483" spans="1:1" x14ac:dyDescent="0.25">
      <c r="A1483" s="16" t="s">
        <v>7496</v>
      </c>
    </row>
    <row r="1484" spans="1:1" x14ac:dyDescent="0.25">
      <c r="A1484" s="16" t="s">
        <v>7497</v>
      </c>
    </row>
    <row r="1485" spans="1:1" x14ac:dyDescent="0.25">
      <c r="A1485" s="16" t="s">
        <v>7498</v>
      </c>
    </row>
    <row r="1486" spans="1:1" x14ac:dyDescent="0.25">
      <c r="A1486" s="16" t="s">
        <v>7499</v>
      </c>
    </row>
    <row r="1487" spans="1:1" x14ac:dyDescent="0.25">
      <c r="A1487" s="16" t="s">
        <v>7500</v>
      </c>
    </row>
    <row r="1488" spans="1:1" x14ac:dyDescent="0.25">
      <c r="A1488" s="16" t="s">
        <v>7501</v>
      </c>
    </row>
    <row r="1489" spans="1:1" x14ac:dyDescent="0.25">
      <c r="A1489" s="16" t="s">
        <v>7502</v>
      </c>
    </row>
    <row r="1490" spans="1:1" x14ac:dyDescent="0.25">
      <c r="A1490" s="16" t="s">
        <v>7503</v>
      </c>
    </row>
    <row r="1491" spans="1:1" x14ac:dyDescent="0.25">
      <c r="A1491" s="16" t="s">
        <v>7504</v>
      </c>
    </row>
    <row r="1492" spans="1:1" x14ac:dyDescent="0.25">
      <c r="A1492" s="16" t="s">
        <v>10066</v>
      </c>
    </row>
    <row r="1493" spans="1:1" x14ac:dyDescent="0.25">
      <c r="A1493" s="16" t="s">
        <v>8485</v>
      </c>
    </row>
    <row r="1494" spans="1:1" x14ac:dyDescent="0.25">
      <c r="A1494" s="16" t="s">
        <v>8486</v>
      </c>
    </row>
    <row r="1495" spans="1:1" x14ac:dyDescent="0.25">
      <c r="A1495" s="16" t="s">
        <v>8487</v>
      </c>
    </row>
    <row r="1496" spans="1:1" x14ac:dyDescent="0.25">
      <c r="A1496" s="16" t="s">
        <v>7230</v>
      </c>
    </row>
    <row r="1497" spans="1:1" x14ac:dyDescent="0.25">
      <c r="A1497" s="16" t="s">
        <v>7231</v>
      </c>
    </row>
    <row r="1498" spans="1:1" x14ac:dyDescent="0.25">
      <c r="A1498" s="16" t="s">
        <v>7232</v>
      </c>
    </row>
    <row r="1499" spans="1:1" x14ac:dyDescent="0.25">
      <c r="A1499" s="16" t="s">
        <v>7233</v>
      </c>
    </row>
    <row r="1500" spans="1:1" x14ac:dyDescent="0.25">
      <c r="A1500" s="16" t="s">
        <v>7234</v>
      </c>
    </row>
    <row r="1501" spans="1:1" x14ac:dyDescent="0.25">
      <c r="A1501" s="16" t="s">
        <v>7235</v>
      </c>
    </row>
    <row r="1502" spans="1:1" x14ac:dyDescent="0.25">
      <c r="A1502" s="16" t="s">
        <v>8319</v>
      </c>
    </row>
    <row r="1503" spans="1:1" x14ac:dyDescent="0.25">
      <c r="A1503" s="16" t="s">
        <v>7237</v>
      </c>
    </row>
    <row r="1504" spans="1:1" x14ac:dyDescent="0.25">
      <c r="A1504" s="16" t="s">
        <v>7238</v>
      </c>
    </row>
    <row r="1505" spans="1:1" x14ac:dyDescent="0.25">
      <c r="A1505" s="16" t="s">
        <v>8196</v>
      </c>
    </row>
    <row r="1506" spans="1:1" x14ac:dyDescent="0.25">
      <c r="A1506" s="16" t="s">
        <v>8197</v>
      </c>
    </row>
    <row r="1507" spans="1:1" x14ac:dyDescent="0.25">
      <c r="A1507" s="16" t="s">
        <v>8198</v>
      </c>
    </row>
    <row r="1508" spans="1:1" x14ac:dyDescent="0.25">
      <c r="A1508" s="16" t="s">
        <v>8773</v>
      </c>
    </row>
    <row r="1509" spans="1:1" x14ac:dyDescent="0.25">
      <c r="A1509" s="16" t="s">
        <v>8774</v>
      </c>
    </row>
    <row r="1510" spans="1:1" x14ac:dyDescent="0.25">
      <c r="A1510" s="16" t="s">
        <v>8775</v>
      </c>
    </row>
    <row r="1511" spans="1:1" x14ac:dyDescent="0.25">
      <c r="A1511" s="16" t="s">
        <v>8776</v>
      </c>
    </row>
    <row r="1512" spans="1:1" x14ac:dyDescent="0.25">
      <c r="A1512" s="16" t="s">
        <v>8316</v>
      </c>
    </row>
    <row r="1513" spans="1:1" x14ac:dyDescent="0.25">
      <c r="A1513" s="16" t="s">
        <v>7541</v>
      </c>
    </row>
    <row r="1514" spans="1:1" x14ac:dyDescent="0.25">
      <c r="A1514" s="16" t="s">
        <v>8490</v>
      </c>
    </row>
    <row r="1515" spans="1:1" x14ac:dyDescent="0.25">
      <c r="A1515" s="16" t="s">
        <v>8317</v>
      </c>
    </row>
    <row r="1516" spans="1:1" x14ac:dyDescent="0.25">
      <c r="A1516" s="16" t="s">
        <v>8318</v>
      </c>
    </row>
    <row r="1517" spans="1:1" x14ac:dyDescent="0.25">
      <c r="A1517" s="16" t="s">
        <v>8199</v>
      </c>
    </row>
    <row r="1518" spans="1:1" x14ac:dyDescent="0.25">
      <c r="A1518" s="16" t="s">
        <v>7236</v>
      </c>
    </row>
    <row r="1519" spans="1:1" x14ac:dyDescent="0.25">
      <c r="A1519" s="16" t="s">
        <v>7128</v>
      </c>
    </row>
    <row r="1520" spans="1:1" x14ac:dyDescent="0.25">
      <c r="A1520" s="16" t="s">
        <v>7129</v>
      </c>
    </row>
    <row r="1521" spans="1:1" x14ac:dyDescent="0.25">
      <c r="A1521" s="16" t="s">
        <v>8484</v>
      </c>
    </row>
    <row r="1522" spans="1:1" x14ac:dyDescent="0.25">
      <c r="A1522" s="16" t="s">
        <v>8488</v>
      </c>
    </row>
    <row r="1523" spans="1:1" x14ac:dyDescent="0.25">
      <c r="A1523" s="16" t="s">
        <v>10027</v>
      </c>
    </row>
    <row r="1524" spans="1:1" x14ac:dyDescent="0.25">
      <c r="A1524" s="16" t="s">
        <v>7543</v>
      </c>
    </row>
    <row r="1525" spans="1:1" x14ac:dyDescent="0.25">
      <c r="A1525" s="16" t="s">
        <v>7125</v>
      </c>
    </row>
    <row r="1526" spans="1:1" x14ac:dyDescent="0.25">
      <c r="A1526" s="16" t="s">
        <v>8492</v>
      </c>
    </row>
    <row r="1527" spans="1:1" x14ac:dyDescent="0.25">
      <c r="A1527" s="16" t="s">
        <v>8493</v>
      </c>
    </row>
    <row r="1528" spans="1:1" x14ac:dyDescent="0.25">
      <c r="A1528" s="16" t="s">
        <v>8494</v>
      </c>
    </row>
    <row r="1529" spans="1:1" x14ac:dyDescent="0.25">
      <c r="A1529" s="16" t="s">
        <v>8495</v>
      </c>
    </row>
    <row r="1530" spans="1:1" x14ac:dyDescent="0.25">
      <c r="A1530" s="16" t="s">
        <v>8195</v>
      </c>
    </row>
    <row r="1531" spans="1:1" x14ac:dyDescent="0.25">
      <c r="A1531" s="16" t="s">
        <v>8489</v>
      </c>
    </row>
    <row r="1532" spans="1:1" x14ac:dyDescent="0.25">
      <c r="A1532" s="16" t="s">
        <v>8777</v>
      </c>
    </row>
    <row r="1533" spans="1:1" x14ac:dyDescent="0.25">
      <c r="A1533" s="16" t="s">
        <v>8491</v>
      </c>
    </row>
    <row r="1534" spans="1:1" x14ac:dyDescent="0.25">
      <c r="A1534" s="16" t="s">
        <v>7126</v>
      </c>
    </row>
    <row r="1535" spans="1:1" x14ac:dyDescent="0.25">
      <c r="A1535" s="16" t="s">
        <v>7127</v>
      </c>
    </row>
    <row r="1536" spans="1:1" x14ac:dyDescent="0.25">
      <c r="A1536" s="16" t="s">
        <v>8320</v>
      </c>
    </row>
    <row r="1537" spans="1:1" x14ac:dyDescent="0.25">
      <c r="A1537" s="16" t="s">
        <v>7544</v>
      </c>
    </row>
    <row r="1538" spans="1:1" x14ac:dyDescent="0.25">
      <c r="A1538" s="16" t="s">
        <v>7122</v>
      </c>
    </row>
    <row r="1539" spans="1:1" x14ac:dyDescent="0.25">
      <c r="A1539" s="16" t="s">
        <v>7542</v>
      </c>
    </row>
    <row r="1540" spans="1:1" x14ac:dyDescent="0.25">
      <c r="A1540" s="16" t="s">
        <v>8321</v>
      </c>
    </row>
    <row r="1541" spans="1:1" x14ac:dyDescent="0.25">
      <c r="A1541" s="16" t="s">
        <v>7123</v>
      </c>
    </row>
    <row r="1542" spans="1:1" x14ac:dyDescent="0.25">
      <c r="A1542" s="16" t="s">
        <v>7124</v>
      </c>
    </row>
    <row r="1543" spans="1:1" x14ac:dyDescent="0.25">
      <c r="A1543" s="16" t="s">
        <v>7121</v>
      </c>
    </row>
    <row r="1544" spans="1:1" x14ac:dyDescent="0.25">
      <c r="A1544" s="16" t="s">
        <v>8663</v>
      </c>
    </row>
    <row r="1545" spans="1:1" x14ac:dyDescent="0.25">
      <c r="A1545" s="16" t="s">
        <v>8286</v>
      </c>
    </row>
    <row r="1546" spans="1:1" x14ac:dyDescent="0.25">
      <c r="A1546" s="16" t="s">
        <v>8287</v>
      </c>
    </row>
    <row r="1547" spans="1:1" x14ac:dyDescent="0.25">
      <c r="A1547" s="16" t="s">
        <v>8288</v>
      </c>
    </row>
    <row r="1548" spans="1:1" x14ac:dyDescent="0.25">
      <c r="A1548" s="16" t="s">
        <v>8289</v>
      </c>
    </row>
    <row r="1549" spans="1:1" x14ac:dyDescent="0.25">
      <c r="A1549" s="16" t="s">
        <v>8290</v>
      </c>
    </row>
    <row r="1550" spans="1:1" x14ac:dyDescent="0.25">
      <c r="A1550" s="16" t="s">
        <v>8291</v>
      </c>
    </row>
    <row r="1551" spans="1:1" x14ac:dyDescent="0.25">
      <c r="A1551" s="16" t="s">
        <v>8292</v>
      </c>
    </row>
    <row r="1552" spans="1:1" x14ac:dyDescent="0.25">
      <c r="A1552" s="16" t="s">
        <v>8293</v>
      </c>
    </row>
    <row r="1553" spans="1:1" x14ac:dyDescent="0.25">
      <c r="A1553" s="16" t="s">
        <v>7019</v>
      </c>
    </row>
    <row r="1554" spans="1:1" x14ac:dyDescent="0.25">
      <c r="A1554" s="16" t="s">
        <v>7248</v>
      </c>
    </row>
    <row r="1555" spans="1:1" x14ac:dyDescent="0.25">
      <c r="A1555" s="16" t="s">
        <v>7021</v>
      </c>
    </row>
    <row r="1556" spans="1:1" x14ac:dyDescent="0.25">
      <c r="A1556" s="16" t="s">
        <v>7249</v>
      </c>
    </row>
    <row r="1557" spans="1:1" x14ac:dyDescent="0.25">
      <c r="A1557" s="16" t="s">
        <v>7023</v>
      </c>
    </row>
    <row r="1558" spans="1:1" x14ac:dyDescent="0.25">
      <c r="A1558" s="16" t="s">
        <v>7250</v>
      </c>
    </row>
    <row r="1559" spans="1:1" x14ac:dyDescent="0.25">
      <c r="A1559" s="16" t="s">
        <v>7251</v>
      </c>
    </row>
    <row r="1560" spans="1:1" x14ac:dyDescent="0.25">
      <c r="A1560" s="16" t="s">
        <v>7026</v>
      </c>
    </row>
    <row r="1561" spans="1:1" x14ac:dyDescent="0.25">
      <c r="A1561" s="16" t="s">
        <v>7252</v>
      </c>
    </row>
    <row r="1562" spans="1:1" x14ac:dyDescent="0.25">
      <c r="A1562" s="16" t="s">
        <v>8200</v>
      </c>
    </row>
    <row r="1563" spans="1:1" x14ac:dyDescent="0.25">
      <c r="A1563" s="16" t="s">
        <v>8201</v>
      </c>
    </row>
    <row r="1564" spans="1:1" x14ac:dyDescent="0.25">
      <c r="A1564" s="16" t="s">
        <v>8202</v>
      </c>
    </row>
    <row r="1565" spans="1:1" x14ac:dyDescent="0.25">
      <c r="A1565" s="16" t="s">
        <v>8204</v>
      </c>
    </row>
    <row r="1566" spans="1:1" x14ac:dyDescent="0.25">
      <c r="A1566" s="16" t="s">
        <v>8206</v>
      </c>
    </row>
    <row r="1567" spans="1:1" x14ac:dyDescent="0.25">
      <c r="A1567" s="16" t="s">
        <v>8207</v>
      </c>
    </row>
    <row r="1568" spans="1:1" x14ac:dyDescent="0.25">
      <c r="A1568" s="16" t="s">
        <v>8208</v>
      </c>
    </row>
    <row r="1569" spans="1:1" x14ac:dyDescent="0.25">
      <c r="A1569" s="16" t="s">
        <v>7020</v>
      </c>
    </row>
    <row r="1570" spans="1:1" x14ac:dyDescent="0.25">
      <c r="A1570" s="16" t="s">
        <v>8399</v>
      </c>
    </row>
    <row r="1571" spans="1:1" x14ac:dyDescent="0.25">
      <c r="A1571" s="16" t="s">
        <v>7022</v>
      </c>
    </row>
    <row r="1572" spans="1:1" x14ac:dyDescent="0.25">
      <c r="A1572" s="16" t="s">
        <v>8401</v>
      </c>
    </row>
    <row r="1573" spans="1:1" x14ac:dyDescent="0.25">
      <c r="A1573" s="16" t="s">
        <v>8402</v>
      </c>
    </row>
    <row r="1574" spans="1:1" x14ac:dyDescent="0.25">
      <c r="A1574" s="16" t="s">
        <v>8403</v>
      </c>
    </row>
    <row r="1575" spans="1:1" x14ac:dyDescent="0.25">
      <c r="A1575" s="16" t="s">
        <v>8404</v>
      </c>
    </row>
    <row r="1576" spans="1:1" x14ac:dyDescent="0.25">
      <c r="A1576" s="16" t="s">
        <v>9129</v>
      </c>
    </row>
    <row r="1577" spans="1:1" x14ac:dyDescent="0.25">
      <c r="A1577" s="16" t="s">
        <v>8203</v>
      </c>
    </row>
    <row r="1578" spans="1:1" x14ac:dyDescent="0.25">
      <c r="A1578" s="16" t="s">
        <v>8400</v>
      </c>
    </row>
    <row r="1579" spans="1:1" x14ac:dyDescent="0.25">
      <c r="A1579" s="16" t="s">
        <v>7024</v>
      </c>
    </row>
    <row r="1580" spans="1:1" x14ac:dyDescent="0.25">
      <c r="A1580" s="16" t="s">
        <v>7025</v>
      </c>
    </row>
    <row r="1581" spans="1:1" x14ac:dyDescent="0.25">
      <c r="A1581" s="16" t="s">
        <v>8205</v>
      </c>
    </row>
    <row r="1582" spans="1:1" x14ac:dyDescent="0.25">
      <c r="A1582" s="16" t="s">
        <v>7027</v>
      </c>
    </row>
    <row r="1583" spans="1:1" x14ac:dyDescent="0.25">
      <c r="A1583" s="16" t="s">
        <v>8285</v>
      </c>
    </row>
    <row r="1584" spans="1:1" x14ac:dyDescent="0.25">
      <c r="A1584" s="16" t="s">
        <v>8284</v>
      </c>
    </row>
    <row r="1585" spans="1:1" x14ac:dyDescent="0.25">
      <c r="A1585" s="16" t="s">
        <v>8986</v>
      </c>
    </row>
    <row r="1586" spans="1:1" x14ac:dyDescent="0.25">
      <c r="A1586" s="16" t="s">
        <v>8987</v>
      </c>
    </row>
    <row r="1587" spans="1:1" x14ac:dyDescent="0.25">
      <c r="A1587" s="16" t="s">
        <v>8988</v>
      </c>
    </row>
    <row r="1588" spans="1:1" x14ac:dyDescent="0.25">
      <c r="A1588" s="16" t="s">
        <v>8990</v>
      </c>
    </row>
    <row r="1589" spans="1:1" x14ac:dyDescent="0.25">
      <c r="A1589" s="16" t="s">
        <v>8994</v>
      </c>
    </row>
    <row r="1590" spans="1:1" x14ac:dyDescent="0.25">
      <c r="A1590" s="16" t="s">
        <v>7221</v>
      </c>
    </row>
    <row r="1591" spans="1:1" x14ac:dyDescent="0.25">
      <c r="A1591" s="16" t="s">
        <v>7222</v>
      </c>
    </row>
    <row r="1592" spans="1:1" x14ac:dyDescent="0.25">
      <c r="A1592" s="16" t="s">
        <v>7223</v>
      </c>
    </row>
    <row r="1593" spans="1:1" x14ac:dyDescent="0.25">
      <c r="A1593" s="16" t="s">
        <v>7224</v>
      </c>
    </row>
    <row r="1594" spans="1:1" x14ac:dyDescent="0.25">
      <c r="A1594" s="16" t="s">
        <v>7225</v>
      </c>
    </row>
    <row r="1595" spans="1:1" x14ac:dyDescent="0.25">
      <c r="A1595" s="16" t="s">
        <v>7226</v>
      </c>
    </row>
    <row r="1596" spans="1:1" x14ac:dyDescent="0.25">
      <c r="A1596" s="16" t="s">
        <v>7227</v>
      </c>
    </row>
    <row r="1597" spans="1:1" x14ac:dyDescent="0.25">
      <c r="A1597" s="16" t="s">
        <v>7228</v>
      </c>
    </row>
    <row r="1598" spans="1:1" x14ac:dyDescent="0.25">
      <c r="A1598" s="16" t="s">
        <v>7229</v>
      </c>
    </row>
    <row r="1599" spans="1:1" x14ac:dyDescent="0.25">
      <c r="A1599" s="16" t="s">
        <v>8989</v>
      </c>
    </row>
    <row r="1600" spans="1:1" x14ac:dyDescent="0.25">
      <c r="A1600" s="16" t="s">
        <v>8991</v>
      </c>
    </row>
    <row r="1601" spans="1:1" x14ac:dyDescent="0.25">
      <c r="A1601" s="16" t="s">
        <v>8992</v>
      </c>
    </row>
    <row r="1602" spans="1:1" x14ac:dyDescent="0.25">
      <c r="A1602" s="16" t="s">
        <v>8268</v>
      </c>
    </row>
    <row r="1603" spans="1:1" x14ac:dyDescent="0.25">
      <c r="A1603" s="16" t="s">
        <v>8995</v>
      </c>
    </row>
    <row r="1604" spans="1:1" x14ac:dyDescent="0.25">
      <c r="A1604" s="16" t="s">
        <v>8996</v>
      </c>
    </row>
    <row r="1605" spans="1:1" x14ac:dyDescent="0.25">
      <c r="A1605" s="16" t="s">
        <v>8498</v>
      </c>
    </row>
    <row r="1606" spans="1:1" x14ac:dyDescent="0.25">
      <c r="A1606" s="16" t="s">
        <v>10108</v>
      </c>
    </row>
    <row r="1607" spans="1:1" x14ac:dyDescent="0.25">
      <c r="A1607" s="16" t="s">
        <v>9001</v>
      </c>
    </row>
    <row r="1608" spans="1:1" x14ac:dyDescent="0.25">
      <c r="A1608" s="16" t="s">
        <v>10106</v>
      </c>
    </row>
    <row r="1609" spans="1:1" x14ac:dyDescent="0.25">
      <c r="A1609" s="16" t="s">
        <v>10107</v>
      </c>
    </row>
    <row r="1610" spans="1:1" x14ac:dyDescent="0.25">
      <c r="A1610" s="16" t="s">
        <v>8997</v>
      </c>
    </row>
    <row r="1611" spans="1:1" x14ac:dyDescent="0.25">
      <c r="A1611" s="16" t="s">
        <v>8998</v>
      </c>
    </row>
    <row r="1612" spans="1:1" x14ac:dyDescent="0.25">
      <c r="A1612" s="16" t="s">
        <v>8999</v>
      </c>
    </row>
    <row r="1613" spans="1:1" x14ac:dyDescent="0.25">
      <c r="A1613" s="16" t="s">
        <v>9000</v>
      </c>
    </row>
    <row r="1614" spans="1:1" x14ac:dyDescent="0.25">
      <c r="A1614" s="16" t="s">
        <v>8993</v>
      </c>
    </row>
    <row r="1615" spans="1:1" x14ac:dyDescent="0.25">
      <c r="A1615" s="16" t="s">
        <v>8260</v>
      </c>
    </row>
    <row r="1616" spans="1:1" x14ac:dyDescent="0.25">
      <c r="A1616" s="16" t="s">
        <v>8261</v>
      </c>
    </row>
    <row r="1617" spans="1:1" x14ac:dyDescent="0.25">
      <c r="A1617" s="16" t="s">
        <v>8262</v>
      </c>
    </row>
    <row r="1618" spans="1:1" x14ac:dyDescent="0.25">
      <c r="A1618" s="16" t="s">
        <v>8263</v>
      </c>
    </row>
    <row r="1619" spans="1:1" x14ac:dyDescent="0.25">
      <c r="A1619" s="16" t="s">
        <v>8264</v>
      </c>
    </row>
    <row r="1620" spans="1:1" x14ac:dyDescent="0.25">
      <c r="A1620" s="16" t="s">
        <v>8265</v>
      </c>
    </row>
    <row r="1621" spans="1:1" x14ac:dyDescent="0.25">
      <c r="A1621" s="16" t="s">
        <v>8266</v>
      </c>
    </row>
    <row r="1622" spans="1:1" x14ac:dyDescent="0.25">
      <c r="A1622" s="16" t="s">
        <v>8267</v>
      </c>
    </row>
    <row r="1623" spans="1:1" x14ac:dyDescent="0.25">
      <c r="A1623" s="16" t="s">
        <v>7923</v>
      </c>
    </row>
    <row r="1624" spans="1:1" x14ac:dyDescent="0.25">
      <c r="A1624" s="16" t="s">
        <v>8398</v>
      </c>
    </row>
    <row r="1625" spans="1:1" x14ac:dyDescent="0.25">
      <c r="A1625" s="16" t="s">
        <v>9002</v>
      </c>
    </row>
    <row r="1626" spans="1:1" x14ac:dyDescent="0.25">
      <c r="A1626" s="16" t="s">
        <v>9003</v>
      </c>
    </row>
    <row r="1627" spans="1:1" x14ac:dyDescent="0.25">
      <c r="A1627" s="16" t="s">
        <v>9004</v>
      </c>
    </row>
    <row r="1628" spans="1:1" x14ac:dyDescent="0.25">
      <c r="A1628" s="16" t="s">
        <v>7919</v>
      </c>
    </row>
    <row r="1629" spans="1:1" x14ac:dyDescent="0.25">
      <c r="A1629" s="16" t="s">
        <v>9130</v>
      </c>
    </row>
    <row r="1630" spans="1:1" x14ac:dyDescent="0.25">
      <c r="A1630" s="16" t="s">
        <v>9131</v>
      </c>
    </row>
    <row r="1631" spans="1:1" x14ac:dyDescent="0.25">
      <c r="A1631" s="16" t="s">
        <v>7922</v>
      </c>
    </row>
    <row r="1632" spans="1:1" x14ac:dyDescent="0.25">
      <c r="A1632" s="16" t="s">
        <v>9005</v>
      </c>
    </row>
    <row r="1633" spans="1:1" x14ac:dyDescent="0.25">
      <c r="A1633" s="16" t="s">
        <v>7915</v>
      </c>
    </row>
    <row r="1634" spans="1:1" x14ac:dyDescent="0.25">
      <c r="A1634" s="16" t="s">
        <v>7916</v>
      </c>
    </row>
    <row r="1635" spans="1:1" x14ac:dyDescent="0.25">
      <c r="A1635" s="16" t="s">
        <v>7917</v>
      </c>
    </row>
    <row r="1636" spans="1:1" x14ac:dyDescent="0.25">
      <c r="A1636" s="16" t="s">
        <v>7918</v>
      </c>
    </row>
    <row r="1637" spans="1:1" x14ac:dyDescent="0.25">
      <c r="A1637" s="16" t="s">
        <v>7920</v>
      </c>
    </row>
    <row r="1638" spans="1:1" x14ac:dyDescent="0.25">
      <c r="A1638" s="16" t="s">
        <v>7921</v>
      </c>
    </row>
    <row r="1639" spans="1:1" x14ac:dyDescent="0.25">
      <c r="A1639" s="16" t="s">
        <v>9114</v>
      </c>
    </row>
    <row r="1640" spans="1:1" x14ac:dyDescent="0.25">
      <c r="A1640" s="16" t="s">
        <v>9115</v>
      </c>
    </row>
    <row r="1641" spans="1:1" x14ac:dyDescent="0.25">
      <c r="A1641" s="16" t="s">
        <v>9116</v>
      </c>
    </row>
    <row r="1642" spans="1:1" x14ac:dyDescent="0.25">
      <c r="A1642" s="16" t="s">
        <v>9118</v>
      </c>
    </row>
    <row r="1643" spans="1:1" x14ac:dyDescent="0.25">
      <c r="A1643" s="16" t="s">
        <v>7505</v>
      </c>
    </row>
    <row r="1644" spans="1:1" x14ac:dyDescent="0.25">
      <c r="A1644" s="16" t="s">
        <v>9123</v>
      </c>
    </row>
    <row r="1645" spans="1:1" x14ac:dyDescent="0.25">
      <c r="A1645" s="16" t="s">
        <v>9124</v>
      </c>
    </row>
    <row r="1646" spans="1:1" x14ac:dyDescent="0.25">
      <c r="A1646" s="16" t="s">
        <v>7509</v>
      </c>
    </row>
    <row r="1647" spans="1:1" x14ac:dyDescent="0.25">
      <c r="A1647" s="16" t="s">
        <v>7510</v>
      </c>
    </row>
    <row r="1648" spans="1:1" x14ac:dyDescent="0.25">
      <c r="A1648" s="16" t="s">
        <v>7511</v>
      </c>
    </row>
    <row r="1649" spans="1:1" x14ac:dyDescent="0.25">
      <c r="A1649" s="16" t="s">
        <v>7512</v>
      </c>
    </row>
    <row r="1650" spans="1:1" x14ac:dyDescent="0.25">
      <c r="A1650" s="16" t="s">
        <v>7513</v>
      </c>
    </row>
    <row r="1651" spans="1:1" x14ac:dyDescent="0.25">
      <c r="A1651" s="16" t="s">
        <v>9119</v>
      </c>
    </row>
    <row r="1652" spans="1:1" x14ac:dyDescent="0.25">
      <c r="A1652" s="16" t="s">
        <v>9120</v>
      </c>
    </row>
    <row r="1653" spans="1:1" x14ac:dyDescent="0.25">
      <c r="A1653" s="16" t="s">
        <v>9121</v>
      </c>
    </row>
    <row r="1654" spans="1:1" x14ac:dyDescent="0.25">
      <c r="A1654" s="16" t="s">
        <v>9122</v>
      </c>
    </row>
    <row r="1655" spans="1:1" x14ac:dyDescent="0.25">
      <c r="A1655" s="16" t="s">
        <v>9933</v>
      </c>
    </row>
    <row r="1656" spans="1:1" x14ac:dyDescent="0.25">
      <c r="A1656" s="16" t="s">
        <v>7506</v>
      </c>
    </row>
    <row r="1657" spans="1:1" x14ac:dyDescent="0.25">
      <c r="A1657" s="16" t="s">
        <v>7507</v>
      </c>
    </row>
    <row r="1658" spans="1:1" x14ac:dyDescent="0.25">
      <c r="A1658" s="16" t="s">
        <v>7508</v>
      </c>
    </row>
    <row r="1659" spans="1:1" x14ac:dyDescent="0.25">
      <c r="A1659" s="16" t="s">
        <v>9935</v>
      </c>
    </row>
    <row r="1660" spans="1:1" x14ac:dyDescent="0.25">
      <c r="A1660" s="16" t="s">
        <v>9128</v>
      </c>
    </row>
    <row r="1661" spans="1:1" x14ac:dyDescent="0.25">
      <c r="A1661" s="16" t="s">
        <v>9125</v>
      </c>
    </row>
    <row r="1662" spans="1:1" x14ac:dyDescent="0.25">
      <c r="A1662" s="16" t="s">
        <v>9126</v>
      </c>
    </row>
    <row r="1663" spans="1:1" x14ac:dyDescent="0.25">
      <c r="A1663" s="16" t="s">
        <v>9127</v>
      </c>
    </row>
    <row r="1664" spans="1:1" x14ac:dyDescent="0.25">
      <c r="A1664" s="16" t="s">
        <v>9117</v>
      </c>
    </row>
    <row r="1665" spans="1:1" x14ac:dyDescent="0.25">
      <c r="A1665" s="16" t="s">
        <v>9934</v>
      </c>
    </row>
    <row r="1666" spans="1:1" x14ac:dyDescent="0.25">
      <c r="A1666" s="16" t="s">
        <v>9936</v>
      </c>
    </row>
    <row r="1667" spans="1:1" x14ac:dyDescent="0.25">
      <c r="A1667" s="16" t="s">
        <v>9937</v>
      </c>
    </row>
    <row r="1668" spans="1:1" x14ac:dyDescent="0.25">
      <c r="A1668" s="16" t="s">
        <v>9938</v>
      </c>
    </row>
    <row r="1669" spans="1:1" x14ac:dyDescent="0.25">
      <c r="A1669" s="16" t="s">
        <v>7632</v>
      </c>
    </row>
    <row r="1670" spans="1:1" x14ac:dyDescent="0.25">
      <c r="A1670" s="16" t="s">
        <v>7633</v>
      </c>
    </row>
    <row r="1671" spans="1:1" x14ac:dyDescent="0.25">
      <c r="A1671" s="16" t="s">
        <v>7634</v>
      </c>
    </row>
    <row r="1672" spans="1:1" x14ac:dyDescent="0.25">
      <c r="A1672" s="16" t="s">
        <v>7635</v>
      </c>
    </row>
    <row r="1673" spans="1:1" x14ac:dyDescent="0.25">
      <c r="A1673" s="16" t="s">
        <v>7636</v>
      </c>
    </row>
    <row r="1674" spans="1:1" x14ac:dyDescent="0.25">
      <c r="A1674" s="16" t="s">
        <v>7637</v>
      </c>
    </row>
    <row r="1675" spans="1:1" x14ac:dyDescent="0.25">
      <c r="A1675" s="16" t="s">
        <v>7638</v>
      </c>
    </row>
    <row r="1676" spans="1:1" x14ac:dyDescent="0.25">
      <c r="A1676" s="16" t="s">
        <v>7640</v>
      </c>
    </row>
    <row r="1677" spans="1:1" x14ac:dyDescent="0.25">
      <c r="A1677" s="16" t="s">
        <v>7639</v>
      </c>
    </row>
    <row r="1678" spans="1:1" x14ac:dyDescent="0.25">
      <c r="A1678" s="16" t="s">
        <v>7641</v>
      </c>
    </row>
    <row r="1679" spans="1:1" x14ac:dyDescent="0.25">
      <c r="A1679" s="16" t="s">
        <v>7642</v>
      </c>
    </row>
    <row r="1680" spans="1:1" x14ac:dyDescent="0.25">
      <c r="A1680" s="16" t="s">
        <v>7643</v>
      </c>
    </row>
    <row r="1681" spans="1:1" x14ac:dyDescent="0.25">
      <c r="A1681" s="16" t="s">
        <v>7644</v>
      </c>
    </row>
    <row r="1682" spans="1:1" x14ac:dyDescent="0.25">
      <c r="A1682" s="16" t="s">
        <v>8438</v>
      </c>
    </row>
    <row r="1683" spans="1:1" x14ac:dyDescent="0.25">
      <c r="A1683" s="16" t="s">
        <v>8471</v>
      </c>
    </row>
    <row r="1684" spans="1:1" x14ac:dyDescent="0.25">
      <c r="A1684" s="16" t="s">
        <v>8440</v>
      </c>
    </row>
    <row r="1685" spans="1:1" x14ac:dyDescent="0.25">
      <c r="A1685" s="16" t="s">
        <v>8441</v>
      </c>
    </row>
    <row r="1686" spans="1:1" x14ac:dyDescent="0.25">
      <c r="A1686" s="16" t="s">
        <v>8442</v>
      </c>
    </row>
    <row r="1687" spans="1:1" x14ac:dyDescent="0.25">
      <c r="A1687" s="16" t="s">
        <v>8443</v>
      </c>
    </row>
    <row r="1688" spans="1:1" x14ac:dyDescent="0.25">
      <c r="A1688" s="16" t="s">
        <v>8444</v>
      </c>
    </row>
    <row r="1689" spans="1:1" x14ac:dyDescent="0.25">
      <c r="A1689" s="16" t="s">
        <v>8445</v>
      </c>
    </row>
    <row r="1690" spans="1:1" x14ac:dyDescent="0.25">
      <c r="A1690" s="16" t="s">
        <v>8433</v>
      </c>
    </row>
    <row r="1691" spans="1:1" x14ac:dyDescent="0.25">
      <c r="A1691" s="16" t="s">
        <v>8434</v>
      </c>
    </row>
    <row r="1692" spans="1:1" x14ac:dyDescent="0.25">
      <c r="A1692" s="16" t="s">
        <v>8435</v>
      </c>
    </row>
    <row r="1693" spans="1:1" x14ac:dyDescent="0.25">
      <c r="A1693" s="16" t="s">
        <v>8436</v>
      </c>
    </row>
    <row r="1694" spans="1:1" x14ac:dyDescent="0.25">
      <c r="A1694" s="16" t="s">
        <v>8437</v>
      </c>
    </row>
    <row r="1695" spans="1:1" x14ac:dyDescent="0.25">
      <c r="A1695" s="16" t="s">
        <v>8439</v>
      </c>
    </row>
    <row r="1696" spans="1:1" x14ac:dyDescent="0.25">
      <c r="A1696" s="16" t="s">
        <v>8476</v>
      </c>
    </row>
    <row r="1697" spans="1:1" x14ac:dyDescent="0.25">
      <c r="A1697" s="16" t="s">
        <v>8477</v>
      </c>
    </row>
    <row r="1698" spans="1:1" x14ac:dyDescent="0.25">
      <c r="A1698" s="16" t="s">
        <v>8478</v>
      </c>
    </row>
    <row r="1699" spans="1:1" x14ac:dyDescent="0.25">
      <c r="A1699" s="16" t="s">
        <v>8459</v>
      </c>
    </row>
    <row r="1700" spans="1:1" x14ac:dyDescent="0.25">
      <c r="A1700" s="16" t="s">
        <v>8460</v>
      </c>
    </row>
    <row r="1701" spans="1:1" x14ac:dyDescent="0.25">
      <c r="A1701" s="16" t="s">
        <v>8461</v>
      </c>
    </row>
    <row r="1702" spans="1:1" x14ac:dyDescent="0.25">
      <c r="A1702" s="16" t="s">
        <v>8462</v>
      </c>
    </row>
    <row r="1703" spans="1:1" x14ac:dyDescent="0.25">
      <c r="A1703" s="16" t="s">
        <v>8463</v>
      </c>
    </row>
    <row r="1704" spans="1:1" x14ac:dyDescent="0.25">
      <c r="A1704" s="16" t="s">
        <v>8464</v>
      </c>
    </row>
    <row r="1705" spans="1:1" x14ac:dyDescent="0.25">
      <c r="A1705" s="16" t="s">
        <v>8465</v>
      </c>
    </row>
    <row r="1706" spans="1:1" x14ac:dyDescent="0.25">
      <c r="A1706" s="16" t="s">
        <v>8466</v>
      </c>
    </row>
    <row r="1707" spans="1:1" x14ac:dyDescent="0.25">
      <c r="A1707" s="16" t="s">
        <v>8454</v>
      </c>
    </row>
    <row r="1708" spans="1:1" x14ac:dyDescent="0.25">
      <c r="A1708" s="16" t="s">
        <v>8455</v>
      </c>
    </row>
    <row r="1709" spans="1:1" x14ac:dyDescent="0.25">
      <c r="A1709" s="16" t="s">
        <v>8456</v>
      </c>
    </row>
    <row r="1710" spans="1:1" x14ac:dyDescent="0.25">
      <c r="A1710" s="16" t="s">
        <v>8457</v>
      </c>
    </row>
    <row r="1711" spans="1:1" x14ac:dyDescent="0.25">
      <c r="A1711" s="16" t="s">
        <v>8458</v>
      </c>
    </row>
    <row r="1712" spans="1:1" x14ac:dyDescent="0.25">
      <c r="A1712" s="16" t="s">
        <v>9766</v>
      </c>
    </row>
    <row r="1713" spans="1:1" x14ac:dyDescent="0.25">
      <c r="A1713" s="16" t="s">
        <v>9768</v>
      </c>
    </row>
    <row r="1714" spans="1:1" x14ac:dyDescent="0.25">
      <c r="A1714" s="16" t="s">
        <v>9769</v>
      </c>
    </row>
    <row r="1715" spans="1:1" x14ac:dyDescent="0.25">
      <c r="A1715" s="16" t="s">
        <v>9770</v>
      </c>
    </row>
    <row r="1716" spans="1:1" x14ac:dyDescent="0.25">
      <c r="A1716" s="16" t="s">
        <v>9771</v>
      </c>
    </row>
    <row r="1717" spans="1:1" x14ac:dyDescent="0.25">
      <c r="A1717" s="16" t="s">
        <v>9772</v>
      </c>
    </row>
    <row r="1718" spans="1:1" x14ac:dyDescent="0.25">
      <c r="A1718" s="16" t="s">
        <v>9773</v>
      </c>
    </row>
    <row r="1719" spans="1:1" x14ac:dyDescent="0.25">
      <c r="A1719" s="16" t="s">
        <v>9774</v>
      </c>
    </row>
    <row r="1720" spans="1:1" x14ac:dyDescent="0.25">
      <c r="A1720" s="16" t="s">
        <v>9775</v>
      </c>
    </row>
    <row r="1721" spans="1:1" x14ac:dyDescent="0.25">
      <c r="A1721" s="16" t="s">
        <v>9761</v>
      </c>
    </row>
    <row r="1722" spans="1:1" x14ac:dyDescent="0.25">
      <c r="A1722" s="16" t="s">
        <v>9762</v>
      </c>
    </row>
    <row r="1723" spans="1:1" x14ac:dyDescent="0.25">
      <c r="A1723" s="16" t="s">
        <v>9763</v>
      </c>
    </row>
    <row r="1724" spans="1:1" x14ac:dyDescent="0.25">
      <c r="A1724" s="16" t="s">
        <v>9764</v>
      </c>
    </row>
    <row r="1725" spans="1:1" x14ac:dyDescent="0.25">
      <c r="A1725" s="16" t="s">
        <v>9765</v>
      </c>
    </row>
    <row r="1726" spans="1:1" x14ac:dyDescent="0.25">
      <c r="A1726" s="16" t="s">
        <v>9767</v>
      </c>
    </row>
    <row r="1727" spans="1:1" x14ac:dyDescent="0.25">
      <c r="A1727" s="16" t="s">
        <v>9758</v>
      </c>
    </row>
    <row r="1728" spans="1:1" x14ac:dyDescent="0.25">
      <c r="A1728" s="16" t="s">
        <v>9515</v>
      </c>
    </row>
    <row r="1729" spans="1:1" x14ac:dyDescent="0.25">
      <c r="A1729" s="16" t="s">
        <v>9516</v>
      </c>
    </row>
    <row r="1730" spans="1:1" x14ac:dyDescent="0.25">
      <c r="A1730" s="16" t="s">
        <v>9517</v>
      </c>
    </row>
    <row r="1731" spans="1:1" x14ac:dyDescent="0.25">
      <c r="A1731" s="16" t="s">
        <v>9518</v>
      </c>
    </row>
    <row r="1732" spans="1:1" x14ac:dyDescent="0.25">
      <c r="A1732" s="16" t="s">
        <v>9519</v>
      </c>
    </row>
    <row r="1733" spans="1:1" x14ac:dyDescent="0.25">
      <c r="A1733" s="16" t="s">
        <v>9520</v>
      </c>
    </row>
    <row r="1734" spans="1:1" x14ac:dyDescent="0.25">
      <c r="A1734" s="16" t="s">
        <v>9521</v>
      </c>
    </row>
    <row r="1735" spans="1:1" x14ac:dyDescent="0.25">
      <c r="A1735" s="16" t="s">
        <v>9522</v>
      </c>
    </row>
    <row r="1736" spans="1:1" x14ac:dyDescent="0.25">
      <c r="A1736" s="16" t="s">
        <v>9523</v>
      </c>
    </row>
    <row r="1737" spans="1:1" x14ac:dyDescent="0.25">
      <c r="A1737" s="16" t="s">
        <v>9524</v>
      </c>
    </row>
    <row r="1738" spans="1:1" x14ac:dyDescent="0.25">
      <c r="A1738" s="16" t="s">
        <v>9514</v>
      </c>
    </row>
    <row r="1739" spans="1:1" x14ac:dyDescent="0.25">
      <c r="A1739" s="16" t="s">
        <v>8884</v>
      </c>
    </row>
    <row r="1740" spans="1:1" x14ac:dyDescent="0.25">
      <c r="A1740" s="16" t="s">
        <v>8885</v>
      </c>
    </row>
    <row r="1741" spans="1:1" x14ac:dyDescent="0.25">
      <c r="A1741" s="16" t="s">
        <v>8886</v>
      </c>
    </row>
    <row r="1742" spans="1:1" x14ac:dyDescent="0.25">
      <c r="A1742" s="16" t="s">
        <v>8887</v>
      </c>
    </row>
    <row r="1743" spans="1:1" x14ac:dyDescent="0.25">
      <c r="A1743" s="16" t="s">
        <v>8888</v>
      </c>
    </row>
    <row r="1744" spans="1:1" x14ac:dyDescent="0.25">
      <c r="A1744" s="16" t="s">
        <v>8825</v>
      </c>
    </row>
    <row r="1745" spans="1:1" x14ac:dyDescent="0.25">
      <c r="A1745" s="16" t="s">
        <v>8826</v>
      </c>
    </row>
    <row r="1746" spans="1:1" x14ac:dyDescent="0.25">
      <c r="A1746" s="16" t="s">
        <v>8827</v>
      </c>
    </row>
    <row r="1747" spans="1:1" x14ac:dyDescent="0.25">
      <c r="A1747" s="16" t="s">
        <v>8828</v>
      </c>
    </row>
    <row r="1748" spans="1:1" x14ac:dyDescent="0.25">
      <c r="A1748" s="16" t="s">
        <v>8829</v>
      </c>
    </row>
    <row r="1749" spans="1:1" x14ac:dyDescent="0.25">
      <c r="A1749" s="16" t="s">
        <v>8830</v>
      </c>
    </row>
    <row r="1750" spans="1:1" x14ac:dyDescent="0.25">
      <c r="A1750" s="16" t="s">
        <v>8831</v>
      </c>
    </row>
    <row r="1751" spans="1:1" x14ac:dyDescent="0.25">
      <c r="A1751" s="16" t="s">
        <v>8832</v>
      </c>
    </row>
    <row r="1752" spans="1:1" x14ac:dyDescent="0.25">
      <c r="A1752" s="16" t="s">
        <v>8833</v>
      </c>
    </row>
    <row r="1753" spans="1:1" x14ac:dyDescent="0.25">
      <c r="A1753" s="16" t="s">
        <v>8834</v>
      </c>
    </row>
    <row r="1754" spans="1:1" x14ac:dyDescent="0.25">
      <c r="A1754" s="16" t="s">
        <v>9542</v>
      </c>
    </row>
    <row r="1755" spans="1:1" x14ac:dyDescent="0.25">
      <c r="A1755" s="16" t="s">
        <v>9543</v>
      </c>
    </row>
    <row r="1756" spans="1:1" x14ac:dyDescent="0.25">
      <c r="A1756" s="16" t="s">
        <v>9544</v>
      </c>
    </row>
    <row r="1757" spans="1:1" x14ac:dyDescent="0.25">
      <c r="A1757" s="16" t="s">
        <v>9482</v>
      </c>
    </row>
    <row r="1758" spans="1:1" x14ac:dyDescent="0.25">
      <c r="A1758" s="16" t="s">
        <v>9483</v>
      </c>
    </row>
    <row r="1759" spans="1:1" x14ac:dyDescent="0.25">
      <c r="A1759" s="16" t="s">
        <v>9484</v>
      </c>
    </row>
    <row r="1760" spans="1:1" x14ac:dyDescent="0.25">
      <c r="A1760" s="16" t="s">
        <v>9485</v>
      </c>
    </row>
    <row r="1761" spans="1:1" x14ac:dyDescent="0.25">
      <c r="A1761" s="16" t="s">
        <v>9486</v>
      </c>
    </row>
    <row r="1762" spans="1:1" x14ac:dyDescent="0.25">
      <c r="A1762" s="16" t="s">
        <v>9487</v>
      </c>
    </row>
    <row r="1763" spans="1:1" x14ac:dyDescent="0.25">
      <c r="A1763" s="16" t="s">
        <v>9488</v>
      </c>
    </row>
    <row r="1764" spans="1:1" x14ac:dyDescent="0.25">
      <c r="A1764" s="16" t="s">
        <v>9489</v>
      </c>
    </row>
    <row r="1765" spans="1:1" x14ac:dyDescent="0.25">
      <c r="A1765" s="16" t="s">
        <v>9490</v>
      </c>
    </row>
    <row r="1766" spans="1:1" x14ac:dyDescent="0.25">
      <c r="A1766" s="16" t="s">
        <v>9491</v>
      </c>
    </row>
    <row r="1767" spans="1:1" x14ac:dyDescent="0.25">
      <c r="A1767" s="16" t="s">
        <v>8820</v>
      </c>
    </row>
    <row r="1768" spans="1:1" x14ac:dyDescent="0.25">
      <c r="A1768" s="16" t="s">
        <v>8821</v>
      </c>
    </row>
    <row r="1769" spans="1:1" x14ac:dyDescent="0.25">
      <c r="A1769" s="16" t="s">
        <v>8822</v>
      </c>
    </row>
    <row r="1770" spans="1:1" x14ac:dyDescent="0.25">
      <c r="A1770" s="16" t="s">
        <v>8823</v>
      </c>
    </row>
    <row r="1771" spans="1:1" x14ac:dyDescent="0.25">
      <c r="A1771" s="16" t="s">
        <v>8824</v>
      </c>
    </row>
    <row r="1772" spans="1:1" x14ac:dyDescent="0.25">
      <c r="A1772" s="16" t="s">
        <v>9346</v>
      </c>
    </row>
    <row r="1773" spans="1:1" x14ac:dyDescent="0.25">
      <c r="A1773" s="16" t="s">
        <v>9348</v>
      </c>
    </row>
    <row r="1774" spans="1:1" x14ac:dyDescent="0.25">
      <c r="A1774" s="16" t="s">
        <v>9477</v>
      </c>
    </row>
    <row r="1775" spans="1:1" x14ac:dyDescent="0.25">
      <c r="A1775" s="16" t="s">
        <v>9648</v>
      </c>
    </row>
    <row r="1776" spans="1:1" x14ac:dyDescent="0.25">
      <c r="A1776" s="16" t="s">
        <v>9650</v>
      </c>
    </row>
    <row r="1777" spans="1:1" x14ac:dyDescent="0.25">
      <c r="A1777" s="16" t="s">
        <v>9334</v>
      </c>
    </row>
    <row r="1778" spans="1:1" x14ac:dyDescent="0.25">
      <c r="A1778" s="16" t="s">
        <v>9335</v>
      </c>
    </row>
    <row r="1779" spans="1:1" x14ac:dyDescent="0.25">
      <c r="A1779" s="16" t="s">
        <v>9336</v>
      </c>
    </row>
    <row r="1780" spans="1:1" x14ac:dyDescent="0.25">
      <c r="A1780" s="16" t="s">
        <v>9337</v>
      </c>
    </row>
    <row r="1781" spans="1:1" x14ac:dyDescent="0.25">
      <c r="A1781" s="16" t="s">
        <v>9338</v>
      </c>
    </row>
    <row r="1782" spans="1:1" x14ac:dyDescent="0.25">
      <c r="A1782" s="16" t="s">
        <v>9339</v>
      </c>
    </row>
    <row r="1783" spans="1:1" x14ac:dyDescent="0.25">
      <c r="A1783" s="16" t="s">
        <v>9340</v>
      </c>
    </row>
    <row r="1784" spans="1:1" x14ac:dyDescent="0.25">
      <c r="A1784" s="16" t="s">
        <v>9341</v>
      </c>
    </row>
    <row r="1785" spans="1:1" x14ac:dyDescent="0.25">
      <c r="A1785" s="16" t="s">
        <v>9342</v>
      </c>
    </row>
    <row r="1786" spans="1:1" x14ac:dyDescent="0.25">
      <c r="A1786" s="16" t="s">
        <v>9343</v>
      </c>
    </row>
    <row r="1787" spans="1:1" x14ac:dyDescent="0.25">
      <c r="A1787" s="16" t="s">
        <v>9344</v>
      </c>
    </row>
    <row r="1788" spans="1:1" x14ac:dyDescent="0.25">
      <c r="A1788" s="16" t="s">
        <v>9345</v>
      </c>
    </row>
    <row r="1789" spans="1:1" x14ac:dyDescent="0.25">
      <c r="A1789" s="16" t="s">
        <v>9787</v>
      </c>
    </row>
    <row r="1790" spans="1:1" x14ac:dyDescent="0.25">
      <c r="A1790" s="16" t="s">
        <v>9347</v>
      </c>
    </row>
    <row r="1791" spans="1:1" x14ac:dyDescent="0.25">
      <c r="A1791" s="16" t="s">
        <v>9788</v>
      </c>
    </row>
    <row r="1792" spans="1:1" x14ac:dyDescent="0.25">
      <c r="A1792" s="16" t="s">
        <v>9478</v>
      </c>
    </row>
    <row r="1793" spans="1:1" x14ac:dyDescent="0.25">
      <c r="A1793" s="16" t="s">
        <v>9479</v>
      </c>
    </row>
    <row r="1794" spans="1:1" x14ac:dyDescent="0.25">
      <c r="A1794" s="16" t="s">
        <v>9480</v>
      </c>
    </row>
    <row r="1795" spans="1:1" x14ac:dyDescent="0.25">
      <c r="A1795" s="16" t="s">
        <v>9481</v>
      </c>
    </row>
    <row r="1796" spans="1:1" x14ac:dyDescent="0.25">
      <c r="A1796" s="16" t="s">
        <v>9641</v>
      </c>
    </row>
    <row r="1797" spans="1:1" x14ac:dyDescent="0.25">
      <c r="A1797" s="16" t="s">
        <v>9642</v>
      </c>
    </row>
    <row r="1798" spans="1:1" x14ac:dyDescent="0.25">
      <c r="A1798" s="16" t="s">
        <v>9643</v>
      </c>
    </row>
    <row r="1799" spans="1:1" x14ac:dyDescent="0.25">
      <c r="A1799" s="16" t="s">
        <v>9644</v>
      </c>
    </row>
    <row r="1800" spans="1:1" x14ac:dyDescent="0.25">
      <c r="A1800" s="16" t="s">
        <v>9645</v>
      </c>
    </row>
    <row r="1801" spans="1:1" x14ac:dyDescent="0.25">
      <c r="A1801" s="16" t="s">
        <v>9646</v>
      </c>
    </row>
    <row r="1802" spans="1:1" x14ac:dyDescent="0.25">
      <c r="A1802" s="16" t="s">
        <v>9647</v>
      </c>
    </row>
    <row r="1803" spans="1:1" x14ac:dyDescent="0.25">
      <c r="A1803" s="16" t="s">
        <v>9649</v>
      </c>
    </row>
    <row r="1804" spans="1:1" x14ac:dyDescent="0.25">
      <c r="A1804" s="16" t="s">
        <v>9575</v>
      </c>
    </row>
    <row r="1805" spans="1:1" x14ac:dyDescent="0.25">
      <c r="A1805" s="16" t="s">
        <v>9577</v>
      </c>
    </row>
    <row r="1806" spans="1:1" x14ac:dyDescent="0.25">
      <c r="A1806" s="16" t="s">
        <v>9578</v>
      </c>
    </row>
    <row r="1807" spans="1:1" x14ac:dyDescent="0.25">
      <c r="A1807" s="16" t="s">
        <v>9579</v>
      </c>
    </row>
    <row r="1808" spans="1:1" x14ac:dyDescent="0.25">
      <c r="A1808" s="16" t="s">
        <v>9587</v>
      </c>
    </row>
    <row r="1809" spans="1:1" x14ac:dyDescent="0.25">
      <c r="A1809" s="16" t="s">
        <v>9589</v>
      </c>
    </row>
    <row r="1810" spans="1:1" x14ac:dyDescent="0.25">
      <c r="A1810" s="16" t="s">
        <v>9780</v>
      </c>
    </row>
    <row r="1811" spans="1:1" x14ac:dyDescent="0.25">
      <c r="A1811" s="16" t="s">
        <v>9781</v>
      </c>
    </row>
    <row r="1812" spans="1:1" x14ac:dyDescent="0.25">
      <c r="A1812" s="16" t="s">
        <v>9782</v>
      </c>
    </row>
    <row r="1813" spans="1:1" x14ac:dyDescent="0.25">
      <c r="A1813" s="16" t="s">
        <v>9783</v>
      </c>
    </row>
    <row r="1814" spans="1:1" x14ac:dyDescent="0.25">
      <c r="A1814" s="16" t="s">
        <v>9784</v>
      </c>
    </row>
    <row r="1815" spans="1:1" x14ac:dyDescent="0.25">
      <c r="A1815" s="16" t="s">
        <v>9785</v>
      </c>
    </row>
    <row r="1816" spans="1:1" x14ac:dyDescent="0.25">
      <c r="A1816" s="16" t="s">
        <v>9786</v>
      </c>
    </row>
    <row r="1817" spans="1:1" x14ac:dyDescent="0.25">
      <c r="A1817" s="16" t="s">
        <v>9327</v>
      </c>
    </row>
    <row r="1818" spans="1:1" x14ac:dyDescent="0.25">
      <c r="A1818" s="16" t="s">
        <v>9580</v>
      </c>
    </row>
    <row r="1819" spans="1:1" x14ac:dyDescent="0.25">
      <c r="A1819" s="16" t="s">
        <v>9581</v>
      </c>
    </row>
    <row r="1820" spans="1:1" x14ac:dyDescent="0.25">
      <c r="A1820" s="16" t="s">
        <v>9582</v>
      </c>
    </row>
    <row r="1821" spans="1:1" x14ac:dyDescent="0.25">
      <c r="A1821" s="16" t="s">
        <v>9583</v>
      </c>
    </row>
    <row r="1822" spans="1:1" x14ac:dyDescent="0.25">
      <c r="A1822" s="16" t="s">
        <v>9584</v>
      </c>
    </row>
    <row r="1823" spans="1:1" x14ac:dyDescent="0.25">
      <c r="A1823" s="16" t="s">
        <v>9585</v>
      </c>
    </row>
    <row r="1824" spans="1:1" x14ac:dyDescent="0.25">
      <c r="A1824" s="16" t="s">
        <v>9586</v>
      </c>
    </row>
    <row r="1825" spans="1:1" x14ac:dyDescent="0.25">
      <c r="A1825" s="16" t="s">
        <v>9588</v>
      </c>
    </row>
    <row r="1826" spans="1:1" x14ac:dyDescent="0.25">
      <c r="A1826" s="16" t="s">
        <v>9789</v>
      </c>
    </row>
    <row r="1827" spans="1:1" x14ac:dyDescent="0.25">
      <c r="A1827" s="16" t="s">
        <v>9778</v>
      </c>
    </row>
    <row r="1828" spans="1:1" x14ac:dyDescent="0.25">
      <c r="A1828" s="16" t="s">
        <v>9779</v>
      </c>
    </row>
    <row r="1829" spans="1:1" x14ac:dyDescent="0.25">
      <c r="A1829" s="16" t="s">
        <v>9790</v>
      </c>
    </row>
    <row r="1830" spans="1:1" x14ac:dyDescent="0.25">
      <c r="A1830" s="16" t="s">
        <v>9791</v>
      </c>
    </row>
    <row r="1831" spans="1:1" x14ac:dyDescent="0.25">
      <c r="A1831" s="16" t="s">
        <v>9444</v>
      </c>
    </row>
    <row r="1832" spans="1:1" x14ac:dyDescent="0.25">
      <c r="A1832" s="16" t="s">
        <v>9576</v>
      </c>
    </row>
    <row r="1833" spans="1:1" x14ac:dyDescent="0.25">
      <c r="A1833" s="16" t="s">
        <v>9636</v>
      </c>
    </row>
    <row r="1834" spans="1:1" x14ac:dyDescent="0.25">
      <c r="A1834" s="16" t="s">
        <v>9637</v>
      </c>
    </row>
    <row r="1835" spans="1:1" x14ac:dyDescent="0.25">
      <c r="A1835" s="16" t="s">
        <v>9638</v>
      </c>
    </row>
    <row r="1836" spans="1:1" x14ac:dyDescent="0.25">
      <c r="A1836" s="16" t="s">
        <v>9639</v>
      </c>
    </row>
    <row r="1837" spans="1:1" x14ac:dyDescent="0.25">
      <c r="A1837" s="16" t="s">
        <v>9640</v>
      </c>
    </row>
    <row r="1838" spans="1:1" x14ac:dyDescent="0.25">
      <c r="A1838" s="16" t="s">
        <v>9367</v>
      </c>
    </row>
    <row r="1839" spans="1:1" x14ac:dyDescent="0.25">
      <c r="A1839" s="16" t="s">
        <v>9369</v>
      </c>
    </row>
    <row r="1840" spans="1:1" x14ac:dyDescent="0.25">
      <c r="A1840" s="16" t="s">
        <v>9370</v>
      </c>
    </row>
    <row r="1841" spans="1:1" x14ac:dyDescent="0.25">
      <c r="A1841" s="16" t="s">
        <v>9371</v>
      </c>
    </row>
    <row r="1842" spans="1:1" x14ac:dyDescent="0.25">
      <c r="A1842" s="16" t="s">
        <v>9372</v>
      </c>
    </row>
    <row r="1843" spans="1:1" x14ac:dyDescent="0.25">
      <c r="A1843" s="16" t="s">
        <v>9373</v>
      </c>
    </row>
    <row r="1844" spans="1:1" x14ac:dyDescent="0.25">
      <c r="A1844" s="16" t="s">
        <v>9374</v>
      </c>
    </row>
    <row r="1845" spans="1:1" x14ac:dyDescent="0.25">
      <c r="A1845" s="16" t="s">
        <v>9375</v>
      </c>
    </row>
    <row r="1846" spans="1:1" x14ac:dyDescent="0.25">
      <c r="A1846" s="16" t="s">
        <v>9376</v>
      </c>
    </row>
    <row r="1847" spans="1:1" x14ac:dyDescent="0.25">
      <c r="A1847" s="16" t="s">
        <v>9377</v>
      </c>
    </row>
    <row r="1848" spans="1:1" x14ac:dyDescent="0.25">
      <c r="A1848" s="16" t="s">
        <v>9378</v>
      </c>
    </row>
    <row r="1849" spans="1:1" x14ac:dyDescent="0.25">
      <c r="A1849" s="16" t="s">
        <v>9379</v>
      </c>
    </row>
    <row r="1850" spans="1:1" x14ac:dyDescent="0.25">
      <c r="A1850" s="16" t="s">
        <v>9380</v>
      </c>
    </row>
    <row r="1851" spans="1:1" x14ac:dyDescent="0.25">
      <c r="A1851" s="16" t="s">
        <v>9381</v>
      </c>
    </row>
    <row r="1852" spans="1:1" x14ac:dyDescent="0.25">
      <c r="A1852" s="16" t="s">
        <v>9744</v>
      </c>
    </row>
    <row r="1853" spans="1:1" x14ac:dyDescent="0.25">
      <c r="A1853" s="16" t="s">
        <v>9745</v>
      </c>
    </row>
    <row r="1854" spans="1:1" x14ac:dyDescent="0.25">
      <c r="A1854" s="16" t="s">
        <v>9746</v>
      </c>
    </row>
    <row r="1855" spans="1:1" x14ac:dyDescent="0.25">
      <c r="A1855" s="16" t="s">
        <v>9431</v>
      </c>
    </row>
    <row r="1856" spans="1:1" x14ac:dyDescent="0.25">
      <c r="A1856" s="16" t="s">
        <v>9432</v>
      </c>
    </row>
    <row r="1857" spans="1:1" x14ac:dyDescent="0.25">
      <c r="A1857" s="16" t="s">
        <v>9433</v>
      </c>
    </row>
    <row r="1858" spans="1:1" x14ac:dyDescent="0.25">
      <c r="A1858" s="16" t="s">
        <v>9434</v>
      </c>
    </row>
    <row r="1859" spans="1:1" x14ac:dyDescent="0.25">
      <c r="A1859" s="16" t="s">
        <v>9435</v>
      </c>
    </row>
    <row r="1860" spans="1:1" x14ac:dyDescent="0.25">
      <c r="A1860" s="16" t="s">
        <v>9436</v>
      </c>
    </row>
    <row r="1861" spans="1:1" x14ac:dyDescent="0.25">
      <c r="A1861" s="16" t="s">
        <v>9437</v>
      </c>
    </row>
    <row r="1862" spans="1:1" x14ac:dyDescent="0.25">
      <c r="A1862" s="16" t="s">
        <v>9438</v>
      </c>
    </row>
    <row r="1863" spans="1:1" x14ac:dyDescent="0.25">
      <c r="A1863" s="16" t="s">
        <v>9439</v>
      </c>
    </row>
    <row r="1864" spans="1:1" x14ac:dyDescent="0.25">
      <c r="A1864" s="16" t="s">
        <v>9440</v>
      </c>
    </row>
    <row r="1865" spans="1:1" x14ac:dyDescent="0.25">
      <c r="A1865" s="16" t="s">
        <v>9422</v>
      </c>
    </row>
    <row r="1866" spans="1:1" x14ac:dyDescent="0.25">
      <c r="A1866" s="16" t="s">
        <v>9368</v>
      </c>
    </row>
    <row r="1867" spans="1:1" x14ac:dyDescent="0.25">
      <c r="A1867" s="16" t="s">
        <v>9423</v>
      </c>
    </row>
    <row r="1868" spans="1:1" x14ac:dyDescent="0.25">
      <c r="A1868" s="16" t="s">
        <v>9424</v>
      </c>
    </row>
    <row r="1869" spans="1:1" x14ac:dyDescent="0.25">
      <c r="A1869" s="16" t="s">
        <v>9425</v>
      </c>
    </row>
    <row r="1870" spans="1:1" x14ac:dyDescent="0.25">
      <c r="A1870" s="16" t="s">
        <v>9467</v>
      </c>
    </row>
    <row r="1871" spans="1:1" x14ac:dyDescent="0.25">
      <c r="A1871" s="16" t="s">
        <v>9468</v>
      </c>
    </row>
    <row r="1872" spans="1:1" x14ac:dyDescent="0.25">
      <c r="A1872" s="16" t="s">
        <v>9469</v>
      </c>
    </row>
    <row r="1873" spans="1:1" x14ac:dyDescent="0.25">
      <c r="A1873" s="16" t="s">
        <v>9470</v>
      </c>
    </row>
    <row r="1874" spans="1:1" x14ac:dyDescent="0.25">
      <c r="A1874" s="16" t="s">
        <v>9471</v>
      </c>
    </row>
    <row r="1875" spans="1:1" x14ac:dyDescent="0.25">
      <c r="A1875" s="16" t="s">
        <v>9472</v>
      </c>
    </row>
    <row r="1876" spans="1:1" x14ac:dyDescent="0.25">
      <c r="A1876" s="16" t="s">
        <v>9473</v>
      </c>
    </row>
    <row r="1877" spans="1:1" x14ac:dyDescent="0.25">
      <c r="A1877" s="16" t="s">
        <v>9474</v>
      </c>
    </row>
    <row r="1878" spans="1:1" x14ac:dyDescent="0.25">
      <c r="A1878" s="16" t="s">
        <v>9475</v>
      </c>
    </row>
    <row r="1879" spans="1:1" x14ac:dyDescent="0.25">
      <c r="A1879" s="16" t="s">
        <v>9476</v>
      </c>
    </row>
    <row r="1880" spans="1:1" x14ac:dyDescent="0.25">
      <c r="A1880" s="16" t="s">
        <v>9426</v>
      </c>
    </row>
    <row r="1881" spans="1:1" x14ac:dyDescent="0.25">
      <c r="A1881" s="16" t="s">
        <v>9427</v>
      </c>
    </row>
    <row r="1882" spans="1:1" x14ac:dyDescent="0.25">
      <c r="A1882" s="16" t="s">
        <v>9428</v>
      </c>
    </row>
    <row r="1883" spans="1:1" x14ac:dyDescent="0.25">
      <c r="A1883" s="16" t="s">
        <v>9429</v>
      </c>
    </row>
    <row r="1884" spans="1:1" x14ac:dyDescent="0.25">
      <c r="A1884" s="16" t="s">
        <v>9430</v>
      </c>
    </row>
    <row r="1885" spans="1:1" x14ac:dyDescent="0.25">
      <c r="A1885" s="16" t="s">
        <v>9656</v>
      </c>
    </row>
    <row r="1886" spans="1:1" x14ac:dyDescent="0.25">
      <c r="A1886" s="16" t="s">
        <v>9657</v>
      </c>
    </row>
    <row r="1887" spans="1:1" x14ac:dyDescent="0.25">
      <c r="A1887" s="16" t="s">
        <v>9658</v>
      </c>
    </row>
    <row r="1888" spans="1:1" x14ac:dyDescent="0.25">
      <c r="A1888" s="16" t="s">
        <v>9659</v>
      </c>
    </row>
    <row r="1889" spans="1:1" x14ac:dyDescent="0.25">
      <c r="A1889" s="16" t="s">
        <v>9660</v>
      </c>
    </row>
    <row r="1890" spans="1:1" x14ac:dyDescent="0.25">
      <c r="A1890" s="16" t="s">
        <v>9661</v>
      </c>
    </row>
    <row r="1891" spans="1:1" x14ac:dyDescent="0.25">
      <c r="A1891" s="16" t="s">
        <v>9662</v>
      </c>
    </row>
    <row r="1892" spans="1:1" x14ac:dyDescent="0.25">
      <c r="A1892" s="16" t="s">
        <v>9663</v>
      </c>
    </row>
    <row r="1893" spans="1:1" x14ac:dyDescent="0.25">
      <c r="A1893" s="16" t="s">
        <v>9664</v>
      </c>
    </row>
    <row r="1894" spans="1:1" x14ac:dyDescent="0.25">
      <c r="A1894" s="16" t="s">
        <v>9665</v>
      </c>
    </row>
    <row r="1895" spans="1:1" x14ac:dyDescent="0.25">
      <c r="A1895" s="16" t="s">
        <v>9495</v>
      </c>
    </row>
    <row r="1896" spans="1:1" x14ac:dyDescent="0.25">
      <c r="A1896" s="16" t="s">
        <v>9497</v>
      </c>
    </row>
    <row r="1897" spans="1:1" x14ac:dyDescent="0.25">
      <c r="A1897" s="16" t="s">
        <v>9499</v>
      </c>
    </row>
    <row r="1898" spans="1:1" x14ac:dyDescent="0.25">
      <c r="A1898" s="16" t="s">
        <v>9500</v>
      </c>
    </row>
    <row r="1899" spans="1:1" x14ac:dyDescent="0.25">
      <c r="A1899" s="16" t="s">
        <v>9501</v>
      </c>
    </row>
    <row r="1900" spans="1:1" x14ac:dyDescent="0.25">
      <c r="A1900" s="16" t="s">
        <v>9502</v>
      </c>
    </row>
    <row r="1901" spans="1:1" x14ac:dyDescent="0.25">
      <c r="A1901" s="16" t="s">
        <v>9503</v>
      </c>
    </row>
    <row r="1902" spans="1:1" x14ac:dyDescent="0.25">
      <c r="A1902" s="16" t="s">
        <v>9512</v>
      </c>
    </row>
    <row r="1903" spans="1:1" x14ac:dyDescent="0.25">
      <c r="A1903" s="16" t="s">
        <v>9505</v>
      </c>
    </row>
    <row r="1904" spans="1:1" x14ac:dyDescent="0.25">
      <c r="A1904" s="16" t="s">
        <v>9513</v>
      </c>
    </row>
    <row r="1905" spans="1:1" x14ac:dyDescent="0.25">
      <c r="A1905" s="16" t="s">
        <v>9507</v>
      </c>
    </row>
    <row r="1906" spans="1:1" x14ac:dyDescent="0.25">
      <c r="A1906" s="16" t="s">
        <v>9508</v>
      </c>
    </row>
    <row r="1907" spans="1:1" x14ac:dyDescent="0.25">
      <c r="A1907" s="16" t="s">
        <v>9509</v>
      </c>
    </row>
    <row r="1908" spans="1:1" x14ac:dyDescent="0.25">
      <c r="A1908" s="16" t="s">
        <v>9510</v>
      </c>
    </row>
    <row r="1909" spans="1:1" x14ac:dyDescent="0.25">
      <c r="A1909" s="16" t="s">
        <v>9461</v>
      </c>
    </row>
    <row r="1910" spans="1:1" x14ac:dyDescent="0.25">
      <c r="A1910" s="16" t="s">
        <v>9511</v>
      </c>
    </row>
    <row r="1911" spans="1:1" x14ac:dyDescent="0.25">
      <c r="A1911" s="16" t="s">
        <v>9504</v>
      </c>
    </row>
    <row r="1912" spans="1:1" x14ac:dyDescent="0.25">
      <c r="A1912" s="16" t="s">
        <v>9506</v>
      </c>
    </row>
    <row r="1913" spans="1:1" x14ac:dyDescent="0.25">
      <c r="A1913" s="16" t="s">
        <v>9498</v>
      </c>
    </row>
    <row r="1914" spans="1:1" x14ac:dyDescent="0.25">
      <c r="A1914" s="16" t="s">
        <v>9462</v>
      </c>
    </row>
    <row r="1915" spans="1:1" x14ac:dyDescent="0.25">
      <c r="A1915" s="16" t="s">
        <v>9463</v>
      </c>
    </row>
    <row r="1916" spans="1:1" x14ac:dyDescent="0.25">
      <c r="A1916" s="16" t="s">
        <v>9464</v>
      </c>
    </row>
    <row r="1917" spans="1:1" x14ac:dyDescent="0.25">
      <c r="A1917" s="16" t="s">
        <v>9465</v>
      </c>
    </row>
    <row r="1918" spans="1:1" x14ac:dyDescent="0.25">
      <c r="A1918" s="16" t="s">
        <v>9466</v>
      </c>
    </row>
    <row r="1919" spans="1:1" x14ac:dyDescent="0.25">
      <c r="A1919" s="16" t="s">
        <v>9460</v>
      </c>
    </row>
    <row r="1920" spans="1:1" x14ac:dyDescent="0.25">
      <c r="A1920" s="16" t="s">
        <v>9492</v>
      </c>
    </row>
    <row r="1921" spans="1:1" x14ac:dyDescent="0.25">
      <c r="A1921" s="16" t="s">
        <v>9493</v>
      </c>
    </row>
    <row r="1922" spans="1:1" x14ac:dyDescent="0.25">
      <c r="A1922" s="16" t="s">
        <v>9494</v>
      </c>
    </row>
    <row r="1923" spans="1:1" x14ac:dyDescent="0.25">
      <c r="A1923" s="16" t="s">
        <v>9496</v>
      </c>
    </row>
    <row r="1924" spans="1:1" x14ac:dyDescent="0.25">
      <c r="A1924" s="16" t="s">
        <v>9651</v>
      </c>
    </row>
    <row r="1925" spans="1:1" x14ac:dyDescent="0.25">
      <c r="A1925" s="16" t="s">
        <v>9652</v>
      </c>
    </row>
    <row r="1926" spans="1:1" x14ac:dyDescent="0.25">
      <c r="A1926" s="16" t="s">
        <v>9653</v>
      </c>
    </row>
    <row r="1927" spans="1:1" x14ac:dyDescent="0.25">
      <c r="A1927" s="16" t="s">
        <v>9654</v>
      </c>
    </row>
    <row r="1928" spans="1:1" x14ac:dyDescent="0.25">
      <c r="A1928" s="16" t="s">
        <v>9655</v>
      </c>
    </row>
    <row r="1929" spans="1:1" x14ac:dyDescent="0.25">
      <c r="A1929" s="16" t="s">
        <v>9382</v>
      </c>
    </row>
    <row r="1930" spans="1:1" x14ac:dyDescent="0.25">
      <c r="A1930" s="16" t="s">
        <v>9384</v>
      </c>
    </row>
    <row r="1931" spans="1:1" x14ac:dyDescent="0.25">
      <c r="A1931" s="16" t="s">
        <v>9385</v>
      </c>
    </row>
    <row r="1932" spans="1:1" x14ac:dyDescent="0.25">
      <c r="A1932" s="16" t="s">
        <v>9386</v>
      </c>
    </row>
    <row r="1933" spans="1:1" x14ac:dyDescent="0.25">
      <c r="A1933" s="16" t="s">
        <v>9387</v>
      </c>
    </row>
    <row r="1934" spans="1:1" x14ac:dyDescent="0.25">
      <c r="A1934" s="16" t="s">
        <v>9388</v>
      </c>
    </row>
    <row r="1935" spans="1:1" x14ac:dyDescent="0.25">
      <c r="A1935" s="16" t="s">
        <v>9389</v>
      </c>
    </row>
    <row r="1936" spans="1:1" x14ac:dyDescent="0.25">
      <c r="A1936" s="16" t="s">
        <v>9390</v>
      </c>
    </row>
    <row r="1937" spans="1:1" x14ac:dyDescent="0.25">
      <c r="A1937" s="16" t="s">
        <v>9391</v>
      </c>
    </row>
    <row r="1938" spans="1:1" x14ac:dyDescent="0.25">
      <c r="A1938" s="16" t="s">
        <v>9392</v>
      </c>
    </row>
    <row r="1939" spans="1:1" x14ac:dyDescent="0.25">
      <c r="A1939" s="16" t="s">
        <v>9393</v>
      </c>
    </row>
    <row r="1940" spans="1:1" x14ac:dyDescent="0.25">
      <c r="A1940" s="16" t="s">
        <v>9394</v>
      </c>
    </row>
    <row r="1941" spans="1:1" x14ac:dyDescent="0.25">
      <c r="A1941" s="16" t="s">
        <v>9395</v>
      </c>
    </row>
    <row r="1942" spans="1:1" x14ac:dyDescent="0.25">
      <c r="A1942" s="16" t="s">
        <v>9396</v>
      </c>
    </row>
    <row r="1943" spans="1:1" x14ac:dyDescent="0.25">
      <c r="A1943" s="16" t="s">
        <v>9418</v>
      </c>
    </row>
    <row r="1944" spans="1:1" x14ac:dyDescent="0.25">
      <c r="A1944" s="16" t="s">
        <v>9419</v>
      </c>
    </row>
    <row r="1945" spans="1:1" x14ac:dyDescent="0.25">
      <c r="A1945" s="16" t="s">
        <v>9420</v>
      </c>
    </row>
    <row r="1946" spans="1:1" x14ac:dyDescent="0.25">
      <c r="A1946" s="16" t="s">
        <v>9408</v>
      </c>
    </row>
    <row r="1947" spans="1:1" x14ac:dyDescent="0.25">
      <c r="A1947" s="16" t="s">
        <v>9409</v>
      </c>
    </row>
    <row r="1948" spans="1:1" x14ac:dyDescent="0.25">
      <c r="A1948" s="16" t="s">
        <v>9410</v>
      </c>
    </row>
    <row r="1949" spans="1:1" x14ac:dyDescent="0.25">
      <c r="A1949" s="16" t="s">
        <v>9411</v>
      </c>
    </row>
    <row r="1950" spans="1:1" x14ac:dyDescent="0.25">
      <c r="A1950" s="16" t="s">
        <v>9412</v>
      </c>
    </row>
    <row r="1951" spans="1:1" x14ac:dyDescent="0.25">
      <c r="A1951" s="16" t="s">
        <v>9413</v>
      </c>
    </row>
    <row r="1952" spans="1:1" x14ac:dyDescent="0.25">
      <c r="A1952" s="16" t="s">
        <v>9414</v>
      </c>
    </row>
    <row r="1953" spans="1:1" x14ac:dyDescent="0.25">
      <c r="A1953" s="16" t="s">
        <v>9415</v>
      </c>
    </row>
    <row r="1954" spans="1:1" x14ac:dyDescent="0.25">
      <c r="A1954" s="16" t="s">
        <v>9416</v>
      </c>
    </row>
    <row r="1955" spans="1:1" x14ac:dyDescent="0.25">
      <c r="A1955" s="16" t="s">
        <v>9417</v>
      </c>
    </row>
    <row r="1956" spans="1:1" x14ac:dyDescent="0.25">
      <c r="A1956" s="16" t="s">
        <v>9441</v>
      </c>
    </row>
    <row r="1957" spans="1:1" x14ac:dyDescent="0.25">
      <c r="A1957" s="16" t="s">
        <v>9539</v>
      </c>
    </row>
    <row r="1958" spans="1:1" x14ac:dyDescent="0.25">
      <c r="A1958" s="16" t="s">
        <v>9541</v>
      </c>
    </row>
    <row r="1959" spans="1:1" x14ac:dyDescent="0.25">
      <c r="A1959" s="16" t="s">
        <v>9383</v>
      </c>
    </row>
    <row r="1960" spans="1:1" x14ac:dyDescent="0.25">
      <c r="A1960" s="16" t="s">
        <v>9421</v>
      </c>
    </row>
    <row r="1961" spans="1:1" x14ac:dyDescent="0.25">
      <c r="A1961" s="16" t="s">
        <v>9442</v>
      </c>
    </row>
    <row r="1962" spans="1:1" x14ac:dyDescent="0.25">
      <c r="A1962" s="16" t="s">
        <v>9443</v>
      </c>
    </row>
    <row r="1963" spans="1:1" x14ac:dyDescent="0.25">
      <c r="A1963" s="16" t="s">
        <v>9532</v>
      </c>
    </row>
    <row r="1964" spans="1:1" x14ac:dyDescent="0.25">
      <c r="A1964" s="16" t="s">
        <v>9533</v>
      </c>
    </row>
    <row r="1965" spans="1:1" x14ac:dyDescent="0.25">
      <c r="A1965" s="16" t="s">
        <v>9534</v>
      </c>
    </row>
    <row r="1966" spans="1:1" x14ac:dyDescent="0.25">
      <c r="A1966" s="16" t="s">
        <v>9535</v>
      </c>
    </row>
    <row r="1967" spans="1:1" x14ac:dyDescent="0.25">
      <c r="A1967" s="16" t="s">
        <v>9536</v>
      </c>
    </row>
    <row r="1968" spans="1:1" x14ac:dyDescent="0.25">
      <c r="A1968" s="16" t="s">
        <v>9537</v>
      </c>
    </row>
    <row r="1969" spans="1:1" x14ac:dyDescent="0.25">
      <c r="A1969" s="16" t="s">
        <v>9538</v>
      </c>
    </row>
    <row r="1970" spans="1:1" x14ac:dyDescent="0.25">
      <c r="A1970" s="16" t="s">
        <v>9540</v>
      </c>
    </row>
    <row r="1971" spans="1:1" x14ac:dyDescent="0.25">
      <c r="A1971" s="16" t="s">
        <v>9688</v>
      </c>
    </row>
    <row r="1972" spans="1:1" x14ac:dyDescent="0.25">
      <c r="A1972" s="16" t="s">
        <v>9689</v>
      </c>
    </row>
    <row r="1973" spans="1:1" x14ac:dyDescent="0.25">
      <c r="A1973" s="16" t="s">
        <v>9690</v>
      </c>
    </row>
    <row r="1974" spans="1:1" x14ac:dyDescent="0.25">
      <c r="A1974" s="16" t="s">
        <v>9691</v>
      </c>
    </row>
    <row r="1975" spans="1:1" x14ac:dyDescent="0.25">
      <c r="A1975" s="16" t="s">
        <v>9528</v>
      </c>
    </row>
    <row r="1976" spans="1:1" x14ac:dyDescent="0.25">
      <c r="A1976" s="16" t="s">
        <v>9529</v>
      </c>
    </row>
    <row r="1977" spans="1:1" x14ac:dyDescent="0.25">
      <c r="A1977" s="16" t="s">
        <v>9530</v>
      </c>
    </row>
    <row r="1978" spans="1:1" x14ac:dyDescent="0.25">
      <c r="A1978" s="16" t="s">
        <v>9635</v>
      </c>
    </row>
    <row r="1979" spans="1:1" x14ac:dyDescent="0.25">
      <c r="A1979" s="16" t="s">
        <v>9531</v>
      </c>
    </row>
    <row r="1980" spans="1:1" x14ac:dyDescent="0.25">
      <c r="A1980" s="16" t="s">
        <v>9681</v>
      </c>
    </row>
    <row r="1981" spans="1:1" x14ac:dyDescent="0.25">
      <c r="A1981" s="16" t="s">
        <v>9692</v>
      </c>
    </row>
    <row r="1982" spans="1:1" x14ac:dyDescent="0.25">
      <c r="A1982" s="16" t="s">
        <v>9695</v>
      </c>
    </row>
    <row r="1983" spans="1:1" x14ac:dyDescent="0.25">
      <c r="A1983" s="16" t="s">
        <v>9693</v>
      </c>
    </row>
    <row r="1984" spans="1:1" x14ac:dyDescent="0.25">
      <c r="A1984" s="16" t="s">
        <v>9694</v>
      </c>
    </row>
    <row r="1985" spans="1:1" x14ac:dyDescent="0.25">
      <c r="A1985" s="16" t="s">
        <v>9403</v>
      </c>
    </row>
    <row r="1986" spans="1:1" x14ac:dyDescent="0.25">
      <c r="A1986" s="16" t="s">
        <v>9404</v>
      </c>
    </row>
    <row r="1987" spans="1:1" x14ac:dyDescent="0.25">
      <c r="A1987" s="16" t="s">
        <v>9405</v>
      </c>
    </row>
    <row r="1988" spans="1:1" x14ac:dyDescent="0.25">
      <c r="A1988" s="16" t="s">
        <v>9406</v>
      </c>
    </row>
    <row r="1989" spans="1:1" x14ac:dyDescent="0.25">
      <c r="A1989" s="16" t="s">
        <v>9407</v>
      </c>
    </row>
    <row r="1990" spans="1:1" x14ac:dyDescent="0.25">
      <c r="A1990" s="16" t="s">
        <v>9699</v>
      </c>
    </row>
    <row r="1991" spans="1:1" x14ac:dyDescent="0.25">
      <c r="A1991" s="16" t="s">
        <v>9697</v>
      </c>
    </row>
    <row r="1992" spans="1:1" x14ac:dyDescent="0.25">
      <c r="A1992" s="16" t="s">
        <v>9794</v>
      </c>
    </row>
    <row r="1993" spans="1:1" x14ac:dyDescent="0.25">
      <c r="A1993" s="16" t="s">
        <v>7054</v>
      </c>
    </row>
    <row r="1994" spans="1:1" x14ac:dyDescent="0.25">
      <c r="A1994" s="16" t="s">
        <v>9698</v>
      </c>
    </row>
    <row r="1995" spans="1:1" x14ac:dyDescent="0.25">
      <c r="A1995" s="16" t="s">
        <v>7056</v>
      </c>
    </row>
    <row r="1996" spans="1:1" x14ac:dyDescent="0.25">
      <c r="A1996" s="16" t="s">
        <v>7057</v>
      </c>
    </row>
    <row r="1997" spans="1:1" x14ac:dyDescent="0.25">
      <c r="A1997" s="16" t="s">
        <v>7058</v>
      </c>
    </row>
    <row r="1998" spans="1:1" x14ac:dyDescent="0.25">
      <c r="A1998" s="16" t="s">
        <v>7059</v>
      </c>
    </row>
    <row r="1999" spans="1:1" x14ac:dyDescent="0.25">
      <c r="A1999" s="16" t="s">
        <v>7060</v>
      </c>
    </row>
    <row r="2000" spans="1:1" x14ac:dyDescent="0.25">
      <c r="A2000" s="16" t="s">
        <v>7061</v>
      </c>
    </row>
    <row r="2001" spans="1:1" x14ac:dyDescent="0.25">
      <c r="A2001" s="16" t="s">
        <v>7062</v>
      </c>
    </row>
    <row r="2002" spans="1:1" x14ac:dyDescent="0.25">
      <c r="A2002" s="16" t="s">
        <v>7063</v>
      </c>
    </row>
    <row r="2003" spans="1:1" x14ac:dyDescent="0.25">
      <c r="A2003" s="16" t="s">
        <v>7064</v>
      </c>
    </row>
    <row r="2004" spans="1:1" x14ac:dyDescent="0.25">
      <c r="A2004" s="16" t="s">
        <v>7065</v>
      </c>
    </row>
    <row r="2005" spans="1:1" x14ac:dyDescent="0.25">
      <c r="A2005" s="16" t="s">
        <v>7069</v>
      </c>
    </row>
    <row r="2006" spans="1:1" x14ac:dyDescent="0.25">
      <c r="A2006" s="16" t="s">
        <v>7071</v>
      </c>
    </row>
    <row r="2007" spans="1:1" x14ac:dyDescent="0.25">
      <c r="A2007" s="16" t="s">
        <v>7072</v>
      </c>
    </row>
    <row r="2008" spans="1:1" x14ac:dyDescent="0.25">
      <c r="A2008" s="16" t="s">
        <v>7073</v>
      </c>
    </row>
    <row r="2009" spans="1:1" x14ac:dyDescent="0.25">
      <c r="A2009" s="16" t="s">
        <v>7074</v>
      </c>
    </row>
    <row r="2010" spans="1:1" x14ac:dyDescent="0.25">
      <c r="A2010" s="16" t="s">
        <v>7075</v>
      </c>
    </row>
    <row r="2011" spans="1:1" x14ac:dyDescent="0.25">
      <c r="A2011" s="16" t="s">
        <v>7076</v>
      </c>
    </row>
    <row r="2012" spans="1:1" x14ac:dyDescent="0.25">
      <c r="A2012" s="16" t="s">
        <v>7077</v>
      </c>
    </row>
    <row r="2013" spans="1:1" x14ac:dyDescent="0.25">
      <c r="A2013" s="16" t="s">
        <v>7078</v>
      </c>
    </row>
    <row r="2014" spans="1:1" x14ac:dyDescent="0.25">
      <c r="A2014" s="16" t="s">
        <v>7079</v>
      </c>
    </row>
    <row r="2015" spans="1:1" x14ac:dyDescent="0.25">
      <c r="A2015" s="16" t="s">
        <v>7080</v>
      </c>
    </row>
    <row r="2016" spans="1:1" x14ac:dyDescent="0.25">
      <c r="A2016" s="16" t="s">
        <v>7051</v>
      </c>
    </row>
    <row r="2017" spans="1:1" x14ac:dyDescent="0.25">
      <c r="A2017" s="16" t="s">
        <v>7052</v>
      </c>
    </row>
    <row r="2018" spans="1:1" x14ac:dyDescent="0.25">
      <c r="A2018" s="16" t="s">
        <v>7053</v>
      </c>
    </row>
    <row r="2019" spans="1:1" x14ac:dyDescent="0.25">
      <c r="A2019" s="16" t="s">
        <v>9328</v>
      </c>
    </row>
    <row r="2020" spans="1:1" x14ac:dyDescent="0.25">
      <c r="A2020" s="16" t="s">
        <v>7055</v>
      </c>
    </row>
    <row r="2021" spans="1:1" x14ac:dyDescent="0.25">
      <c r="A2021" s="16" t="s">
        <v>9329</v>
      </c>
    </row>
    <row r="2022" spans="1:1" x14ac:dyDescent="0.25">
      <c r="A2022" s="16" t="s">
        <v>7066</v>
      </c>
    </row>
    <row r="2023" spans="1:1" x14ac:dyDescent="0.25">
      <c r="A2023" s="16" t="s">
        <v>7067</v>
      </c>
    </row>
    <row r="2024" spans="1:1" x14ac:dyDescent="0.25">
      <c r="A2024" s="16" t="s">
        <v>7068</v>
      </c>
    </row>
    <row r="2025" spans="1:1" x14ac:dyDescent="0.25">
      <c r="A2025" s="16" t="s">
        <v>8747</v>
      </c>
    </row>
    <row r="2026" spans="1:1" x14ac:dyDescent="0.25">
      <c r="A2026" s="16" t="s">
        <v>7070</v>
      </c>
    </row>
    <row r="2027" spans="1:1" x14ac:dyDescent="0.25">
      <c r="A2027" s="16" t="s">
        <v>9940</v>
      </c>
    </row>
    <row r="2028" spans="1:1" x14ac:dyDescent="0.25">
      <c r="A2028" s="16" t="s">
        <v>9941</v>
      </c>
    </row>
    <row r="2029" spans="1:1" x14ac:dyDescent="0.25">
      <c r="A2029" s="16" t="s">
        <v>9277</v>
      </c>
    </row>
    <row r="2030" spans="1:1" x14ac:dyDescent="0.25">
      <c r="A2030" s="16" t="s">
        <v>9942</v>
      </c>
    </row>
    <row r="2031" spans="1:1" x14ac:dyDescent="0.25">
      <c r="A2031" s="16" t="s">
        <v>9279</v>
      </c>
    </row>
    <row r="2032" spans="1:1" x14ac:dyDescent="0.25">
      <c r="A2032" s="16" t="s">
        <v>9280</v>
      </c>
    </row>
    <row r="2033" spans="1:1" x14ac:dyDescent="0.25">
      <c r="A2033" s="16" t="s">
        <v>9281</v>
      </c>
    </row>
    <row r="2034" spans="1:1" x14ac:dyDescent="0.25">
      <c r="A2034" s="16" t="s">
        <v>9282</v>
      </c>
    </row>
    <row r="2035" spans="1:1" x14ac:dyDescent="0.25">
      <c r="A2035" s="16" t="s">
        <v>9283</v>
      </c>
    </row>
    <row r="2036" spans="1:1" x14ac:dyDescent="0.25">
      <c r="A2036" s="16" t="s">
        <v>9284</v>
      </c>
    </row>
    <row r="2037" spans="1:1" x14ac:dyDescent="0.25">
      <c r="A2037" s="16" t="s">
        <v>9285</v>
      </c>
    </row>
    <row r="2038" spans="1:1" x14ac:dyDescent="0.25">
      <c r="A2038" s="16" t="s">
        <v>9286</v>
      </c>
    </row>
    <row r="2039" spans="1:1" x14ac:dyDescent="0.25">
      <c r="A2039" s="16" t="s">
        <v>9287</v>
      </c>
    </row>
    <row r="2040" spans="1:1" x14ac:dyDescent="0.25">
      <c r="A2040" s="16" t="s">
        <v>9288</v>
      </c>
    </row>
    <row r="2041" spans="1:1" x14ac:dyDescent="0.25">
      <c r="A2041" s="16" t="s">
        <v>9354</v>
      </c>
    </row>
    <row r="2042" spans="1:1" x14ac:dyDescent="0.25">
      <c r="A2042" s="16" t="s">
        <v>9356</v>
      </c>
    </row>
    <row r="2043" spans="1:1" x14ac:dyDescent="0.25">
      <c r="A2043" s="16" t="s">
        <v>9357</v>
      </c>
    </row>
    <row r="2044" spans="1:1" x14ac:dyDescent="0.25">
      <c r="A2044" s="16" t="s">
        <v>9358</v>
      </c>
    </row>
    <row r="2045" spans="1:1" x14ac:dyDescent="0.25">
      <c r="A2045" s="16" t="s">
        <v>9359</v>
      </c>
    </row>
    <row r="2046" spans="1:1" x14ac:dyDescent="0.25">
      <c r="A2046" s="16" t="s">
        <v>9360</v>
      </c>
    </row>
    <row r="2047" spans="1:1" x14ac:dyDescent="0.25">
      <c r="A2047" s="16" t="s">
        <v>9361</v>
      </c>
    </row>
    <row r="2048" spans="1:1" x14ac:dyDescent="0.25">
      <c r="A2048" s="16" t="s">
        <v>9362</v>
      </c>
    </row>
    <row r="2049" spans="1:1" x14ac:dyDescent="0.25">
      <c r="A2049" s="16" t="s">
        <v>9363</v>
      </c>
    </row>
    <row r="2050" spans="1:1" x14ac:dyDescent="0.25">
      <c r="A2050" s="16" t="s">
        <v>9733</v>
      </c>
    </row>
    <row r="2051" spans="1:1" x14ac:dyDescent="0.25">
      <c r="A2051" s="16" t="s">
        <v>9792</v>
      </c>
    </row>
    <row r="2052" spans="1:1" x14ac:dyDescent="0.25">
      <c r="A2052" s="16" t="s">
        <v>9735</v>
      </c>
    </row>
    <row r="2053" spans="1:1" x14ac:dyDescent="0.25">
      <c r="A2053" s="16" t="s">
        <v>9736</v>
      </c>
    </row>
    <row r="2054" spans="1:1" x14ac:dyDescent="0.25">
      <c r="A2054" s="16" t="s">
        <v>9737</v>
      </c>
    </row>
    <row r="2055" spans="1:1" x14ac:dyDescent="0.25">
      <c r="A2055" s="16" t="s">
        <v>9738</v>
      </c>
    </row>
    <row r="2056" spans="1:1" x14ac:dyDescent="0.25">
      <c r="A2056" s="16" t="s">
        <v>9739</v>
      </c>
    </row>
    <row r="2057" spans="1:1" x14ac:dyDescent="0.25">
      <c r="A2057" s="16" t="s">
        <v>9740</v>
      </c>
    </row>
    <row r="2058" spans="1:1" x14ac:dyDescent="0.25">
      <c r="A2058" s="16" t="s">
        <v>9741</v>
      </c>
    </row>
    <row r="2059" spans="1:1" x14ac:dyDescent="0.25">
      <c r="A2059" s="16" t="s">
        <v>9742</v>
      </c>
    </row>
    <row r="2060" spans="1:1" x14ac:dyDescent="0.25">
      <c r="A2060" s="16" t="s">
        <v>9666</v>
      </c>
    </row>
    <row r="2061" spans="1:1" x14ac:dyDescent="0.25">
      <c r="A2061" s="16" t="s">
        <v>9668</v>
      </c>
    </row>
    <row r="2062" spans="1:1" x14ac:dyDescent="0.25">
      <c r="A2062" s="16" t="s">
        <v>9669</v>
      </c>
    </row>
    <row r="2063" spans="1:1" x14ac:dyDescent="0.25">
      <c r="A2063" s="16" t="s">
        <v>9670</v>
      </c>
    </row>
    <row r="2064" spans="1:1" x14ac:dyDescent="0.25">
      <c r="A2064" s="16" t="s">
        <v>9671</v>
      </c>
    </row>
    <row r="2065" spans="1:1" x14ac:dyDescent="0.25">
      <c r="A2065" s="16" t="s">
        <v>9672</v>
      </c>
    </row>
    <row r="2066" spans="1:1" x14ac:dyDescent="0.25">
      <c r="A2066" s="16" t="s">
        <v>9673</v>
      </c>
    </row>
    <row r="2067" spans="1:1" x14ac:dyDescent="0.25">
      <c r="A2067" s="16" t="s">
        <v>9674</v>
      </c>
    </row>
    <row r="2068" spans="1:1" x14ac:dyDescent="0.25">
      <c r="A2068" s="16" t="s">
        <v>9675</v>
      </c>
    </row>
    <row r="2069" spans="1:1" x14ac:dyDescent="0.25">
      <c r="A2069" s="16" t="s">
        <v>9676</v>
      </c>
    </row>
    <row r="2070" spans="1:1" x14ac:dyDescent="0.25">
      <c r="A2070" s="16" t="s">
        <v>9677</v>
      </c>
    </row>
    <row r="2071" spans="1:1" x14ac:dyDescent="0.25">
      <c r="A2071" s="16" t="s">
        <v>9678</v>
      </c>
    </row>
    <row r="2072" spans="1:1" x14ac:dyDescent="0.25">
      <c r="A2072" s="16" t="s">
        <v>9679</v>
      </c>
    </row>
    <row r="2073" spans="1:1" x14ac:dyDescent="0.25">
      <c r="A2073" s="16" t="s">
        <v>9680</v>
      </c>
    </row>
    <row r="2074" spans="1:1" x14ac:dyDescent="0.25">
      <c r="A2074" s="16" t="s">
        <v>9274</v>
      </c>
    </row>
    <row r="2075" spans="1:1" x14ac:dyDescent="0.25">
      <c r="A2075" s="16" t="s">
        <v>9275</v>
      </c>
    </row>
    <row r="2076" spans="1:1" x14ac:dyDescent="0.25">
      <c r="A2076" s="16" t="s">
        <v>9276</v>
      </c>
    </row>
    <row r="2077" spans="1:1" x14ac:dyDescent="0.25">
      <c r="A2077" s="16" t="s">
        <v>9594</v>
      </c>
    </row>
    <row r="2078" spans="1:1" x14ac:dyDescent="0.25">
      <c r="A2078" s="16" t="s">
        <v>9278</v>
      </c>
    </row>
    <row r="2079" spans="1:1" x14ac:dyDescent="0.25">
      <c r="A2079" s="16" t="s">
        <v>9596</v>
      </c>
    </row>
    <row r="2080" spans="1:1" x14ac:dyDescent="0.25">
      <c r="A2080" s="16" t="s">
        <v>9597</v>
      </c>
    </row>
    <row r="2081" spans="1:1" x14ac:dyDescent="0.25">
      <c r="A2081" s="16" t="s">
        <v>9598</v>
      </c>
    </row>
    <row r="2082" spans="1:1" x14ac:dyDescent="0.25">
      <c r="A2082" s="16" t="s">
        <v>9599</v>
      </c>
    </row>
    <row r="2083" spans="1:1" x14ac:dyDescent="0.25">
      <c r="A2083" s="16" t="s">
        <v>9600</v>
      </c>
    </row>
    <row r="2084" spans="1:1" x14ac:dyDescent="0.25">
      <c r="A2084" s="16" t="s">
        <v>9601</v>
      </c>
    </row>
    <row r="2085" spans="1:1" x14ac:dyDescent="0.25">
      <c r="A2085" s="16" t="s">
        <v>9602</v>
      </c>
    </row>
    <row r="2086" spans="1:1" x14ac:dyDescent="0.25">
      <c r="A2086" s="16" t="s">
        <v>9603</v>
      </c>
    </row>
    <row r="2087" spans="1:1" x14ac:dyDescent="0.25">
      <c r="A2087" s="16" t="s">
        <v>9604</v>
      </c>
    </row>
    <row r="2088" spans="1:1" x14ac:dyDescent="0.25">
      <c r="A2088" s="16" t="s">
        <v>9605</v>
      </c>
    </row>
    <row r="2089" spans="1:1" x14ac:dyDescent="0.25">
      <c r="A2089" s="16" t="s">
        <v>9349</v>
      </c>
    </row>
    <row r="2090" spans="1:1" x14ac:dyDescent="0.25">
      <c r="A2090" s="16" t="s">
        <v>9350</v>
      </c>
    </row>
    <row r="2091" spans="1:1" x14ac:dyDescent="0.25">
      <c r="A2091" s="16" t="s">
        <v>9351</v>
      </c>
    </row>
    <row r="2092" spans="1:1" x14ac:dyDescent="0.25">
      <c r="A2092" s="16" t="s">
        <v>9352</v>
      </c>
    </row>
    <row r="2093" spans="1:1" x14ac:dyDescent="0.25">
      <c r="A2093" s="16" t="s">
        <v>9353</v>
      </c>
    </row>
    <row r="2094" spans="1:1" x14ac:dyDescent="0.25">
      <c r="A2094" s="16" t="s">
        <v>9611</v>
      </c>
    </row>
    <row r="2095" spans="1:1" x14ac:dyDescent="0.25">
      <c r="A2095" s="16" t="s">
        <v>9355</v>
      </c>
    </row>
    <row r="2096" spans="1:1" x14ac:dyDescent="0.25">
      <c r="A2096" s="16" t="s">
        <v>9612</v>
      </c>
    </row>
    <row r="2097" spans="1:1" x14ac:dyDescent="0.25">
      <c r="A2097" s="16" t="s">
        <v>9613</v>
      </c>
    </row>
    <row r="2098" spans="1:1" x14ac:dyDescent="0.25">
      <c r="A2098" s="16" t="s">
        <v>9614</v>
      </c>
    </row>
    <row r="2099" spans="1:1" x14ac:dyDescent="0.25">
      <c r="A2099" s="16" t="s">
        <v>9615</v>
      </c>
    </row>
    <row r="2100" spans="1:1" x14ac:dyDescent="0.25">
      <c r="A2100" s="16" t="s">
        <v>9616</v>
      </c>
    </row>
    <row r="2101" spans="1:1" x14ac:dyDescent="0.25">
      <c r="A2101" s="16" t="s">
        <v>9617</v>
      </c>
    </row>
    <row r="2102" spans="1:1" x14ac:dyDescent="0.25">
      <c r="A2102" s="16" t="s">
        <v>9618</v>
      </c>
    </row>
    <row r="2103" spans="1:1" x14ac:dyDescent="0.25">
      <c r="A2103" s="16" t="s">
        <v>9619</v>
      </c>
    </row>
    <row r="2104" spans="1:1" x14ac:dyDescent="0.25">
      <c r="A2104" s="16" t="s">
        <v>9591</v>
      </c>
    </row>
    <row r="2105" spans="1:1" x14ac:dyDescent="0.25">
      <c r="A2105" s="16" t="s">
        <v>9592</v>
      </c>
    </row>
    <row r="2106" spans="1:1" x14ac:dyDescent="0.25">
      <c r="A2106" s="16" t="s">
        <v>9593</v>
      </c>
    </row>
    <row r="2107" spans="1:1" x14ac:dyDescent="0.25">
      <c r="A2107" s="16" t="s">
        <v>9623</v>
      </c>
    </row>
    <row r="2108" spans="1:1" x14ac:dyDescent="0.25">
      <c r="A2108" s="16" t="s">
        <v>9595</v>
      </c>
    </row>
    <row r="2109" spans="1:1" x14ac:dyDescent="0.25">
      <c r="A2109" s="16" t="s">
        <v>9625</v>
      </c>
    </row>
    <row r="2110" spans="1:1" x14ac:dyDescent="0.25">
      <c r="A2110" s="16" t="s">
        <v>9626</v>
      </c>
    </row>
    <row r="2111" spans="1:1" x14ac:dyDescent="0.25">
      <c r="A2111" s="16" t="s">
        <v>9627</v>
      </c>
    </row>
    <row r="2112" spans="1:1" x14ac:dyDescent="0.25">
      <c r="A2112" s="16" t="s">
        <v>9628</v>
      </c>
    </row>
    <row r="2113" spans="1:1" x14ac:dyDescent="0.25">
      <c r="A2113" s="16" t="s">
        <v>9629</v>
      </c>
    </row>
    <row r="2114" spans="1:1" x14ac:dyDescent="0.25">
      <c r="A2114" s="16" t="s">
        <v>9630</v>
      </c>
    </row>
    <row r="2115" spans="1:1" x14ac:dyDescent="0.25">
      <c r="A2115" s="16" t="s">
        <v>9631</v>
      </c>
    </row>
    <row r="2116" spans="1:1" x14ac:dyDescent="0.25">
      <c r="A2116" s="16" t="s">
        <v>9632</v>
      </c>
    </row>
    <row r="2117" spans="1:1" x14ac:dyDescent="0.25">
      <c r="A2117" s="16" t="s">
        <v>9633</v>
      </c>
    </row>
    <row r="2118" spans="1:1" x14ac:dyDescent="0.25">
      <c r="A2118" s="16" t="s">
        <v>9634</v>
      </c>
    </row>
    <row r="2119" spans="1:1" x14ac:dyDescent="0.25">
      <c r="A2119" s="16" t="s">
        <v>9607</v>
      </c>
    </row>
    <row r="2120" spans="1:1" x14ac:dyDescent="0.25">
      <c r="A2120" s="16" t="s">
        <v>9608</v>
      </c>
    </row>
    <row r="2121" spans="1:1" x14ac:dyDescent="0.25">
      <c r="A2121" s="16" t="s">
        <v>9609</v>
      </c>
    </row>
    <row r="2122" spans="1:1" x14ac:dyDescent="0.25">
      <c r="A2122" s="16" t="s">
        <v>9701</v>
      </c>
    </row>
    <row r="2123" spans="1:1" x14ac:dyDescent="0.25">
      <c r="A2123" s="16" t="s">
        <v>9610</v>
      </c>
    </row>
    <row r="2124" spans="1:1" x14ac:dyDescent="0.25">
      <c r="A2124" s="16" t="s">
        <v>9702</v>
      </c>
    </row>
    <row r="2125" spans="1:1" x14ac:dyDescent="0.25">
      <c r="A2125" s="16" t="s">
        <v>9703</v>
      </c>
    </row>
    <row r="2126" spans="1:1" x14ac:dyDescent="0.25">
      <c r="A2126" s="16" t="s">
        <v>9704</v>
      </c>
    </row>
    <row r="2127" spans="1:1" x14ac:dyDescent="0.25">
      <c r="A2127" s="16" t="s">
        <v>9705</v>
      </c>
    </row>
    <row r="2128" spans="1:1" x14ac:dyDescent="0.25">
      <c r="A2128" s="16" t="s">
        <v>9706</v>
      </c>
    </row>
    <row r="2129" spans="1:1" x14ac:dyDescent="0.25">
      <c r="A2129" s="16" t="s">
        <v>9707</v>
      </c>
    </row>
    <row r="2130" spans="1:1" x14ac:dyDescent="0.25">
      <c r="A2130" s="16" t="s">
        <v>9708</v>
      </c>
    </row>
    <row r="2131" spans="1:1" x14ac:dyDescent="0.25">
      <c r="A2131" s="16" t="s">
        <v>9709</v>
      </c>
    </row>
    <row r="2132" spans="1:1" x14ac:dyDescent="0.25">
      <c r="A2132" s="16" t="s">
        <v>9710</v>
      </c>
    </row>
    <row r="2133" spans="1:1" x14ac:dyDescent="0.25">
      <c r="A2133" s="16" t="s">
        <v>9711</v>
      </c>
    </row>
    <row r="2134" spans="1:1" x14ac:dyDescent="0.25">
      <c r="A2134" s="16" t="s">
        <v>9728</v>
      </c>
    </row>
    <row r="2135" spans="1:1" x14ac:dyDescent="0.25">
      <c r="A2135" s="16" t="s">
        <v>9729</v>
      </c>
    </row>
    <row r="2136" spans="1:1" x14ac:dyDescent="0.25">
      <c r="A2136" s="16" t="s">
        <v>9730</v>
      </c>
    </row>
    <row r="2137" spans="1:1" x14ac:dyDescent="0.25">
      <c r="A2137" s="16" t="s">
        <v>9731</v>
      </c>
    </row>
    <row r="2138" spans="1:1" x14ac:dyDescent="0.25">
      <c r="A2138" s="16" t="s">
        <v>9732</v>
      </c>
    </row>
    <row r="2139" spans="1:1" x14ac:dyDescent="0.25">
      <c r="A2139" s="16" t="s">
        <v>9734</v>
      </c>
    </row>
    <row r="2140" spans="1:1" x14ac:dyDescent="0.25">
      <c r="A2140" s="16" t="s">
        <v>9620</v>
      </c>
    </row>
    <row r="2141" spans="1:1" x14ac:dyDescent="0.25">
      <c r="A2141" s="16" t="s">
        <v>9621</v>
      </c>
    </row>
    <row r="2142" spans="1:1" x14ac:dyDescent="0.25">
      <c r="A2142" s="16" t="s">
        <v>9622</v>
      </c>
    </row>
    <row r="2143" spans="1:1" x14ac:dyDescent="0.25">
      <c r="A2143" s="16" t="s">
        <v>9624</v>
      </c>
    </row>
    <row r="2144" spans="1:1" x14ac:dyDescent="0.25">
      <c r="A2144" s="16" t="s">
        <v>9606</v>
      </c>
    </row>
    <row r="2145" spans="1:1" x14ac:dyDescent="0.25">
      <c r="A2145" s="16" t="s">
        <v>9723</v>
      </c>
    </row>
    <row r="2146" spans="1:1" x14ac:dyDescent="0.25">
      <c r="A2146" s="16" t="s">
        <v>9667</v>
      </c>
    </row>
    <row r="2147" spans="1:1" x14ac:dyDescent="0.25">
      <c r="A2147" s="16" t="s">
        <v>9724</v>
      </c>
    </row>
    <row r="2148" spans="1:1" x14ac:dyDescent="0.25">
      <c r="A2148" s="16" t="s">
        <v>9725</v>
      </c>
    </row>
    <row r="2149" spans="1:1" x14ac:dyDescent="0.25">
      <c r="A2149" s="16" t="s">
        <v>9726</v>
      </c>
    </row>
    <row r="2150" spans="1:1" x14ac:dyDescent="0.25">
      <c r="A2150" s="16" t="s">
        <v>9727</v>
      </c>
    </row>
    <row r="2151" spans="1:1" x14ac:dyDescent="0.25">
      <c r="A2151" s="16" t="s">
        <v>9700</v>
      </c>
    </row>
    <row r="2152" spans="1:1" x14ac:dyDescent="0.25">
      <c r="A2152" s="16" t="s">
        <v>8706</v>
      </c>
    </row>
    <row r="2153" spans="1:1" x14ac:dyDescent="0.25">
      <c r="A2153" s="16" t="s">
        <v>8707</v>
      </c>
    </row>
    <row r="2154" spans="1:1" x14ac:dyDescent="0.25">
      <c r="A2154" s="16" t="s">
        <v>8708</v>
      </c>
    </row>
    <row r="2155" spans="1:1" x14ac:dyDescent="0.25">
      <c r="A2155" s="16" t="s">
        <v>8709</v>
      </c>
    </row>
    <row r="2156" spans="1:1" x14ac:dyDescent="0.25">
      <c r="A2156" s="16" t="s">
        <v>8710</v>
      </c>
    </row>
    <row r="2157" spans="1:1" x14ac:dyDescent="0.25">
      <c r="A2157" s="16" t="s">
        <v>8711</v>
      </c>
    </row>
    <row r="2158" spans="1:1" x14ac:dyDescent="0.25">
      <c r="A2158" s="16" t="s">
        <v>8712</v>
      </c>
    </row>
    <row r="2159" spans="1:1" x14ac:dyDescent="0.25">
      <c r="A2159" s="16" t="s">
        <v>8713</v>
      </c>
    </row>
    <row r="2160" spans="1:1" x14ac:dyDescent="0.25">
      <c r="A2160" s="16" t="s">
        <v>8766</v>
      </c>
    </row>
    <row r="2161" spans="1:1" x14ac:dyDescent="0.25">
      <c r="A2161" s="16" t="s">
        <v>8767</v>
      </c>
    </row>
    <row r="2162" spans="1:1" x14ac:dyDescent="0.25">
      <c r="A2162" s="16" t="s">
        <v>8768</v>
      </c>
    </row>
    <row r="2163" spans="1:1" x14ac:dyDescent="0.25">
      <c r="A2163" s="16" t="s">
        <v>8719</v>
      </c>
    </row>
    <row r="2164" spans="1:1" x14ac:dyDescent="0.25">
      <c r="A2164" s="16" t="s">
        <v>8720</v>
      </c>
    </row>
    <row r="2165" spans="1:1" x14ac:dyDescent="0.25">
      <c r="A2165" s="16" t="s">
        <v>8750</v>
      </c>
    </row>
    <row r="2166" spans="1:1" x14ac:dyDescent="0.25">
      <c r="A2166" s="16" t="s">
        <v>8751</v>
      </c>
    </row>
    <row r="2167" spans="1:1" x14ac:dyDescent="0.25">
      <c r="A2167" s="16" t="s">
        <v>8723</v>
      </c>
    </row>
    <row r="2168" spans="1:1" x14ac:dyDescent="0.25">
      <c r="A2168" s="16" t="s">
        <v>8752</v>
      </c>
    </row>
    <row r="2169" spans="1:1" x14ac:dyDescent="0.25">
      <c r="A2169" s="16" t="s">
        <v>8725</v>
      </c>
    </row>
    <row r="2170" spans="1:1" x14ac:dyDescent="0.25">
      <c r="A2170" s="16" t="s">
        <v>8726</v>
      </c>
    </row>
    <row r="2171" spans="1:1" x14ac:dyDescent="0.25">
      <c r="A2171" s="16" t="s">
        <v>8753</v>
      </c>
    </row>
    <row r="2172" spans="1:1" x14ac:dyDescent="0.25">
      <c r="A2172" s="16" t="s">
        <v>8728</v>
      </c>
    </row>
    <row r="2173" spans="1:1" x14ac:dyDescent="0.25">
      <c r="A2173" s="16" t="s">
        <v>8714</v>
      </c>
    </row>
    <row r="2174" spans="1:1" x14ac:dyDescent="0.25">
      <c r="A2174" s="16" t="s">
        <v>8715</v>
      </c>
    </row>
    <row r="2175" spans="1:1" x14ac:dyDescent="0.25">
      <c r="A2175" s="16" t="s">
        <v>8716</v>
      </c>
    </row>
    <row r="2176" spans="1:1" x14ac:dyDescent="0.25">
      <c r="A2176" s="16" t="s">
        <v>8717</v>
      </c>
    </row>
    <row r="2177" spans="1:1" x14ac:dyDescent="0.25">
      <c r="A2177" s="16" t="s">
        <v>8718</v>
      </c>
    </row>
    <row r="2178" spans="1:1" x14ac:dyDescent="0.25">
      <c r="A2178" s="16" t="s">
        <v>8738</v>
      </c>
    </row>
    <row r="2179" spans="1:1" x14ac:dyDescent="0.25">
      <c r="A2179" s="16" t="s">
        <v>8739</v>
      </c>
    </row>
    <row r="2180" spans="1:1" x14ac:dyDescent="0.25">
      <c r="A2180" s="16" t="s">
        <v>8721</v>
      </c>
    </row>
    <row r="2181" spans="1:1" x14ac:dyDescent="0.25">
      <c r="A2181" s="16" t="s">
        <v>8722</v>
      </c>
    </row>
    <row r="2182" spans="1:1" x14ac:dyDescent="0.25">
      <c r="A2182" s="16" t="s">
        <v>8740</v>
      </c>
    </row>
    <row r="2183" spans="1:1" x14ac:dyDescent="0.25">
      <c r="A2183" s="16" t="s">
        <v>8741</v>
      </c>
    </row>
    <row r="2184" spans="1:1" x14ac:dyDescent="0.25">
      <c r="A2184" s="16" t="s">
        <v>8742</v>
      </c>
    </row>
    <row r="2185" spans="1:1" x14ac:dyDescent="0.25">
      <c r="A2185" s="16" t="s">
        <v>8744</v>
      </c>
    </row>
    <row r="2186" spans="1:1" x14ac:dyDescent="0.25">
      <c r="A2186" s="16" t="s">
        <v>8724</v>
      </c>
    </row>
    <row r="2187" spans="1:1" x14ac:dyDescent="0.25">
      <c r="A2187" s="16" t="s">
        <v>8743</v>
      </c>
    </row>
    <row r="2188" spans="1:1" x14ac:dyDescent="0.25">
      <c r="A2188" s="16" t="s">
        <v>8745</v>
      </c>
    </row>
    <row r="2189" spans="1:1" x14ac:dyDescent="0.25">
      <c r="A2189" s="16" t="s">
        <v>8701</v>
      </c>
    </row>
    <row r="2190" spans="1:1" x14ac:dyDescent="0.25">
      <c r="A2190" s="16" t="s">
        <v>8702</v>
      </c>
    </row>
    <row r="2191" spans="1:1" x14ac:dyDescent="0.25">
      <c r="A2191" s="16" t="s">
        <v>8703</v>
      </c>
    </row>
    <row r="2192" spans="1:1" x14ac:dyDescent="0.25">
      <c r="A2192" s="16" t="s">
        <v>8704</v>
      </c>
    </row>
    <row r="2193" spans="1:1" x14ac:dyDescent="0.25">
      <c r="A2193" s="16" t="s">
        <v>8705</v>
      </c>
    </row>
    <row r="2194" spans="1:1" x14ac:dyDescent="0.25">
      <c r="A2194" s="16" t="s">
        <v>8733</v>
      </c>
    </row>
    <row r="2195" spans="1:1" x14ac:dyDescent="0.25">
      <c r="A2195" s="16" t="s">
        <v>8734</v>
      </c>
    </row>
    <row r="2196" spans="1:1" x14ac:dyDescent="0.25">
      <c r="A2196" s="16" t="s">
        <v>8735</v>
      </c>
    </row>
    <row r="2197" spans="1:1" x14ac:dyDescent="0.25">
      <c r="A2197" s="16" t="s">
        <v>8736</v>
      </c>
    </row>
    <row r="2198" spans="1:1" x14ac:dyDescent="0.25">
      <c r="A2198" s="16" t="s">
        <v>8737</v>
      </c>
    </row>
    <row r="2199" spans="1:1" x14ac:dyDescent="0.25">
      <c r="A2199" s="16" t="s">
        <v>8727</v>
      </c>
    </row>
    <row r="2200" spans="1:1" x14ac:dyDescent="0.25">
      <c r="A2200" s="16" t="s">
        <v>8755</v>
      </c>
    </row>
    <row r="2201" spans="1:1" x14ac:dyDescent="0.25">
      <c r="A2201" s="16" t="s">
        <v>8756</v>
      </c>
    </row>
    <row r="2202" spans="1:1" x14ac:dyDescent="0.25">
      <c r="A2202" s="16" t="s">
        <v>8757</v>
      </c>
    </row>
    <row r="2203" spans="1:1" x14ac:dyDescent="0.25">
      <c r="A2203" s="16" t="s">
        <v>8758</v>
      </c>
    </row>
    <row r="2204" spans="1:1" x14ac:dyDescent="0.25">
      <c r="A2204" s="16" t="s">
        <v>8759</v>
      </c>
    </row>
    <row r="2205" spans="1:1" x14ac:dyDescent="0.25">
      <c r="A2205" s="16" t="s">
        <v>8760</v>
      </c>
    </row>
    <row r="2206" spans="1:1" x14ac:dyDescent="0.25">
      <c r="A2206" s="16" t="s">
        <v>8761</v>
      </c>
    </row>
    <row r="2207" spans="1:1" x14ac:dyDescent="0.25">
      <c r="A2207" s="16" t="s">
        <v>8762</v>
      </c>
    </row>
    <row r="2208" spans="1:1" x14ac:dyDescent="0.25">
      <c r="A2208" s="16" t="s">
        <v>8763</v>
      </c>
    </row>
    <row r="2209" spans="1:1" x14ac:dyDescent="0.25">
      <c r="A2209" s="16" t="s">
        <v>8764</v>
      </c>
    </row>
    <row r="2210" spans="1:1" x14ac:dyDescent="0.25">
      <c r="A2210" s="16" t="s">
        <v>8765</v>
      </c>
    </row>
    <row r="2211" spans="1:1" x14ac:dyDescent="0.25">
      <c r="A2211" s="16" t="s">
        <v>9776</v>
      </c>
    </row>
    <row r="2212" spans="1:1" x14ac:dyDescent="0.25">
      <c r="A2212" s="16" t="s">
        <v>9777</v>
      </c>
    </row>
    <row r="2213" spans="1:1" x14ac:dyDescent="0.25">
      <c r="A2213" s="16" t="s">
        <v>9713</v>
      </c>
    </row>
    <row r="2214" spans="1:1" x14ac:dyDescent="0.25">
      <c r="A2214" s="16" t="s">
        <v>9714</v>
      </c>
    </row>
    <row r="2215" spans="1:1" x14ac:dyDescent="0.25">
      <c r="A2215" s="16" t="s">
        <v>9715</v>
      </c>
    </row>
    <row r="2216" spans="1:1" x14ac:dyDescent="0.25">
      <c r="A2216" s="16" t="s">
        <v>9716</v>
      </c>
    </row>
    <row r="2217" spans="1:1" x14ac:dyDescent="0.25">
      <c r="A2217" s="16" t="s">
        <v>9717</v>
      </c>
    </row>
    <row r="2218" spans="1:1" x14ac:dyDescent="0.25">
      <c r="A2218" s="16" t="s">
        <v>9718</v>
      </c>
    </row>
    <row r="2219" spans="1:1" x14ac:dyDescent="0.25">
      <c r="A2219" s="16" t="s">
        <v>9719</v>
      </c>
    </row>
    <row r="2220" spans="1:1" x14ac:dyDescent="0.25">
      <c r="A2220" s="16" t="s">
        <v>9720</v>
      </c>
    </row>
    <row r="2221" spans="1:1" x14ac:dyDescent="0.25">
      <c r="A2221" s="16" t="s">
        <v>9721</v>
      </c>
    </row>
    <row r="2222" spans="1:1" x14ac:dyDescent="0.25">
      <c r="A2222" s="16" t="s">
        <v>9722</v>
      </c>
    </row>
    <row r="2223" spans="1:1" x14ac:dyDescent="0.25">
      <c r="A2223" s="16" t="s">
        <v>9748</v>
      </c>
    </row>
    <row r="2224" spans="1:1" x14ac:dyDescent="0.25">
      <c r="A2224" s="16" t="s">
        <v>9749</v>
      </c>
    </row>
    <row r="2225" spans="1:1" x14ac:dyDescent="0.25">
      <c r="A2225" s="16" t="s">
        <v>9750</v>
      </c>
    </row>
    <row r="2226" spans="1:1" x14ac:dyDescent="0.25">
      <c r="A2226" s="16" t="s">
        <v>9751</v>
      </c>
    </row>
    <row r="2227" spans="1:1" x14ac:dyDescent="0.25">
      <c r="A2227" s="16" t="s">
        <v>9752</v>
      </c>
    </row>
    <row r="2228" spans="1:1" x14ac:dyDescent="0.25">
      <c r="A2228" s="16" t="s">
        <v>9753</v>
      </c>
    </row>
    <row r="2229" spans="1:1" x14ac:dyDescent="0.25">
      <c r="A2229" s="16" t="s">
        <v>9754</v>
      </c>
    </row>
    <row r="2230" spans="1:1" x14ac:dyDescent="0.25">
      <c r="A2230" s="16" t="s">
        <v>9755</v>
      </c>
    </row>
    <row r="2231" spans="1:1" x14ac:dyDescent="0.25">
      <c r="A2231" s="16" t="s">
        <v>9756</v>
      </c>
    </row>
    <row r="2232" spans="1:1" x14ac:dyDescent="0.25">
      <c r="A2232" s="16" t="s">
        <v>9757</v>
      </c>
    </row>
    <row r="2233" spans="1:1" x14ac:dyDescent="0.25">
      <c r="A2233" s="16" t="s">
        <v>9712</v>
      </c>
    </row>
    <row r="2234" spans="1:1" x14ac:dyDescent="0.25">
      <c r="A2234" s="16" t="s">
        <v>9747</v>
      </c>
    </row>
    <row r="2235" spans="1:1" x14ac:dyDescent="0.25">
      <c r="A2235" s="16" t="s">
        <v>9526</v>
      </c>
    </row>
    <row r="2236" spans="1:1" x14ac:dyDescent="0.25">
      <c r="A2236" s="16" t="s">
        <v>9590</v>
      </c>
    </row>
    <row r="2237" spans="1:1" x14ac:dyDescent="0.25">
      <c r="A2237" s="16" t="s">
        <v>9366</v>
      </c>
    </row>
    <row r="2238" spans="1:1" x14ac:dyDescent="0.25">
      <c r="A2238" s="16" t="s">
        <v>9525</v>
      </c>
    </row>
    <row r="2239" spans="1:1" x14ac:dyDescent="0.25">
      <c r="A2239" s="16" t="s">
        <v>7662</v>
      </c>
    </row>
    <row r="2240" spans="1:1" x14ac:dyDescent="0.25">
      <c r="A2240" s="16" t="s">
        <v>9365</v>
      </c>
    </row>
    <row r="2241" spans="1:1" x14ac:dyDescent="0.25">
      <c r="A2241" s="16" t="s">
        <v>7661</v>
      </c>
    </row>
    <row r="2242" spans="1:1" x14ac:dyDescent="0.25">
      <c r="A2242" s="16" t="s">
        <v>9573</v>
      </c>
    </row>
    <row r="2243" spans="1:1" x14ac:dyDescent="0.25">
      <c r="A2243" s="16" t="s">
        <v>9547</v>
      </c>
    </row>
    <row r="2244" spans="1:1" x14ac:dyDescent="0.25">
      <c r="A2244" s="16" t="s">
        <v>9548</v>
      </c>
    </row>
    <row r="2245" spans="1:1" x14ac:dyDescent="0.25">
      <c r="A2245" s="16" t="s">
        <v>7663</v>
      </c>
    </row>
    <row r="2246" spans="1:1" x14ac:dyDescent="0.25">
      <c r="A2246" s="16" t="s">
        <v>9793</v>
      </c>
    </row>
    <row r="2247" spans="1:1" x14ac:dyDescent="0.25">
      <c r="A2247" s="16" t="s">
        <v>9546</v>
      </c>
    </row>
    <row r="2248" spans="1:1" x14ac:dyDescent="0.25">
      <c r="A2248" s="16" t="s">
        <v>9527</v>
      </c>
    </row>
    <row r="2249" spans="1:1" x14ac:dyDescent="0.25">
      <c r="A2249" s="16" t="s">
        <v>9743</v>
      </c>
    </row>
    <row r="2250" spans="1:1" x14ac:dyDescent="0.25">
      <c r="A2250" s="16" t="s">
        <v>9545</v>
      </c>
    </row>
    <row r="2251" spans="1:1" x14ac:dyDescent="0.25">
      <c r="A2251" s="16" t="s">
        <v>8748</v>
      </c>
    </row>
    <row r="2252" spans="1:1" x14ac:dyDescent="0.25">
      <c r="A2252" s="16" t="s">
        <v>8754</v>
      </c>
    </row>
    <row r="2253" spans="1:1" x14ac:dyDescent="0.25">
      <c r="A2253" s="16" t="s">
        <v>8749</v>
      </c>
    </row>
    <row r="2254" spans="1:1" x14ac:dyDescent="0.25">
      <c r="A2254" s="16" t="s">
        <v>8923</v>
      </c>
    </row>
    <row r="2255" spans="1:1" x14ac:dyDescent="0.25">
      <c r="A2255" s="16" t="s">
        <v>8924</v>
      </c>
    </row>
    <row r="2256" spans="1:1" x14ac:dyDescent="0.25">
      <c r="A2256" s="16" t="s">
        <v>8925</v>
      </c>
    </row>
    <row r="2257" spans="1:1" x14ac:dyDescent="0.25">
      <c r="A2257" s="16" t="s">
        <v>8926</v>
      </c>
    </row>
    <row r="2258" spans="1:1" x14ac:dyDescent="0.25">
      <c r="A2258" s="16" t="s">
        <v>8927</v>
      </c>
    </row>
    <row r="2259" spans="1:1" x14ac:dyDescent="0.25">
      <c r="A2259" s="16" t="s">
        <v>8928</v>
      </c>
    </row>
    <row r="2260" spans="1:1" x14ac:dyDescent="0.25">
      <c r="A2260" s="16" t="s">
        <v>8929</v>
      </c>
    </row>
    <row r="2261" spans="1:1" x14ac:dyDescent="0.25">
      <c r="A2261" s="16" t="s">
        <v>8930</v>
      </c>
    </row>
    <row r="2262" spans="1:1" x14ac:dyDescent="0.25">
      <c r="A2262" s="16" t="s">
        <v>8931</v>
      </c>
    </row>
    <row r="2263" spans="1:1" x14ac:dyDescent="0.25">
      <c r="A2263" s="16" t="s">
        <v>8940</v>
      </c>
    </row>
    <row r="2264" spans="1:1" x14ac:dyDescent="0.25">
      <c r="A2264" s="16" t="s">
        <v>8941</v>
      </c>
    </row>
    <row r="2265" spans="1:1" x14ac:dyDescent="0.25">
      <c r="A2265" s="16" t="s">
        <v>8942</v>
      </c>
    </row>
    <row r="2266" spans="1:1" x14ac:dyDescent="0.25">
      <c r="A2266" s="16" t="s">
        <v>8943</v>
      </c>
    </row>
    <row r="2267" spans="1:1" x14ac:dyDescent="0.25">
      <c r="A2267" s="16" t="s">
        <v>8944</v>
      </c>
    </row>
    <row r="2268" spans="1:1" x14ac:dyDescent="0.25">
      <c r="A2268" s="16" t="s">
        <v>8945</v>
      </c>
    </row>
    <row r="2269" spans="1:1" x14ac:dyDescent="0.25">
      <c r="A2269" s="16" t="s">
        <v>8946</v>
      </c>
    </row>
    <row r="2270" spans="1:1" x14ac:dyDescent="0.25">
      <c r="A2270" s="16" t="s">
        <v>8947</v>
      </c>
    </row>
    <row r="2271" spans="1:1" x14ac:dyDescent="0.25">
      <c r="A2271" s="16" t="s">
        <v>8948</v>
      </c>
    </row>
    <row r="2272" spans="1:1" x14ac:dyDescent="0.25">
      <c r="A2272" s="16" t="s">
        <v>8932</v>
      </c>
    </row>
    <row r="2273" spans="1:1" x14ac:dyDescent="0.25">
      <c r="A2273" s="16" t="s">
        <v>8933</v>
      </c>
    </row>
    <row r="2274" spans="1:1" x14ac:dyDescent="0.25">
      <c r="A2274" s="16" t="s">
        <v>8934</v>
      </c>
    </row>
    <row r="2275" spans="1:1" x14ac:dyDescent="0.25">
      <c r="A2275" s="16" t="s">
        <v>8935</v>
      </c>
    </row>
    <row r="2276" spans="1:1" x14ac:dyDescent="0.25">
      <c r="A2276" s="16" t="s">
        <v>8949</v>
      </c>
    </row>
    <row r="2277" spans="1:1" x14ac:dyDescent="0.25">
      <c r="A2277" s="16" t="s">
        <v>8950</v>
      </c>
    </row>
    <row r="2278" spans="1:1" x14ac:dyDescent="0.25">
      <c r="A2278" s="16" t="s">
        <v>8951</v>
      </c>
    </row>
    <row r="2279" spans="1:1" x14ac:dyDescent="0.25">
      <c r="A2279" s="16" t="s">
        <v>8952</v>
      </c>
    </row>
    <row r="2280" spans="1:1" x14ac:dyDescent="0.25">
      <c r="A2280" s="16" t="s">
        <v>8953</v>
      </c>
    </row>
    <row r="2281" spans="1:1" x14ac:dyDescent="0.25">
      <c r="A2281" s="16" t="s">
        <v>8937</v>
      </c>
    </row>
    <row r="2282" spans="1:1" x14ac:dyDescent="0.25">
      <c r="A2282" s="16" t="s">
        <v>8938</v>
      </c>
    </row>
    <row r="2283" spans="1:1" x14ac:dyDescent="0.25">
      <c r="A2283" s="16" t="s">
        <v>8939</v>
      </c>
    </row>
    <row r="2284" spans="1:1" x14ac:dyDescent="0.25">
      <c r="A2284" s="16" t="s">
        <v>8936</v>
      </c>
    </row>
    <row r="2285" spans="1:1" x14ac:dyDescent="0.25">
      <c r="A2285" s="16" t="s">
        <v>8954</v>
      </c>
    </row>
    <row r="2286" spans="1:1" x14ac:dyDescent="0.25">
      <c r="A2286" s="16" t="s">
        <v>8955</v>
      </c>
    </row>
    <row r="2287" spans="1:1" x14ac:dyDescent="0.25">
      <c r="A2287" s="16" t="s">
        <v>8956</v>
      </c>
    </row>
    <row r="2288" spans="1:1" x14ac:dyDescent="0.25">
      <c r="A2288" s="16" t="s">
        <v>8957</v>
      </c>
    </row>
    <row r="2289" spans="1:1" x14ac:dyDescent="0.25">
      <c r="A2289" s="16" t="s">
        <v>8958</v>
      </c>
    </row>
    <row r="2290" spans="1:1" x14ac:dyDescent="0.25">
      <c r="A2290" s="16" t="s">
        <v>8959</v>
      </c>
    </row>
    <row r="2291" spans="1:1" x14ac:dyDescent="0.25">
      <c r="A2291" s="16" t="s">
        <v>8960</v>
      </c>
    </row>
    <row r="2292" spans="1:1" x14ac:dyDescent="0.25">
      <c r="A2292" s="16" t="s">
        <v>8961</v>
      </c>
    </row>
    <row r="2293" spans="1:1" x14ac:dyDescent="0.25">
      <c r="A2293" s="16" t="s">
        <v>8962</v>
      </c>
    </row>
    <row r="2294" spans="1:1" x14ac:dyDescent="0.25">
      <c r="A2294" s="16" t="s">
        <v>8967</v>
      </c>
    </row>
    <row r="2295" spans="1:1" x14ac:dyDescent="0.25">
      <c r="A2295" s="16" t="s">
        <v>8968</v>
      </c>
    </row>
    <row r="2296" spans="1:1" x14ac:dyDescent="0.25">
      <c r="A2296" s="16" t="s">
        <v>8969</v>
      </c>
    </row>
    <row r="2297" spans="1:1" x14ac:dyDescent="0.25">
      <c r="A2297" s="16" t="s">
        <v>8970</v>
      </c>
    </row>
    <row r="2298" spans="1:1" x14ac:dyDescent="0.25">
      <c r="A2298" s="16" t="s">
        <v>8971</v>
      </c>
    </row>
    <row r="2299" spans="1:1" x14ac:dyDescent="0.25">
      <c r="A2299" s="16" t="s">
        <v>8972</v>
      </c>
    </row>
    <row r="2300" spans="1:1" x14ac:dyDescent="0.25">
      <c r="A2300" s="16" t="s">
        <v>8973</v>
      </c>
    </row>
    <row r="2301" spans="1:1" x14ac:dyDescent="0.25">
      <c r="A2301" s="16" t="s">
        <v>8974</v>
      </c>
    </row>
    <row r="2302" spans="1:1" x14ac:dyDescent="0.25">
      <c r="A2302" s="16" t="s">
        <v>8975</v>
      </c>
    </row>
    <row r="2303" spans="1:1" x14ac:dyDescent="0.25">
      <c r="A2303" s="16" t="s">
        <v>8963</v>
      </c>
    </row>
    <row r="2304" spans="1:1" x14ac:dyDescent="0.25">
      <c r="A2304" s="16" t="s">
        <v>8964</v>
      </c>
    </row>
    <row r="2305" spans="1:1" x14ac:dyDescent="0.25">
      <c r="A2305" s="16" t="s">
        <v>8965</v>
      </c>
    </row>
    <row r="2306" spans="1:1" x14ac:dyDescent="0.25">
      <c r="A2306" s="16" t="s">
        <v>8966</v>
      </c>
    </row>
    <row r="2307" spans="1:1" x14ac:dyDescent="0.25">
      <c r="A2307" s="16" t="s">
        <v>8976</v>
      </c>
    </row>
    <row r="2308" spans="1:1" x14ac:dyDescent="0.25">
      <c r="A2308" s="16" t="s">
        <v>8977</v>
      </c>
    </row>
    <row r="2309" spans="1:1" x14ac:dyDescent="0.25">
      <c r="A2309" s="16" t="s">
        <v>8978</v>
      </c>
    </row>
    <row r="2310" spans="1:1" x14ac:dyDescent="0.25">
      <c r="A2310" s="16" t="s">
        <v>8979</v>
      </c>
    </row>
    <row r="2311" spans="1:1" x14ac:dyDescent="0.25">
      <c r="A2311" s="16" t="s">
        <v>7667</v>
      </c>
    </row>
    <row r="2312" spans="1:1" x14ac:dyDescent="0.25">
      <c r="A2312" s="16" t="s">
        <v>7668</v>
      </c>
    </row>
    <row r="2313" spans="1:1" x14ac:dyDescent="0.25">
      <c r="A2313" s="16" t="s">
        <v>7669</v>
      </c>
    </row>
    <row r="2314" spans="1:1" x14ac:dyDescent="0.25">
      <c r="A2314" s="16" t="s">
        <v>7670</v>
      </c>
    </row>
    <row r="2315" spans="1:1" x14ac:dyDescent="0.25">
      <c r="A2315" s="16" t="s">
        <v>7671</v>
      </c>
    </row>
    <row r="2316" spans="1:1" x14ac:dyDescent="0.25">
      <c r="A2316" s="16" t="s">
        <v>7672</v>
      </c>
    </row>
    <row r="2317" spans="1:1" x14ac:dyDescent="0.25">
      <c r="A2317" s="16" t="s">
        <v>7673</v>
      </c>
    </row>
    <row r="2318" spans="1:1" x14ac:dyDescent="0.25">
      <c r="A2318" s="16" t="s">
        <v>7674</v>
      </c>
    </row>
    <row r="2319" spans="1:1" x14ac:dyDescent="0.25">
      <c r="A2319" s="16" t="s">
        <v>7675</v>
      </c>
    </row>
    <row r="2320" spans="1:1" x14ac:dyDescent="0.25">
      <c r="A2320" s="16" t="s">
        <v>7676</v>
      </c>
    </row>
    <row r="2321" spans="1:1" x14ac:dyDescent="0.25">
      <c r="A2321" s="16" t="s">
        <v>7677</v>
      </c>
    </row>
    <row r="2322" spans="1:1" x14ac:dyDescent="0.25">
      <c r="A2322" s="16" t="s">
        <v>7678</v>
      </c>
    </row>
    <row r="2323" spans="1:1" x14ac:dyDescent="0.25">
      <c r="A2323" s="16" t="s">
        <v>7679</v>
      </c>
    </row>
    <row r="2324" spans="1:1" x14ac:dyDescent="0.25">
      <c r="A2324" s="16" t="s">
        <v>7680</v>
      </c>
    </row>
    <row r="2325" spans="1:1" x14ac:dyDescent="0.25">
      <c r="A2325" s="16" t="s">
        <v>7681</v>
      </c>
    </row>
    <row r="2326" spans="1:1" x14ac:dyDescent="0.25">
      <c r="A2326" s="16" t="s">
        <v>7682</v>
      </c>
    </row>
    <row r="2327" spans="1:1" x14ac:dyDescent="0.25">
      <c r="A2327" s="16" t="s">
        <v>7683</v>
      </c>
    </row>
    <row r="2328" spans="1:1" x14ac:dyDescent="0.25">
      <c r="A2328" s="16" t="s">
        <v>7684</v>
      </c>
    </row>
    <row r="2329" spans="1:1" x14ac:dyDescent="0.25">
      <c r="A2329" s="16" t="s">
        <v>7685</v>
      </c>
    </row>
    <row r="2330" spans="1:1" x14ac:dyDescent="0.25">
      <c r="A2330" s="16" t="s">
        <v>7686</v>
      </c>
    </row>
    <row r="2331" spans="1:1" x14ac:dyDescent="0.25">
      <c r="A2331" s="16" t="s">
        <v>7687</v>
      </c>
    </row>
    <row r="2332" spans="1:1" x14ac:dyDescent="0.25">
      <c r="A2332" s="16" t="s">
        <v>7688</v>
      </c>
    </row>
    <row r="2333" spans="1:1" x14ac:dyDescent="0.25">
      <c r="A2333" s="16" t="s">
        <v>7689</v>
      </c>
    </row>
    <row r="2334" spans="1:1" x14ac:dyDescent="0.25">
      <c r="A2334" s="16" t="s">
        <v>7690</v>
      </c>
    </row>
    <row r="2335" spans="1:1" x14ac:dyDescent="0.25">
      <c r="A2335" s="16" t="s">
        <v>7691</v>
      </c>
    </row>
    <row r="2336" spans="1:1" x14ac:dyDescent="0.25">
      <c r="A2336" s="16" t="s">
        <v>7692</v>
      </c>
    </row>
    <row r="2337" spans="1:1" x14ac:dyDescent="0.25">
      <c r="A2337" s="16" t="s">
        <v>8633</v>
      </c>
    </row>
    <row r="2338" spans="1:1" x14ac:dyDescent="0.25">
      <c r="A2338" s="16" t="s">
        <v>8634</v>
      </c>
    </row>
    <row r="2339" spans="1:1" x14ac:dyDescent="0.25">
      <c r="A2339" s="16" t="s">
        <v>8635</v>
      </c>
    </row>
    <row r="2340" spans="1:1" x14ac:dyDescent="0.25">
      <c r="A2340" s="16" t="s">
        <v>8636</v>
      </c>
    </row>
    <row r="2341" spans="1:1" x14ac:dyDescent="0.25">
      <c r="A2341" s="16" t="s">
        <v>7771</v>
      </c>
    </row>
    <row r="2342" spans="1:1" x14ac:dyDescent="0.25">
      <c r="A2342" s="16" t="s">
        <v>7772</v>
      </c>
    </row>
    <row r="2343" spans="1:1" x14ac:dyDescent="0.25">
      <c r="A2343" s="16" t="s">
        <v>7773</v>
      </c>
    </row>
    <row r="2344" spans="1:1" x14ac:dyDescent="0.25">
      <c r="A2344" s="16" t="s">
        <v>7774</v>
      </c>
    </row>
    <row r="2345" spans="1:1" x14ac:dyDescent="0.25">
      <c r="A2345" s="16" t="s">
        <v>7775</v>
      </c>
    </row>
    <row r="2346" spans="1:1" x14ac:dyDescent="0.25">
      <c r="A2346" s="16" t="s">
        <v>7776</v>
      </c>
    </row>
    <row r="2347" spans="1:1" x14ac:dyDescent="0.25">
      <c r="A2347" s="16" t="s">
        <v>7777</v>
      </c>
    </row>
    <row r="2348" spans="1:1" x14ac:dyDescent="0.25">
      <c r="A2348" s="16" t="s">
        <v>7778</v>
      </c>
    </row>
    <row r="2349" spans="1:1" x14ac:dyDescent="0.25">
      <c r="A2349" s="16" t="s">
        <v>7779</v>
      </c>
    </row>
    <row r="2350" spans="1:1" x14ac:dyDescent="0.25">
      <c r="A2350" s="16" t="s">
        <v>7780</v>
      </c>
    </row>
    <row r="2351" spans="1:1" x14ac:dyDescent="0.25">
      <c r="A2351" s="16" t="s">
        <v>7781</v>
      </c>
    </row>
    <row r="2352" spans="1:1" x14ac:dyDescent="0.25">
      <c r="A2352" s="16" t="s">
        <v>7782</v>
      </c>
    </row>
    <row r="2353" spans="1:1" x14ac:dyDescent="0.25">
      <c r="A2353" s="16" t="s">
        <v>7783</v>
      </c>
    </row>
    <row r="2354" spans="1:1" x14ac:dyDescent="0.25">
      <c r="A2354" s="16" t="s">
        <v>7784</v>
      </c>
    </row>
    <row r="2355" spans="1:1" x14ac:dyDescent="0.25">
      <c r="A2355" s="16" t="s">
        <v>7785</v>
      </c>
    </row>
    <row r="2356" spans="1:1" x14ac:dyDescent="0.25">
      <c r="A2356" s="16" t="s">
        <v>7786</v>
      </c>
    </row>
    <row r="2357" spans="1:1" x14ac:dyDescent="0.25">
      <c r="A2357" s="16" t="s">
        <v>7787</v>
      </c>
    </row>
    <row r="2358" spans="1:1" x14ac:dyDescent="0.25">
      <c r="A2358" s="16" t="s">
        <v>7788</v>
      </c>
    </row>
    <row r="2359" spans="1:1" x14ac:dyDescent="0.25">
      <c r="A2359" s="16" t="s">
        <v>7789</v>
      </c>
    </row>
    <row r="2360" spans="1:1" x14ac:dyDescent="0.25">
      <c r="A2360" s="16" t="s">
        <v>7790</v>
      </c>
    </row>
    <row r="2361" spans="1:1" x14ac:dyDescent="0.25">
      <c r="A2361" s="16" t="s">
        <v>7791</v>
      </c>
    </row>
    <row r="2362" spans="1:1" x14ac:dyDescent="0.25">
      <c r="A2362" s="16" t="s">
        <v>7792</v>
      </c>
    </row>
    <row r="2363" spans="1:1" x14ac:dyDescent="0.25">
      <c r="A2363" s="16" t="s">
        <v>7793</v>
      </c>
    </row>
    <row r="2364" spans="1:1" x14ac:dyDescent="0.25">
      <c r="A2364" s="16" t="s">
        <v>7794</v>
      </c>
    </row>
    <row r="2365" spans="1:1" x14ac:dyDescent="0.25">
      <c r="A2365" s="16" t="s">
        <v>7795</v>
      </c>
    </row>
    <row r="2366" spans="1:1" x14ac:dyDescent="0.25">
      <c r="A2366" s="16" t="s">
        <v>7796</v>
      </c>
    </row>
    <row r="2367" spans="1:1" x14ac:dyDescent="0.25">
      <c r="A2367" s="16" t="s">
        <v>7745</v>
      </c>
    </row>
    <row r="2368" spans="1:1" x14ac:dyDescent="0.25">
      <c r="A2368" s="16" t="s">
        <v>7746</v>
      </c>
    </row>
    <row r="2369" spans="1:1" x14ac:dyDescent="0.25">
      <c r="A2369" s="16" t="s">
        <v>7747</v>
      </c>
    </row>
    <row r="2370" spans="1:1" x14ac:dyDescent="0.25">
      <c r="A2370" s="16" t="s">
        <v>7748</v>
      </c>
    </row>
    <row r="2371" spans="1:1" x14ac:dyDescent="0.25">
      <c r="A2371" s="16" t="s">
        <v>7749</v>
      </c>
    </row>
    <row r="2372" spans="1:1" x14ac:dyDescent="0.25">
      <c r="A2372" s="16" t="s">
        <v>7750</v>
      </c>
    </row>
    <row r="2373" spans="1:1" x14ac:dyDescent="0.25">
      <c r="A2373" s="16" t="s">
        <v>7751</v>
      </c>
    </row>
    <row r="2374" spans="1:1" x14ac:dyDescent="0.25">
      <c r="A2374" s="16" t="s">
        <v>7752</v>
      </c>
    </row>
    <row r="2375" spans="1:1" x14ac:dyDescent="0.25">
      <c r="A2375" s="16" t="s">
        <v>7753</v>
      </c>
    </row>
    <row r="2376" spans="1:1" x14ac:dyDescent="0.25">
      <c r="A2376" s="16" t="s">
        <v>7754</v>
      </c>
    </row>
    <row r="2377" spans="1:1" x14ac:dyDescent="0.25">
      <c r="A2377" s="16" t="s">
        <v>7755</v>
      </c>
    </row>
    <row r="2378" spans="1:1" x14ac:dyDescent="0.25">
      <c r="A2378" s="16" t="s">
        <v>7756</v>
      </c>
    </row>
    <row r="2379" spans="1:1" x14ac:dyDescent="0.25">
      <c r="A2379" s="16" t="s">
        <v>7757</v>
      </c>
    </row>
    <row r="2380" spans="1:1" x14ac:dyDescent="0.25">
      <c r="A2380" s="16" t="s">
        <v>7758</v>
      </c>
    </row>
    <row r="2381" spans="1:1" x14ac:dyDescent="0.25">
      <c r="A2381" s="16" t="s">
        <v>7759</v>
      </c>
    </row>
    <row r="2382" spans="1:1" x14ac:dyDescent="0.25">
      <c r="A2382" s="16" t="s">
        <v>7760</v>
      </c>
    </row>
    <row r="2383" spans="1:1" x14ac:dyDescent="0.25">
      <c r="A2383" s="16" t="s">
        <v>7761</v>
      </c>
    </row>
    <row r="2384" spans="1:1" x14ac:dyDescent="0.25">
      <c r="A2384" s="16" t="s">
        <v>7762</v>
      </c>
    </row>
    <row r="2385" spans="1:1" x14ac:dyDescent="0.25">
      <c r="A2385" s="16" t="s">
        <v>7763</v>
      </c>
    </row>
    <row r="2386" spans="1:1" x14ac:dyDescent="0.25">
      <c r="A2386" s="16" t="s">
        <v>7764</v>
      </c>
    </row>
    <row r="2387" spans="1:1" x14ac:dyDescent="0.25">
      <c r="A2387" s="16" t="s">
        <v>7765</v>
      </c>
    </row>
    <row r="2388" spans="1:1" x14ac:dyDescent="0.25">
      <c r="A2388" s="16" t="s">
        <v>7766</v>
      </c>
    </row>
    <row r="2389" spans="1:1" x14ac:dyDescent="0.25">
      <c r="A2389" s="16" t="s">
        <v>7767</v>
      </c>
    </row>
    <row r="2390" spans="1:1" x14ac:dyDescent="0.25">
      <c r="A2390" s="16" t="s">
        <v>7768</v>
      </c>
    </row>
    <row r="2391" spans="1:1" x14ac:dyDescent="0.25">
      <c r="A2391" s="16" t="s">
        <v>7769</v>
      </c>
    </row>
    <row r="2392" spans="1:1" x14ac:dyDescent="0.25">
      <c r="A2392" s="16" t="s">
        <v>7770</v>
      </c>
    </row>
    <row r="2393" spans="1:1" x14ac:dyDescent="0.25">
      <c r="A2393" s="16" t="s">
        <v>8908</v>
      </c>
    </row>
    <row r="2394" spans="1:1" x14ac:dyDescent="0.25">
      <c r="A2394" s="16" t="s">
        <v>8909</v>
      </c>
    </row>
    <row r="2395" spans="1:1" x14ac:dyDescent="0.25">
      <c r="A2395" s="16" t="s">
        <v>8910</v>
      </c>
    </row>
    <row r="2396" spans="1:1" x14ac:dyDescent="0.25">
      <c r="A2396" s="16" t="s">
        <v>8911</v>
      </c>
    </row>
    <row r="2397" spans="1:1" x14ac:dyDescent="0.25">
      <c r="A2397" s="16" t="s">
        <v>7693</v>
      </c>
    </row>
    <row r="2398" spans="1:1" x14ac:dyDescent="0.25">
      <c r="A2398" s="16" t="s">
        <v>7694</v>
      </c>
    </row>
    <row r="2399" spans="1:1" x14ac:dyDescent="0.25">
      <c r="A2399" s="16" t="s">
        <v>7695</v>
      </c>
    </row>
    <row r="2400" spans="1:1" x14ac:dyDescent="0.25">
      <c r="A2400" s="16" t="s">
        <v>7696</v>
      </c>
    </row>
    <row r="2401" spans="1:1" x14ac:dyDescent="0.25">
      <c r="A2401" s="16" t="s">
        <v>7697</v>
      </c>
    </row>
    <row r="2402" spans="1:1" x14ac:dyDescent="0.25">
      <c r="A2402" s="16" t="s">
        <v>7698</v>
      </c>
    </row>
    <row r="2403" spans="1:1" x14ac:dyDescent="0.25">
      <c r="A2403" s="16" t="s">
        <v>7699</v>
      </c>
    </row>
    <row r="2404" spans="1:1" x14ac:dyDescent="0.25">
      <c r="A2404" s="16" t="s">
        <v>7700</v>
      </c>
    </row>
    <row r="2405" spans="1:1" x14ac:dyDescent="0.25">
      <c r="A2405" s="16" t="s">
        <v>7701</v>
      </c>
    </row>
    <row r="2406" spans="1:1" x14ac:dyDescent="0.25">
      <c r="A2406" s="16" t="s">
        <v>7702</v>
      </c>
    </row>
    <row r="2407" spans="1:1" x14ac:dyDescent="0.25">
      <c r="A2407" s="16" t="s">
        <v>7703</v>
      </c>
    </row>
    <row r="2408" spans="1:1" x14ac:dyDescent="0.25">
      <c r="A2408" s="16" t="s">
        <v>7704</v>
      </c>
    </row>
    <row r="2409" spans="1:1" x14ac:dyDescent="0.25">
      <c r="A2409" s="16" t="s">
        <v>7705</v>
      </c>
    </row>
    <row r="2410" spans="1:1" x14ac:dyDescent="0.25">
      <c r="A2410" s="16" t="s">
        <v>7706</v>
      </c>
    </row>
    <row r="2411" spans="1:1" x14ac:dyDescent="0.25">
      <c r="A2411" s="16" t="s">
        <v>7707</v>
      </c>
    </row>
    <row r="2412" spans="1:1" x14ac:dyDescent="0.25">
      <c r="A2412" s="16" t="s">
        <v>7708</v>
      </c>
    </row>
    <row r="2413" spans="1:1" x14ac:dyDescent="0.25">
      <c r="A2413" s="16" t="s">
        <v>7709</v>
      </c>
    </row>
    <row r="2414" spans="1:1" x14ac:dyDescent="0.25">
      <c r="A2414" s="16" t="s">
        <v>7710</v>
      </c>
    </row>
    <row r="2415" spans="1:1" x14ac:dyDescent="0.25">
      <c r="A2415" s="16" t="s">
        <v>7711</v>
      </c>
    </row>
    <row r="2416" spans="1:1" x14ac:dyDescent="0.25">
      <c r="A2416" s="16" t="s">
        <v>7712</v>
      </c>
    </row>
    <row r="2417" spans="1:1" x14ac:dyDescent="0.25">
      <c r="A2417" s="16" t="s">
        <v>7713</v>
      </c>
    </row>
    <row r="2418" spans="1:1" x14ac:dyDescent="0.25">
      <c r="A2418" s="16" t="s">
        <v>7714</v>
      </c>
    </row>
    <row r="2419" spans="1:1" x14ac:dyDescent="0.25">
      <c r="A2419" s="16" t="s">
        <v>7715</v>
      </c>
    </row>
    <row r="2420" spans="1:1" x14ac:dyDescent="0.25">
      <c r="A2420" s="16" t="s">
        <v>7716</v>
      </c>
    </row>
    <row r="2421" spans="1:1" x14ac:dyDescent="0.25">
      <c r="A2421" s="16" t="s">
        <v>7717</v>
      </c>
    </row>
    <row r="2422" spans="1:1" x14ac:dyDescent="0.25">
      <c r="A2422" s="16" t="s">
        <v>7718</v>
      </c>
    </row>
    <row r="2423" spans="1:1" x14ac:dyDescent="0.25">
      <c r="A2423" s="16" t="s">
        <v>7719</v>
      </c>
    </row>
    <row r="2424" spans="1:1" x14ac:dyDescent="0.25">
      <c r="A2424" s="16" t="s">
        <v>7720</v>
      </c>
    </row>
    <row r="2425" spans="1:1" x14ac:dyDescent="0.25">
      <c r="A2425" s="16" t="s">
        <v>7721</v>
      </c>
    </row>
    <row r="2426" spans="1:1" x14ac:dyDescent="0.25">
      <c r="A2426" s="16" t="s">
        <v>7722</v>
      </c>
    </row>
    <row r="2427" spans="1:1" x14ac:dyDescent="0.25">
      <c r="A2427" s="16" t="s">
        <v>7723</v>
      </c>
    </row>
    <row r="2428" spans="1:1" x14ac:dyDescent="0.25">
      <c r="A2428" s="16" t="s">
        <v>7724</v>
      </c>
    </row>
    <row r="2429" spans="1:1" x14ac:dyDescent="0.25">
      <c r="A2429" s="16" t="s">
        <v>7725</v>
      </c>
    </row>
    <row r="2430" spans="1:1" x14ac:dyDescent="0.25">
      <c r="A2430" s="16" t="s">
        <v>7726</v>
      </c>
    </row>
    <row r="2431" spans="1:1" x14ac:dyDescent="0.25">
      <c r="A2431" s="16" t="s">
        <v>7727</v>
      </c>
    </row>
    <row r="2432" spans="1:1" x14ac:dyDescent="0.25">
      <c r="A2432" s="16" t="s">
        <v>7728</v>
      </c>
    </row>
    <row r="2433" spans="1:1" x14ac:dyDescent="0.25">
      <c r="A2433" s="16" t="s">
        <v>7729</v>
      </c>
    </row>
    <row r="2434" spans="1:1" x14ac:dyDescent="0.25">
      <c r="A2434" s="16" t="s">
        <v>7730</v>
      </c>
    </row>
    <row r="2435" spans="1:1" x14ac:dyDescent="0.25">
      <c r="A2435" s="16" t="s">
        <v>7731</v>
      </c>
    </row>
    <row r="2436" spans="1:1" x14ac:dyDescent="0.25">
      <c r="A2436" s="16" t="s">
        <v>7732</v>
      </c>
    </row>
    <row r="2437" spans="1:1" x14ac:dyDescent="0.25">
      <c r="A2437" s="16" t="s">
        <v>7733</v>
      </c>
    </row>
    <row r="2438" spans="1:1" x14ac:dyDescent="0.25">
      <c r="A2438" s="16" t="s">
        <v>7734</v>
      </c>
    </row>
    <row r="2439" spans="1:1" x14ac:dyDescent="0.25">
      <c r="A2439" s="16" t="s">
        <v>7735</v>
      </c>
    </row>
    <row r="2440" spans="1:1" x14ac:dyDescent="0.25">
      <c r="A2440" s="16" t="s">
        <v>7736</v>
      </c>
    </row>
    <row r="2441" spans="1:1" x14ac:dyDescent="0.25">
      <c r="A2441" s="16" t="s">
        <v>7737</v>
      </c>
    </row>
    <row r="2442" spans="1:1" x14ac:dyDescent="0.25">
      <c r="A2442" s="16" t="s">
        <v>7738</v>
      </c>
    </row>
    <row r="2443" spans="1:1" x14ac:dyDescent="0.25">
      <c r="A2443" s="16" t="s">
        <v>7739</v>
      </c>
    </row>
    <row r="2444" spans="1:1" x14ac:dyDescent="0.25">
      <c r="A2444" s="16" t="s">
        <v>7740</v>
      </c>
    </row>
    <row r="2445" spans="1:1" x14ac:dyDescent="0.25">
      <c r="A2445" s="16" t="s">
        <v>7741</v>
      </c>
    </row>
    <row r="2446" spans="1:1" x14ac:dyDescent="0.25">
      <c r="A2446" s="16" t="s">
        <v>7742</v>
      </c>
    </row>
    <row r="2447" spans="1:1" x14ac:dyDescent="0.25">
      <c r="A2447" s="16" t="s">
        <v>7743</v>
      </c>
    </row>
    <row r="2448" spans="1:1" x14ac:dyDescent="0.25">
      <c r="A2448" s="16" t="s">
        <v>7744</v>
      </c>
    </row>
    <row r="2449" spans="1:1" x14ac:dyDescent="0.25">
      <c r="A2449" s="16" t="s">
        <v>8845</v>
      </c>
    </row>
    <row r="2450" spans="1:1" x14ac:dyDescent="0.25">
      <c r="A2450" s="16" t="s">
        <v>8846</v>
      </c>
    </row>
    <row r="2451" spans="1:1" x14ac:dyDescent="0.25">
      <c r="A2451" s="16" t="s">
        <v>8847</v>
      </c>
    </row>
    <row r="2452" spans="1:1" x14ac:dyDescent="0.25">
      <c r="A2452" s="16" t="s">
        <v>8848</v>
      </c>
    </row>
    <row r="2453" spans="1:1" x14ac:dyDescent="0.25">
      <c r="A2453" s="16" t="s">
        <v>8849</v>
      </c>
    </row>
    <row r="2454" spans="1:1" x14ac:dyDescent="0.25">
      <c r="A2454" s="16" t="s">
        <v>8850</v>
      </c>
    </row>
    <row r="2455" spans="1:1" x14ac:dyDescent="0.25">
      <c r="A2455" s="16" t="s">
        <v>8851</v>
      </c>
    </row>
    <row r="2456" spans="1:1" x14ac:dyDescent="0.25">
      <c r="A2456" s="16" t="s">
        <v>8852</v>
      </c>
    </row>
    <row r="2457" spans="1:1" x14ac:dyDescent="0.25">
      <c r="A2457" s="16" t="s">
        <v>8853</v>
      </c>
    </row>
    <row r="2458" spans="1:1" x14ac:dyDescent="0.25">
      <c r="A2458" s="16" t="s">
        <v>8854</v>
      </c>
    </row>
    <row r="2459" spans="1:1" x14ac:dyDescent="0.25">
      <c r="A2459" s="16" t="s">
        <v>8855</v>
      </c>
    </row>
    <row r="2460" spans="1:1" x14ac:dyDescent="0.25">
      <c r="A2460" s="16" t="s">
        <v>8856</v>
      </c>
    </row>
    <row r="2461" spans="1:1" x14ac:dyDescent="0.25">
      <c r="A2461" s="16" t="s">
        <v>8857</v>
      </c>
    </row>
    <row r="2462" spans="1:1" x14ac:dyDescent="0.25">
      <c r="A2462" s="16" t="s">
        <v>8858</v>
      </c>
    </row>
    <row r="2463" spans="1:1" x14ac:dyDescent="0.25">
      <c r="A2463" s="16" t="s">
        <v>8859</v>
      </c>
    </row>
    <row r="2464" spans="1:1" x14ac:dyDescent="0.25">
      <c r="A2464" s="16" t="s">
        <v>8860</v>
      </c>
    </row>
    <row r="2465" spans="1:1" x14ac:dyDescent="0.25">
      <c r="A2465" s="16" t="s">
        <v>8861</v>
      </c>
    </row>
    <row r="2466" spans="1:1" x14ac:dyDescent="0.25">
      <c r="A2466" s="16" t="s">
        <v>8862</v>
      </c>
    </row>
    <row r="2467" spans="1:1" x14ac:dyDescent="0.25">
      <c r="A2467" s="16" t="s">
        <v>8863</v>
      </c>
    </row>
    <row r="2468" spans="1:1" x14ac:dyDescent="0.25">
      <c r="A2468" s="16" t="s">
        <v>8864</v>
      </c>
    </row>
    <row r="2469" spans="1:1" x14ac:dyDescent="0.25">
      <c r="A2469" s="16" t="s">
        <v>8865</v>
      </c>
    </row>
    <row r="2470" spans="1:1" x14ac:dyDescent="0.25">
      <c r="A2470" s="16" t="s">
        <v>8866</v>
      </c>
    </row>
    <row r="2471" spans="1:1" x14ac:dyDescent="0.25">
      <c r="A2471" s="16" t="s">
        <v>8867</v>
      </c>
    </row>
    <row r="2472" spans="1:1" x14ac:dyDescent="0.25">
      <c r="A2472" s="16" t="s">
        <v>8868</v>
      </c>
    </row>
    <row r="2473" spans="1:1" x14ac:dyDescent="0.25">
      <c r="A2473" s="16" t="s">
        <v>8869</v>
      </c>
    </row>
    <row r="2474" spans="1:1" x14ac:dyDescent="0.25">
      <c r="A2474" s="16" t="s">
        <v>8870</v>
      </c>
    </row>
    <row r="2475" spans="1:1" x14ac:dyDescent="0.25">
      <c r="A2475" s="16" t="s">
        <v>9111</v>
      </c>
    </row>
    <row r="2476" spans="1:1" x14ac:dyDescent="0.25">
      <c r="A2476" s="16" t="s">
        <v>9112</v>
      </c>
    </row>
    <row r="2477" spans="1:1" x14ac:dyDescent="0.25">
      <c r="A2477" s="16" t="s">
        <v>8871</v>
      </c>
    </row>
    <row r="2478" spans="1:1" x14ac:dyDescent="0.25">
      <c r="A2478" s="16" t="s">
        <v>8872</v>
      </c>
    </row>
    <row r="2479" spans="1:1" x14ac:dyDescent="0.25">
      <c r="A2479" s="16" t="s">
        <v>8873</v>
      </c>
    </row>
    <row r="2480" spans="1:1" x14ac:dyDescent="0.25">
      <c r="A2480" s="16" t="s">
        <v>8874</v>
      </c>
    </row>
    <row r="2481" spans="1:1" x14ac:dyDescent="0.25">
      <c r="A2481" s="16" t="s">
        <v>8875</v>
      </c>
    </row>
    <row r="2482" spans="1:1" x14ac:dyDescent="0.25">
      <c r="A2482" s="16" t="s">
        <v>8876</v>
      </c>
    </row>
    <row r="2483" spans="1:1" x14ac:dyDescent="0.25">
      <c r="A2483" s="16" t="s">
        <v>8877</v>
      </c>
    </row>
    <row r="2484" spans="1:1" x14ac:dyDescent="0.25">
      <c r="A2484" s="16" t="s">
        <v>8878</v>
      </c>
    </row>
    <row r="2485" spans="1:1" x14ac:dyDescent="0.25">
      <c r="A2485" s="16" t="s">
        <v>8879</v>
      </c>
    </row>
    <row r="2486" spans="1:1" x14ac:dyDescent="0.25">
      <c r="A2486" s="16" t="s">
        <v>8880</v>
      </c>
    </row>
    <row r="2487" spans="1:1" x14ac:dyDescent="0.25">
      <c r="A2487" s="16" t="s">
        <v>8881</v>
      </c>
    </row>
    <row r="2488" spans="1:1" x14ac:dyDescent="0.25">
      <c r="A2488" s="16" t="s">
        <v>8882</v>
      </c>
    </row>
    <row r="2489" spans="1:1" x14ac:dyDescent="0.25">
      <c r="A2489" s="16" t="s">
        <v>8883</v>
      </c>
    </row>
    <row r="2490" spans="1:1" x14ac:dyDescent="0.25">
      <c r="A2490" s="16" t="s">
        <v>9113</v>
      </c>
    </row>
    <row r="2491" spans="1:1" x14ac:dyDescent="0.25">
      <c r="A2491" s="16" t="s">
        <v>8534</v>
      </c>
    </row>
    <row r="2492" spans="1:1" x14ac:dyDescent="0.25">
      <c r="A2492" s="16" t="s">
        <v>8535</v>
      </c>
    </row>
    <row r="2493" spans="1:1" x14ac:dyDescent="0.25">
      <c r="A2493" s="16" t="s">
        <v>8536</v>
      </c>
    </row>
    <row r="2494" spans="1:1" x14ac:dyDescent="0.25">
      <c r="A2494" s="16" t="s">
        <v>8537</v>
      </c>
    </row>
    <row r="2495" spans="1:1" x14ac:dyDescent="0.25">
      <c r="A2495" s="16" t="s">
        <v>8538</v>
      </c>
    </row>
    <row r="2496" spans="1:1" x14ac:dyDescent="0.25">
      <c r="A2496" s="16" t="s">
        <v>8539</v>
      </c>
    </row>
    <row r="2497" spans="1:1" x14ac:dyDescent="0.25">
      <c r="A2497" s="16" t="s">
        <v>8540</v>
      </c>
    </row>
    <row r="2498" spans="1:1" x14ac:dyDescent="0.25">
      <c r="A2498" s="16" t="s">
        <v>8541</v>
      </c>
    </row>
    <row r="2499" spans="1:1" x14ac:dyDescent="0.25">
      <c r="A2499" s="16" t="s">
        <v>8542</v>
      </c>
    </row>
    <row r="2500" spans="1:1" x14ac:dyDescent="0.25">
      <c r="A2500" s="16" t="s">
        <v>8543</v>
      </c>
    </row>
    <row r="2501" spans="1:1" x14ac:dyDescent="0.25">
      <c r="A2501" s="16" t="s">
        <v>8544</v>
      </c>
    </row>
    <row r="2502" spans="1:1" x14ac:dyDescent="0.25">
      <c r="A2502" s="16" t="s">
        <v>8545</v>
      </c>
    </row>
    <row r="2503" spans="1:1" x14ac:dyDescent="0.25">
      <c r="A2503" s="16" t="s">
        <v>8546</v>
      </c>
    </row>
    <row r="2504" spans="1:1" x14ac:dyDescent="0.25">
      <c r="A2504" s="16" t="s">
        <v>7592</v>
      </c>
    </row>
    <row r="2505" spans="1:1" x14ac:dyDescent="0.25">
      <c r="A2505" s="16" t="s">
        <v>7593</v>
      </c>
    </row>
    <row r="2506" spans="1:1" x14ac:dyDescent="0.25">
      <c r="A2506" s="16" t="s">
        <v>7594</v>
      </c>
    </row>
    <row r="2507" spans="1:1" x14ac:dyDescent="0.25">
      <c r="A2507" s="16" t="s">
        <v>7595</v>
      </c>
    </row>
    <row r="2508" spans="1:1" x14ac:dyDescent="0.25">
      <c r="A2508" s="16" t="s">
        <v>7596</v>
      </c>
    </row>
    <row r="2509" spans="1:1" x14ac:dyDescent="0.25">
      <c r="A2509" s="16" t="s">
        <v>7597</v>
      </c>
    </row>
    <row r="2510" spans="1:1" x14ac:dyDescent="0.25">
      <c r="A2510" s="16" t="s">
        <v>7598</v>
      </c>
    </row>
    <row r="2511" spans="1:1" x14ac:dyDescent="0.25">
      <c r="A2511" s="16" t="s">
        <v>7599</v>
      </c>
    </row>
    <row r="2512" spans="1:1" x14ac:dyDescent="0.25">
      <c r="A2512" s="16" t="s">
        <v>7600</v>
      </c>
    </row>
    <row r="2513" spans="1:1" x14ac:dyDescent="0.25">
      <c r="A2513" s="16" t="s">
        <v>7605</v>
      </c>
    </row>
    <row r="2514" spans="1:1" x14ac:dyDescent="0.25">
      <c r="A2514" s="16" t="s">
        <v>7606</v>
      </c>
    </row>
    <row r="2515" spans="1:1" x14ac:dyDescent="0.25">
      <c r="A2515" s="16" t="s">
        <v>7607</v>
      </c>
    </row>
    <row r="2516" spans="1:1" x14ac:dyDescent="0.25">
      <c r="A2516" s="16" t="s">
        <v>7608</v>
      </c>
    </row>
    <row r="2517" spans="1:1" x14ac:dyDescent="0.25">
      <c r="A2517" s="16" t="s">
        <v>7609</v>
      </c>
    </row>
    <row r="2518" spans="1:1" x14ac:dyDescent="0.25">
      <c r="A2518" s="16" t="s">
        <v>7610</v>
      </c>
    </row>
    <row r="2519" spans="1:1" x14ac:dyDescent="0.25">
      <c r="A2519" s="16" t="s">
        <v>7611</v>
      </c>
    </row>
    <row r="2520" spans="1:1" x14ac:dyDescent="0.25">
      <c r="A2520" s="16" t="s">
        <v>7612</v>
      </c>
    </row>
    <row r="2521" spans="1:1" x14ac:dyDescent="0.25">
      <c r="A2521" s="16" t="s">
        <v>7613</v>
      </c>
    </row>
    <row r="2522" spans="1:1" x14ac:dyDescent="0.25">
      <c r="A2522" s="16" t="s">
        <v>7601</v>
      </c>
    </row>
    <row r="2523" spans="1:1" x14ac:dyDescent="0.25">
      <c r="A2523" s="16" t="s">
        <v>7602</v>
      </c>
    </row>
    <row r="2524" spans="1:1" x14ac:dyDescent="0.25">
      <c r="A2524" s="16" t="s">
        <v>7603</v>
      </c>
    </row>
    <row r="2525" spans="1:1" x14ac:dyDescent="0.25">
      <c r="A2525" s="16" t="s">
        <v>7604</v>
      </c>
    </row>
    <row r="2526" spans="1:1" x14ac:dyDescent="0.25">
      <c r="A2526" s="16" t="s">
        <v>7614</v>
      </c>
    </row>
    <row r="2527" spans="1:1" x14ac:dyDescent="0.25">
      <c r="A2527" s="16" t="s">
        <v>7616</v>
      </c>
    </row>
    <row r="2528" spans="1:1" x14ac:dyDescent="0.25">
      <c r="A2528" s="16" t="s">
        <v>7617</v>
      </c>
    </row>
    <row r="2529" spans="1:1" x14ac:dyDescent="0.25">
      <c r="A2529" s="16" t="s">
        <v>7615</v>
      </c>
    </row>
    <row r="2530" spans="1:1" x14ac:dyDescent="0.25">
      <c r="A2530" s="16" t="s">
        <v>9875</v>
      </c>
    </row>
    <row r="2531" spans="1:1" x14ac:dyDescent="0.25">
      <c r="A2531" s="16" t="s">
        <v>9876</v>
      </c>
    </row>
    <row r="2532" spans="1:1" x14ac:dyDescent="0.25">
      <c r="A2532" s="16" t="s">
        <v>9877</v>
      </c>
    </row>
    <row r="2533" spans="1:1" x14ac:dyDescent="0.25">
      <c r="A2533" s="16" t="s">
        <v>9878</v>
      </c>
    </row>
    <row r="2534" spans="1:1" x14ac:dyDescent="0.25">
      <c r="A2534" s="16" t="s">
        <v>9879</v>
      </c>
    </row>
    <row r="2535" spans="1:1" x14ac:dyDescent="0.25">
      <c r="A2535" s="16" t="s">
        <v>9880</v>
      </c>
    </row>
    <row r="2536" spans="1:1" x14ac:dyDescent="0.25">
      <c r="A2536" s="16" t="s">
        <v>9881</v>
      </c>
    </row>
    <row r="2537" spans="1:1" x14ac:dyDescent="0.25">
      <c r="A2537" s="16" t="s">
        <v>9882</v>
      </c>
    </row>
    <row r="2538" spans="1:1" x14ac:dyDescent="0.25">
      <c r="A2538" s="16" t="s">
        <v>9883</v>
      </c>
    </row>
    <row r="2539" spans="1:1" x14ac:dyDescent="0.25">
      <c r="A2539" s="16" t="s">
        <v>9884</v>
      </c>
    </row>
    <row r="2540" spans="1:1" x14ac:dyDescent="0.25">
      <c r="A2540" s="16" t="s">
        <v>9885</v>
      </c>
    </row>
    <row r="2541" spans="1:1" x14ac:dyDescent="0.25">
      <c r="A2541" s="16" t="s">
        <v>9886</v>
      </c>
    </row>
    <row r="2542" spans="1:1" x14ac:dyDescent="0.25">
      <c r="A2542" s="16" t="s">
        <v>9887</v>
      </c>
    </row>
    <row r="2543" spans="1:1" x14ac:dyDescent="0.25">
      <c r="A2543" s="16" t="s">
        <v>8521</v>
      </c>
    </row>
    <row r="2544" spans="1:1" x14ac:dyDescent="0.25">
      <c r="A2544" s="16" t="s">
        <v>8522</v>
      </c>
    </row>
    <row r="2545" spans="1:1" x14ac:dyDescent="0.25">
      <c r="A2545" s="16" t="s">
        <v>8523</v>
      </c>
    </row>
    <row r="2546" spans="1:1" x14ac:dyDescent="0.25">
      <c r="A2546" s="16" t="s">
        <v>8524</v>
      </c>
    </row>
    <row r="2547" spans="1:1" x14ac:dyDescent="0.25">
      <c r="A2547" s="16" t="s">
        <v>8525</v>
      </c>
    </row>
    <row r="2548" spans="1:1" x14ac:dyDescent="0.25">
      <c r="A2548" s="16" t="s">
        <v>8526</v>
      </c>
    </row>
    <row r="2549" spans="1:1" x14ac:dyDescent="0.25">
      <c r="A2549" s="16" t="s">
        <v>8527</v>
      </c>
    </row>
    <row r="2550" spans="1:1" x14ac:dyDescent="0.25">
      <c r="A2550" s="16" t="s">
        <v>8528</v>
      </c>
    </row>
    <row r="2551" spans="1:1" x14ac:dyDescent="0.25">
      <c r="A2551" s="16" t="s">
        <v>8529</v>
      </c>
    </row>
    <row r="2552" spans="1:1" x14ac:dyDescent="0.25">
      <c r="A2552" s="16" t="s">
        <v>8530</v>
      </c>
    </row>
    <row r="2553" spans="1:1" x14ac:dyDescent="0.25">
      <c r="A2553" s="16" t="s">
        <v>8531</v>
      </c>
    </row>
    <row r="2554" spans="1:1" x14ac:dyDescent="0.25">
      <c r="A2554" s="16" t="s">
        <v>8532</v>
      </c>
    </row>
    <row r="2555" spans="1:1" x14ac:dyDescent="0.25">
      <c r="A2555" s="16" t="s">
        <v>8533</v>
      </c>
    </row>
    <row r="2556" spans="1:1" x14ac:dyDescent="0.25">
      <c r="A2556" s="16" t="s">
        <v>9019</v>
      </c>
    </row>
    <row r="2557" spans="1:1" x14ac:dyDescent="0.25">
      <c r="A2557" s="16" t="s">
        <v>9020</v>
      </c>
    </row>
    <row r="2558" spans="1:1" x14ac:dyDescent="0.25">
      <c r="A2558" s="16" t="s">
        <v>9021</v>
      </c>
    </row>
    <row r="2559" spans="1:1" x14ac:dyDescent="0.25">
      <c r="A2559" s="16" t="s">
        <v>9022</v>
      </c>
    </row>
    <row r="2560" spans="1:1" x14ac:dyDescent="0.25">
      <c r="A2560" s="16" t="s">
        <v>9024</v>
      </c>
    </row>
    <row r="2561" spans="1:1" x14ac:dyDescent="0.25">
      <c r="A2561" s="16" t="s">
        <v>9025</v>
      </c>
    </row>
    <row r="2562" spans="1:1" x14ac:dyDescent="0.25">
      <c r="A2562" s="16" t="s">
        <v>9026</v>
      </c>
    </row>
    <row r="2563" spans="1:1" x14ac:dyDescent="0.25">
      <c r="A2563" s="16" t="s">
        <v>9027</v>
      </c>
    </row>
    <row r="2564" spans="1:1" x14ac:dyDescent="0.25">
      <c r="A2564" s="16" t="s">
        <v>9028</v>
      </c>
    </row>
    <row r="2565" spans="1:1" x14ac:dyDescent="0.25">
      <c r="A2565" s="16" t="s">
        <v>9029</v>
      </c>
    </row>
    <row r="2566" spans="1:1" x14ac:dyDescent="0.25">
      <c r="A2566" s="16" t="s">
        <v>9030</v>
      </c>
    </row>
    <row r="2567" spans="1:1" x14ac:dyDescent="0.25">
      <c r="A2567" s="16" t="s">
        <v>9031</v>
      </c>
    </row>
    <row r="2568" spans="1:1" x14ac:dyDescent="0.25">
      <c r="A2568" s="16" t="s">
        <v>7208</v>
      </c>
    </row>
    <row r="2569" spans="1:1" x14ac:dyDescent="0.25">
      <c r="A2569" s="16" t="s">
        <v>7209</v>
      </c>
    </row>
    <row r="2570" spans="1:1" x14ac:dyDescent="0.25">
      <c r="A2570" s="16" t="s">
        <v>7210</v>
      </c>
    </row>
    <row r="2571" spans="1:1" x14ac:dyDescent="0.25">
      <c r="A2571" s="16" t="s">
        <v>7211</v>
      </c>
    </row>
    <row r="2572" spans="1:1" x14ac:dyDescent="0.25">
      <c r="A2572" s="16" t="s">
        <v>7212</v>
      </c>
    </row>
    <row r="2573" spans="1:1" x14ac:dyDescent="0.25">
      <c r="A2573" s="16" t="s">
        <v>7213</v>
      </c>
    </row>
    <row r="2574" spans="1:1" x14ac:dyDescent="0.25">
      <c r="A2574" s="16" t="s">
        <v>7214</v>
      </c>
    </row>
    <row r="2575" spans="1:1" x14ac:dyDescent="0.25">
      <c r="A2575" s="16" t="s">
        <v>7215</v>
      </c>
    </row>
    <row r="2576" spans="1:1" x14ac:dyDescent="0.25">
      <c r="A2576" s="16" t="s">
        <v>7216</v>
      </c>
    </row>
    <row r="2577" spans="1:1" x14ac:dyDescent="0.25">
      <c r="A2577" s="16" t="s">
        <v>7217</v>
      </c>
    </row>
    <row r="2578" spans="1:1" x14ac:dyDescent="0.25">
      <c r="A2578" s="16" t="s">
        <v>7218</v>
      </c>
    </row>
    <row r="2579" spans="1:1" x14ac:dyDescent="0.25">
      <c r="A2579" s="16" t="s">
        <v>7219</v>
      </c>
    </row>
    <row r="2580" spans="1:1" x14ac:dyDescent="0.25">
      <c r="A2580" s="16" t="s">
        <v>7220</v>
      </c>
    </row>
    <row r="2581" spans="1:1" x14ac:dyDescent="0.25">
      <c r="A2581" s="16" t="s">
        <v>9032</v>
      </c>
    </row>
    <row r="2582" spans="1:1" x14ac:dyDescent="0.25">
      <c r="A2582" s="16" t="s">
        <v>9033</v>
      </c>
    </row>
    <row r="2583" spans="1:1" x14ac:dyDescent="0.25">
      <c r="A2583" s="16" t="s">
        <v>9034</v>
      </c>
    </row>
    <row r="2584" spans="1:1" x14ac:dyDescent="0.25">
      <c r="A2584" s="16" t="s">
        <v>9035</v>
      </c>
    </row>
    <row r="2585" spans="1:1" x14ac:dyDescent="0.25">
      <c r="A2585" s="16" t="s">
        <v>9023</v>
      </c>
    </row>
    <row r="2586" spans="1:1" x14ac:dyDescent="0.25">
      <c r="A2586" s="16" t="s">
        <v>9037</v>
      </c>
    </row>
    <row r="2587" spans="1:1" x14ac:dyDescent="0.25">
      <c r="A2587" s="16" t="s">
        <v>9038</v>
      </c>
    </row>
    <row r="2588" spans="1:1" x14ac:dyDescent="0.25">
      <c r="A2588" s="16" t="s">
        <v>9039</v>
      </c>
    </row>
    <row r="2589" spans="1:1" x14ac:dyDescent="0.25">
      <c r="A2589" s="16" t="s">
        <v>9040</v>
      </c>
    </row>
    <row r="2590" spans="1:1" x14ac:dyDescent="0.25">
      <c r="A2590" s="16" t="s">
        <v>9041</v>
      </c>
    </row>
    <row r="2591" spans="1:1" x14ac:dyDescent="0.25">
      <c r="A2591" s="16" t="s">
        <v>9042</v>
      </c>
    </row>
    <row r="2592" spans="1:1" x14ac:dyDescent="0.25">
      <c r="A2592" s="16" t="s">
        <v>9043</v>
      </c>
    </row>
    <row r="2593" spans="1:1" x14ac:dyDescent="0.25">
      <c r="A2593" s="16" t="s">
        <v>9044</v>
      </c>
    </row>
    <row r="2594" spans="1:1" x14ac:dyDescent="0.25">
      <c r="A2594" s="16" t="s">
        <v>9045</v>
      </c>
    </row>
    <row r="2595" spans="1:1" x14ac:dyDescent="0.25">
      <c r="A2595" s="16" t="s">
        <v>9046</v>
      </c>
    </row>
    <row r="2596" spans="1:1" x14ac:dyDescent="0.25">
      <c r="A2596" s="16" t="s">
        <v>9047</v>
      </c>
    </row>
    <row r="2597" spans="1:1" x14ac:dyDescent="0.25">
      <c r="A2597" s="16" t="s">
        <v>9048</v>
      </c>
    </row>
    <row r="2598" spans="1:1" x14ac:dyDescent="0.25">
      <c r="A2598" s="16" t="s">
        <v>9058</v>
      </c>
    </row>
    <row r="2599" spans="1:1" x14ac:dyDescent="0.25">
      <c r="A2599" s="16" t="s">
        <v>9050</v>
      </c>
    </row>
    <row r="2600" spans="1:1" x14ac:dyDescent="0.25">
      <c r="A2600" s="16" t="s">
        <v>9051</v>
      </c>
    </row>
    <row r="2601" spans="1:1" x14ac:dyDescent="0.25">
      <c r="A2601" s="16" t="s">
        <v>9052</v>
      </c>
    </row>
    <row r="2602" spans="1:1" x14ac:dyDescent="0.25">
      <c r="A2602" s="16" t="s">
        <v>9053</v>
      </c>
    </row>
    <row r="2603" spans="1:1" x14ac:dyDescent="0.25">
      <c r="A2603" s="16" t="s">
        <v>9054</v>
      </c>
    </row>
    <row r="2604" spans="1:1" x14ac:dyDescent="0.25">
      <c r="A2604" s="16" t="s">
        <v>9055</v>
      </c>
    </row>
    <row r="2605" spans="1:1" x14ac:dyDescent="0.25">
      <c r="A2605" s="16" t="s">
        <v>9056</v>
      </c>
    </row>
    <row r="2606" spans="1:1" x14ac:dyDescent="0.25">
      <c r="A2606" s="16" t="s">
        <v>9057</v>
      </c>
    </row>
    <row r="2607" spans="1:1" x14ac:dyDescent="0.25">
      <c r="A2607" s="16" t="s">
        <v>9036</v>
      </c>
    </row>
    <row r="2608" spans="1:1" x14ac:dyDescent="0.25">
      <c r="A2608" s="16" t="s">
        <v>9049</v>
      </c>
    </row>
    <row r="2609" spans="1:1" x14ac:dyDescent="0.25">
      <c r="A2609" s="16" t="s">
        <v>9006</v>
      </c>
    </row>
    <row r="2610" spans="1:1" x14ac:dyDescent="0.25">
      <c r="A2610" s="16" t="s">
        <v>9007</v>
      </c>
    </row>
    <row r="2611" spans="1:1" x14ac:dyDescent="0.25">
      <c r="A2611" s="16" t="s">
        <v>9008</v>
      </c>
    </row>
    <row r="2612" spans="1:1" x14ac:dyDescent="0.25">
      <c r="A2612" s="16" t="s">
        <v>9009</v>
      </c>
    </row>
    <row r="2613" spans="1:1" x14ac:dyDescent="0.25">
      <c r="A2613" s="16" t="s">
        <v>9060</v>
      </c>
    </row>
    <row r="2614" spans="1:1" x14ac:dyDescent="0.25">
      <c r="A2614" s="16" t="s">
        <v>9011</v>
      </c>
    </row>
    <row r="2615" spans="1:1" x14ac:dyDescent="0.25">
      <c r="A2615" s="16" t="s">
        <v>9012</v>
      </c>
    </row>
    <row r="2616" spans="1:1" x14ac:dyDescent="0.25">
      <c r="A2616" s="16" t="s">
        <v>9013</v>
      </c>
    </row>
    <row r="2617" spans="1:1" x14ac:dyDescent="0.25">
      <c r="A2617" s="16" t="s">
        <v>9014</v>
      </c>
    </row>
    <row r="2618" spans="1:1" x14ac:dyDescent="0.25">
      <c r="A2618" s="16" t="s">
        <v>9015</v>
      </c>
    </row>
    <row r="2619" spans="1:1" x14ac:dyDescent="0.25">
      <c r="A2619" s="16" t="s">
        <v>9016</v>
      </c>
    </row>
    <row r="2620" spans="1:1" x14ac:dyDescent="0.25">
      <c r="A2620" s="16" t="s">
        <v>9017</v>
      </c>
    </row>
    <row r="2621" spans="1:1" x14ac:dyDescent="0.25">
      <c r="A2621" s="16" t="s">
        <v>9018</v>
      </c>
    </row>
    <row r="2622" spans="1:1" x14ac:dyDescent="0.25">
      <c r="A2622" s="16" t="s">
        <v>7195</v>
      </c>
    </row>
    <row r="2623" spans="1:1" x14ac:dyDescent="0.25">
      <c r="A2623" s="16" t="s">
        <v>7196</v>
      </c>
    </row>
    <row r="2624" spans="1:1" x14ac:dyDescent="0.25">
      <c r="A2624" s="16" t="s">
        <v>7197</v>
      </c>
    </row>
    <row r="2625" spans="1:1" x14ac:dyDescent="0.25">
      <c r="A2625" s="16" t="s">
        <v>7198</v>
      </c>
    </row>
    <row r="2626" spans="1:1" x14ac:dyDescent="0.25">
      <c r="A2626" s="16" t="s">
        <v>7199</v>
      </c>
    </row>
    <row r="2627" spans="1:1" x14ac:dyDescent="0.25">
      <c r="A2627" s="16" t="s">
        <v>7200</v>
      </c>
    </row>
    <row r="2628" spans="1:1" x14ac:dyDescent="0.25">
      <c r="A2628" s="16" t="s">
        <v>7201</v>
      </c>
    </row>
    <row r="2629" spans="1:1" x14ac:dyDescent="0.25">
      <c r="A2629" s="16" t="s">
        <v>7202</v>
      </c>
    </row>
    <row r="2630" spans="1:1" x14ac:dyDescent="0.25">
      <c r="A2630" s="16" t="s">
        <v>7203</v>
      </c>
    </row>
    <row r="2631" spans="1:1" x14ac:dyDescent="0.25">
      <c r="A2631" s="16" t="s">
        <v>7204</v>
      </c>
    </row>
    <row r="2632" spans="1:1" x14ac:dyDescent="0.25">
      <c r="A2632" s="16" t="s">
        <v>7205</v>
      </c>
    </row>
    <row r="2633" spans="1:1" x14ac:dyDescent="0.25">
      <c r="A2633" s="16" t="s">
        <v>7206</v>
      </c>
    </row>
    <row r="2634" spans="1:1" x14ac:dyDescent="0.25">
      <c r="A2634" s="16" t="s">
        <v>7207</v>
      </c>
    </row>
    <row r="2635" spans="1:1" x14ac:dyDescent="0.25">
      <c r="A2635" s="16" t="s">
        <v>9010</v>
      </c>
    </row>
    <row r="2636" spans="1:1" x14ac:dyDescent="0.25">
      <c r="A2636" s="16" t="s">
        <v>9059</v>
      </c>
    </row>
    <row r="2637" spans="1:1" x14ac:dyDescent="0.25">
      <c r="A2637" s="16" t="s">
        <v>8650</v>
      </c>
    </row>
    <row r="2638" spans="1:1" x14ac:dyDescent="0.25">
      <c r="A2638" s="16" t="s">
        <v>8651</v>
      </c>
    </row>
    <row r="2639" spans="1:1" x14ac:dyDescent="0.25">
      <c r="A2639" s="16" t="s">
        <v>8652</v>
      </c>
    </row>
    <row r="2640" spans="1:1" x14ac:dyDescent="0.25">
      <c r="A2640" s="16" t="s">
        <v>8653</v>
      </c>
    </row>
    <row r="2641" spans="1:1" x14ac:dyDescent="0.25">
      <c r="A2641" s="16" t="s">
        <v>8655</v>
      </c>
    </row>
    <row r="2642" spans="1:1" x14ac:dyDescent="0.25">
      <c r="A2642" s="16" t="s">
        <v>8656</v>
      </c>
    </row>
    <row r="2643" spans="1:1" x14ac:dyDescent="0.25">
      <c r="A2643" s="16" t="s">
        <v>8657</v>
      </c>
    </row>
    <row r="2644" spans="1:1" x14ac:dyDescent="0.25">
      <c r="A2644" s="16" t="s">
        <v>8658</v>
      </c>
    </row>
    <row r="2645" spans="1:1" x14ac:dyDescent="0.25">
      <c r="A2645" s="16" t="s">
        <v>8659</v>
      </c>
    </row>
    <row r="2646" spans="1:1" x14ac:dyDescent="0.25">
      <c r="A2646" s="16" t="s">
        <v>8660</v>
      </c>
    </row>
    <row r="2647" spans="1:1" x14ac:dyDescent="0.25">
      <c r="A2647" s="16" t="s">
        <v>8661</v>
      </c>
    </row>
    <row r="2648" spans="1:1" x14ac:dyDescent="0.25">
      <c r="A2648" s="16" t="s">
        <v>8662</v>
      </c>
    </row>
    <row r="2649" spans="1:1" x14ac:dyDescent="0.25">
      <c r="A2649" s="16" t="s">
        <v>8375</v>
      </c>
    </row>
    <row r="2650" spans="1:1" x14ac:dyDescent="0.25">
      <c r="A2650" s="16" t="s">
        <v>8376</v>
      </c>
    </row>
    <row r="2651" spans="1:1" x14ac:dyDescent="0.25">
      <c r="A2651" s="16" t="s">
        <v>8377</v>
      </c>
    </row>
    <row r="2652" spans="1:1" x14ac:dyDescent="0.25">
      <c r="A2652" s="16" t="s">
        <v>8378</v>
      </c>
    </row>
    <row r="2653" spans="1:1" x14ac:dyDescent="0.25">
      <c r="A2653" s="16" t="s">
        <v>8379</v>
      </c>
    </row>
    <row r="2654" spans="1:1" x14ac:dyDescent="0.25">
      <c r="A2654" s="16" t="s">
        <v>8380</v>
      </c>
    </row>
    <row r="2655" spans="1:1" x14ac:dyDescent="0.25">
      <c r="A2655" s="16" t="s">
        <v>8381</v>
      </c>
    </row>
    <row r="2656" spans="1:1" x14ac:dyDescent="0.25">
      <c r="A2656" s="16" t="s">
        <v>8382</v>
      </c>
    </row>
    <row r="2657" spans="1:1" x14ac:dyDescent="0.25">
      <c r="A2657" s="16" t="s">
        <v>8383</v>
      </c>
    </row>
    <row r="2658" spans="1:1" x14ac:dyDescent="0.25">
      <c r="A2658" s="16" t="s">
        <v>8384</v>
      </c>
    </row>
    <row r="2659" spans="1:1" x14ac:dyDescent="0.25">
      <c r="A2659" s="16" t="s">
        <v>8385</v>
      </c>
    </row>
    <row r="2660" spans="1:1" x14ac:dyDescent="0.25">
      <c r="A2660" s="16" t="s">
        <v>8386</v>
      </c>
    </row>
    <row r="2661" spans="1:1" x14ac:dyDescent="0.25">
      <c r="A2661" s="16" t="s">
        <v>8387</v>
      </c>
    </row>
    <row r="2662" spans="1:1" x14ac:dyDescent="0.25">
      <c r="A2662" s="16" t="s">
        <v>8637</v>
      </c>
    </row>
    <row r="2663" spans="1:1" x14ac:dyDescent="0.25">
      <c r="A2663" s="16" t="s">
        <v>8638</v>
      </c>
    </row>
    <row r="2664" spans="1:1" x14ac:dyDescent="0.25">
      <c r="A2664" s="16" t="s">
        <v>8639</v>
      </c>
    </row>
    <row r="2665" spans="1:1" x14ac:dyDescent="0.25">
      <c r="A2665" s="16" t="s">
        <v>8640</v>
      </c>
    </row>
    <row r="2666" spans="1:1" x14ac:dyDescent="0.25">
      <c r="A2666" s="16" t="s">
        <v>8641</v>
      </c>
    </row>
    <row r="2667" spans="1:1" x14ac:dyDescent="0.25">
      <c r="A2667" s="16" t="s">
        <v>8642</v>
      </c>
    </row>
    <row r="2668" spans="1:1" x14ac:dyDescent="0.25">
      <c r="A2668" s="16" t="s">
        <v>8643</v>
      </c>
    </row>
    <row r="2669" spans="1:1" x14ac:dyDescent="0.25">
      <c r="A2669" s="16" t="s">
        <v>8644</v>
      </c>
    </row>
    <row r="2670" spans="1:1" x14ac:dyDescent="0.25">
      <c r="A2670" s="16" t="s">
        <v>8645</v>
      </c>
    </row>
    <row r="2671" spans="1:1" x14ac:dyDescent="0.25">
      <c r="A2671" s="16" t="s">
        <v>8646</v>
      </c>
    </row>
    <row r="2672" spans="1:1" x14ac:dyDescent="0.25">
      <c r="A2672" s="16" t="s">
        <v>8647</v>
      </c>
    </row>
    <row r="2673" spans="1:1" x14ac:dyDescent="0.25">
      <c r="A2673" s="16" t="s">
        <v>8648</v>
      </c>
    </row>
    <row r="2674" spans="1:1" x14ac:dyDescent="0.25">
      <c r="A2674" s="16" t="s">
        <v>8649</v>
      </c>
    </row>
    <row r="2675" spans="1:1" x14ac:dyDescent="0.25">
      <c r="A2675" s="16" t="s">
        <v>8654</v>
      </c>
    </row>
    <row r="2676" spans="1:1" x14ac:dyDescent="0.25">
      <c r="A2676" s="16" t="s">
        <v>8358</v>
      </c>
    </row>
    <row r="2677" spans="1:1" x14ac:dyDescent="0.25">
      <c r="A2677" s="16" t="s">
        <v>8313</v>
      </c>
    </row>
    <row r="2678" spans="1:1" x14ac:dyDescent="0.25">
      <c r="A2678" s="16" t="s">
        <v>8314</v>
      </c>
    </row>
    <row r="2679" spans="1:1" x14ac:dyDescent="0.25">
      <c r="A2679" s="16" t="s">
        <v>8315</v>
      </c>
    </row>
    <row r="2680" spans="1:1" x14ac:dyDescent="0.25">
      <c r="A2680" s="16" t="s">
        <v>8312</v>
      </c>
    </row>
    <row r="2681" spans="1:1" x14ac:dyDescent="0.25">
      <c r="A2681" s="16" t="s">
        <v>8274</v>
      </c>
    </row>
    <row r="2682" spans="1:1" x14ac:dyDescent="0.25">
      <c r="A2682" s="16" t="s">
        <v>8275</v>
      </c>
    </row>
    <row r="2683" spans="1:1" x14ac:dyDescent="0.25">
      <c r="A2683" s="16" t="s">
        <v>8276</v>
      </c>
    </row>
    <row r="2684" spans="1:1" x14ac:dyDescent="0.25">
      <c r="A2684" s="16" t="s">
        <v>8273</v>
      </c>
    </row>
    <row r="2685" spans="1:1" x14ac:dyDescent="0.25">
      <c r="A2685" s="16" t="s">
        <v>8270</v>
      </c>
    </row>
    <row r="2686" spans="1:1" x14ac:dyDescent="0.25">
      <c r="A2686" s="16" t="s">
        <v>7925</v>
      </c>
    </row>
    <row r="2687" spans="1:1" x14ac:dyDescent="0.25">
      <c r="A2687" s="16" t="s">
        <v>7926</v>
      </c>
    </row>
    <row r="2688" spans="1:1" x14ac:dyDescent="0.25">
      <c r="A2688" s="16" t="s">
        <v>7927</v>
      </c>
    </row>
    <row r="2689" spans="1:1" x14ac:dyDescent="0.25">
      <c r="A2689" s="16" t="s">
        <v>7924</v>
      </c>
    </row>
    <row r="2690" spans="1:1" x14ac:dyDescent="0.25">
      <c r="A2690" s="16" t="s">
        <v>7535</v>
      </c>
    </row>
    <row r="2691" spans="1:1" x14ac:dyDescent="0.25">
      <c r="A2691" s="16" t="s">
        <v>7536</v>
      </c>
    </row>
    <row r="2692" spans="1:1" x14ac:dyDescent="0.25">
      <c r="A2692" s="16" t="s">
        <v>7537</v>
      </c>
    </row>
    <row r="2693" spans="1:1" x14ac:dyDescent="0.25">
      <c r="A2693" s="16" t="s">
        <v>7538</v>
      </c>
    </row>
    <row r="2694" spans="1:1" x14ac:dyDescent="0.25">
      <c r="A2694" s="16" t="s">
        <v>7832</v>
      </c>
    </row>
    <row r="2695" spans="1:1" x14ac:dyDescent="0.25">
      <c r="A2695" s="16" t="s">
        <v>7003</v>
      </c>
    </row>
    <row r="2696" spans="1:1" x14ac:dyDescent="0.25">
      <c r="A2696" s="16" t="s">
        <v>7001</v>
      </c>
    </row>
    <row r="2697" spans="1:1" x14ac:dyDescent="0.25">
      <c r="A2697" s="16" t="s">
        <v>7002</v>
      </c>
    </row>
    <row r="2698" spans="1:1" x14ac:dyDescent="0.25">
      <c r="A2698" s="16" t="s">
        <v>7004</v>
      </c>
    </row>
    <row r="2699" spans="1:1" x14ac:dyDescent="0.25">
      <c r="A2699" s="16" t="s">
        <v>7529</v>
      </c>
    </row>
    <row r="2700" spans="1:1" x14ac:dyDescent="0.25">
      <c r="A2700" s="16" t="s">
        <v>7530</v>
      </c>
    </row>
    <row r="2701" spans="1:1" x14ac:dyDescent="0.25">
      <c r="A2701" s="16" t="s">
        <v>7531</v>
      </c>
    </row>
    <row r="2702" spans="1:1" x14ac:dyDescent="0.25">
      <c r="A2702" s="16" t="s">
        <v>7532</v>
      </c>
    </row>
    <row r="2703" spans="1:1" x14ac:dyDescent="0.25">
      <c r="A2703" s="16" t="s">
        <v>7626</v>
      </c>
    </row>
    <row r="2704" spans="1:1" x14ac:dyDescent="0.25">
      <c r="A2704" s="16" t="s">
        <v>7265</v>
      </c>
    </row>
    <row r="2705" spans="1:1" x14ac:dyDescent="0.25">
      <c r="A2705" s="16" t="s">
        <v>7266</v>
      </c>
    </row>
    <row r="2706" spans="1:1" x14ac:dyDescent="0.25">
      <c r="A2706" s="16" t="s">
        <v>7267</v>
      </c>
    </row>
    <row r="2707" spans="1:1" x14ac:dyDescent="0.25">
      <c r="A2707" s="16" t="s">
        <v>7264</v>
      </c>
    </row>
    <row r="2708" spans="1:1" x14ac:dyDescent="0.25">
      <c r="A2708" s="16" t="s">
        <v>8336</v>
      </c>
    </row>
    <row r="2709" spans="1:1" x14ac:dyDescent="0.25">
      <c r="A2709" s="16" t="s">
        <v>8388</v>
      </c>
    </row>
    <row r="2710" spans="1:1" x14ac:dyDescent="0.25">
      <c r="A2710" s="16" t="s">
        <v>8389</v>
      </c>
    </row>
    <row r="2711" spans="1:1" x14ac:dyDescent="0.25">
      <c r="A2711" s="16" t="s">
        <v>8338</v>
      </c>
    </row>
    <row r="2712" spans="1:1" x14ac:dyDescent="0.25">
      <c r="A2712" s="16" t="s">
        <v>8889</v>
      </c>
    </row>
    <row r="2713" spans="1:1" x14ac:dyDescent="0.25">
      <c r="A2713" s="16" t="s">
        <v>8516</v>
      </c>
    </row>
    <row r="2714" spans="1:1" x14ac:dyDescent="0.25">
      <c r="A2714" s="16" t="s">
        <v>8337</v>
      </c>
    </row>
    <row r="2715" spans="1:1" x14ac:dyDescent="0.25">
      <c r="A2715" s="16" t="s">
        <v>8517</v>
      </c>
    </row>
    <row r="2716" spans="1:1" x14ac:dyDescent="0.25">
      <c r="A2716" s="16" t="s">
        <v>7624</v>
      </c>
    </row>
    <row r="2717" spans="1:1" x14ac:dyDescent="0.25">
      <c r="A2717" s="16" t="s">
        <v>7622</v>
      </c>
    </row>
    <row r="2718" spans="1:1" x14ac:dyDescent="0.25">
      <c r="A2718" s="16" t="s">
        <v>7623</v>
      </c>
    </row>
    <row r="2719" spans="1:1" x14ac:dyDescent="0.25">
      <c r="A2719" s="16" t="s">
        <v>7625</v>
      </c>
    </row>
    <row r="2720" spans="1:1" x14ac:dyDescent="0.25">
      <c r="A2720" s="16" t="s">
        <v>8515</v>
      </c>
    </row>
    <row r="2721" spans="1:1" x14ac:dyDescent="0.25">
      <c r="A2721" s="16" t="s">
        <v>8479</v>
      </c>
    </row>
    <row r="2722" spans="1:1" x14ac:dyDescent="0.25">
      <c r="A2722" s="16" t="s">
        <v>8480</v>
      </c>
    </row>
    <row r="2723" spans="1:1" x14ac:dyDescent="0.25">
      <c r="A2723" s="16" t="s">
        <v>8481</v>
      </c>
    </row>
    <row r="2724" spans="1:1" x14ac:dyDescent="0.25">
      <c r="A2724" s="16" t="s">
        <v>8482</v>
      </c>
    </row>
    <row r="2725" spans="1:1" x14ac:dyDescent="0.25">
      <c r="A2725" s="16" t="s">
        <v>8895</v>
      </c>
    </row>
    <row r="2726" spans="1:1" x14ac:dyDescent="0.25">
      <c r="A2726" s="16" t="s">
        <v>8504</v>
      </c>
    </row>
    <row r="2727" spans="1:1" x14ac:dyDescent="0.25">
      <c r="A2727" s="16" t="s">
        <v>8505</v>
      </c>
    </row>
    <row r="2728" spans="1:1" x14ac:dyDescent="0.25">
      <c r="A2728" s="16" t="s">
        <v>8506</v>
      </c>
    </row>
    <row r="2729" spans="1:1" x14ac:dyDescent="0.25">
      <c r="A2729" s="16" t="s">
        <v>7268</v>
      </c>
    </row>
    <row r="2730" spans="1:1" x14ac:dyDescent="0.25">
      <c r="A2730" s="16" t="s">
        <v>7269</v>
      </c>
    </row>
    <row r="2731" spans="1:1" x14ac:dyDescent="0.25">
      <c r="A2731" s="16" t="s">
        <v>7270</v>
      </c>
    </row>
    <row r="2732" spans="1:1" x14ac:dyDescent="0.25">
      <c r="A2732" s="16" t="s">
        <v>7271</v>
      </c>
    </row>
    <row r="2733" spans="1:1" x14ac:dyDescent="0.25">
      <c r="A2733" s="16" t="s">
        <v>8896</v>
      </c>
    </row>
    <row r="2734" spans="1:1" x14ac:dyDescent="0.25">
      <c r="A2734" s="16" t="s">
        <v>8501</v>
      </c>
    </row>
    <row r="2735" spans="1:1" x14ac:dyDescent="0.25">
      <c r="A2735" s="16" t="s">
        <v>8502</v>
      </c>
    </row>
    <row r="2736" spans="1:1" x14ac:dyDescent="0.25">
      <c r="A2736" s="16" t="s">
        <v>8503</v>
      </c>
    </row>
    <row r="2737" spans="1:1" x14ac:dyDescent="0.25">
      <c r="A2737" s="16" t="s">
        <v>7618</v>
      </c>
    </row>
    <row r="2738" spans="1:1" x14ac:dyDescent="0.25">
      <c r="A2738" s="16" t="s">
        <v>7619</v>
      </c>
    </row>
    <row r="2739" spans="1:1" x14ac:dyDescent="0.25">
      <c r="A2739" s="16" t="s">
        <v>7900</v>
      </c>
    </row>
    <row r="2740" spans="1:1" x14ac:dyDescent="0.25">
      <c r="A2740" s="16" t="s">
        <v>7621</v>
      </c>
    </row>
    <row r="2741" spans="1:1" x14ac:dyDescent="0.25">
      <c r="A2741" s="16" t="s">
        <v>9871</v>
      </c>
    </row>
    <row r="2742" spans="1:1" x14ac:dyDescent="0.25">
      <c r="A2742" s="16" t="s">
        <v>9872</v>
      </c>
    </row>
    <row r="2743" spans="1:1" x14ac:dyDescent="0.25">
      <c r="A2743" s="16" t="s">
        <v>9873</v>
      </c>
    </row>
    <row r="2744" spans="1:1" x14ac:dyDescent="0.25">
      <c r="A2744" s="16" t="s">
        <v>9874</v>
      </c>
    </row>
    <row r="2745" spans="1:1" x14ac:dyDescent="0.25">
      <c r="A2745" s="16" t="s">
        <v>8446</v>
      </c>
    </row>
    <row r="2746" spans="1:1" x14ac:dyDescent="0.25">
      <c r="A2746" s="16" t="s">
        <v>8448</v>
      </c>
    </row>
    <row r="2747" spans="1:1" x14ac:dyDescent="0.25">
      <c r="A2747" s="16" t="s">
        <v>8449</v>
      </c>
    </row>
    <row r="2748" spans="1:1" x14ac:dyDescent="0.25">
      <c r="A2748" s="16" t="s">
        <v>8447</v>
      </c>
    </row>
    <row r="2749" spans="1:1" x14ac:dyDescent="0.25">
      <c r="A2749" s="16" t="s">
        <v>8472</v>
      </c>
    </row>
    <row r="2750" spans="1:1" x14ac:dyDescent="0.25">
      <c r="A2750" s="16" t="s">
        <v>8473</v>
      </c>
    </row>
    <row r="2751" spans="1:1" x14ac:dyDescent="0.25">
      <c r="A2751" s="16" t="s">
        <v>8474</v>
      </c>
    </row>
    <row r="2752" spans="1:1" x14ac:dyDescent="0.25">
      <c r="A2752" s="16" t="s">
        <v>8475</v>
      </c>
    </row>
    <row r="2753" spans="1:1" x14ac:dyDescent="0.25">
      <c r="A2753" s="16" t="s">
        <v>8499</v>
      </c>
    </row>
    <row r="2754" spans="1:1" x14ac:dyDescent="0.25">
      <c r="A2754" s="16" t="s">
        <v>7620</v>
      </c>
    </row>
    <row r="2755" spans="1:1" x14ac:dyDescent="0.25">
      <c r="A2755" s="16" t="s">
        <v>8500</v>
      </c>
    </row>
    <row r="2756" spans="1:1" x14ac:dyDescent="0.25">
      <c r="A2756" s="16" t="s">
        <v>8331</v>
      </c>
    </row>
    <row r="2757" spans="1:1" x14ac:dyDescent="0.25">
      <c r="A2757" s="16" t="s">
        <v>8332</v>
      </c>
    </row>
    <row r="2758" spans="1:1" x14ac:dyDescent="0.25">
      <c r="A2758" s="16" t="s">
        <v>8333</v>
      </c>
    </row>
    <row r="2759" spans="1:1" x14ac:dyDescent="0.25">
      <c r="A2759" s="16" t="s">
        <v>8334</v>
      </c>
    </row>
    <row r="2760" spans="1:1" x14ac:dyDescent="0.25">
      <c r="A2760" s="16" t="s">
        <v>8450</v>
      </c>
    </row>
    <row r="2761" spans="1:1" x14ac:dyDescent="0.25">
      <c r="A2761" s="16" t="s">
        <v>8451</v>
      </c>
    </row>
    <row r="2762" spans="1:1" x14ac:dyDescent="0.25">
      <c r="A2762" s="16" t="s">
        <v>8452</v>
      </c>
    </row>
    <row r="2763" spans="1:1" x14ac:dyDescent="0.25">
      <c r="A2763" s="16" t="s">
        <v>8453</v>
      </c>
    </row>
    <row r="2764" spans="1:1" x14ac:dyDescent="0.25">
      <c r="A2764" s="16" t="s">
        <v>8467</v>
      </c>
    </row>
    <row r="2765" spans="1:1" x14ac:dyDescent="0.25">
      <c r="A2765" s="16" t="s">
        <v>8468</v>
      </c>
    </row>
    <row r="2766" spans="1:1" x14ac:dyDescent="0.25">
      <c r="A2766" s="16" t="s">
        <v>8469</v>
      </c>
    </row>
    <row r="2767" spans="1:1" x14ac:dyDescent="0.25">
      <c r="A2767" s="16" t="s">
        <v>8470</v>
      </c>
    </row>
    <row r="2768" spans="1:1" x14ac:dyDescent="0.25">
      <c r="A2768" s="16" t="s">
        <v>10102</v>
      </c>
    </row>
    <row r="2769" spans="1:1" x14ac:dyDescent="0.25">
      <c r="A2769" s="16" t="s">
        <v>10103</v>
      </c>
    </row>
    <row r="2770" spans="1:1" x14ac:dyDescent="0.25">
      <c r="A2770" s="16" t="s">
        <v>10104</v>
      </c>
    </row>
    <row r="2771" spans="1:1" x14ac:dyDescent="0.25">
      <c r="A2771" s="16" t="s">
        <v>10105</v>
      </c>
    </row>
    <row r="2772" spans="1:1" x14ac:dyDescent="0.25">
      <c r="A2772" s="16" t="s">
        <v>7492</v>
      </c>
    </row>
    <row r="2773" spans="1:1" x14ac:dyDescent="0.25">
      <c r="A2773" s="16" t="s">
        <v>7493</v>
      </c>
    </row>
    <row r="2774" spans="1:1" x14ac:dyDescent="0.25">
      <c r="A2774" s="16" t="s">
        <v>7494</v>
      </c>
    </row>
    <row r="2775" spans="1:1" x14ac:dyDescent="0.25">
      <c r="A2775" s="16" t="s">
        <v>7495</v>
      </c>
    </row>
    <row r="2776" spans="1:1" x14ac:dyDescent="0.25">
      <c r="A2776" s="16" t="s">
        <v>8606</v>
      </c>
    </row>
    <row r="2777" spans="1:1" x14ac:dyDescent="0.25">
      <c r="A2777" s="16" t="s">
        <v>8607</v>
      </c>
    </row>
    <row r="2778" spans="1:1" x14ac:dyDescent="0.25">
      <c r="A2778" s="16" t="s">
        <v>8608</v>
      </c>
    </row>
    <row r="2779" spans="1:1" x14ac:dyDescent="0.25">
      <c r="A2779" s="16" t="s">
        <v>8609</v>
      </c>
    </row>
    <row r="2780" spans="1:1" x14ac:dyDescent="0.25">
      <c r="A2780" s="16" t="s">
        <v>7452</v>
      </c>
    </row>
    <row r="2781" spans="1:1" x14ac:dyDescent="0.25">
      <c r="A2781" s="16" t="s">
        <v>7453</v>
      </c>
    </row>
    <row r="2782" spans="1:1" x14ac:dyDescent="0.25">
      <c r="A2782" s="16" t="s">
        <v>7454</v>
      </c>
    </row>
    <row r="2783" spans="1:1" x14ac:dyDescent="0.25">
      <c r="A2783" s="16" t="s">
        <v>7455</v>
      </c>
    </row>
    <row r="2784" spans="1:1" x14ac:dyDescent="0.25">
      <c r="A2784" s="16" t="s">
        <v>9172</v>
      </c>
    </row>
    <row r="2785" spans="1:1" x14ac:dyDescent="0.25">
      <c r="A2785" s="16" t="s">
        <v>9173</v>
      </c>
    </row>
    <row r="2786" spans="1:1" x14ac:dyDescent="0.25">
      <c r="A2786" s="16" t="s">
        <v>9174</v>
      </c>
    </row>
    <row r="2787" spans="1:1" x14ac:dyDescent="0.25">
      <c r="A2787" s="16" t="s">
        <v>9175</v>
      </c>
    </row>
    <row r="2788" spans="1:1" x14ac:dyDescent="0.25">
      <c r="A2788" s="16" t="s">
        <v>9176</v>
      </c>
    </row>
    <row r="2789" spans="1:1" x14ac:dyDescent="0.25">
      <c r="A2789" s="16" t="s">
        <v>9177</v>
      </c>
    </row>
    <row r="2790" spans="1:1" x14ac:dyDescent="0.25">
      <c r="A2790" s="16" t="s">
        <v>9178</v>
      </c>
    </row>
    <row r="2791" spans="1:1" x14ac:dyDescent="0.25">
      <c r="A2791" s="16" t="s">
        <v>9179</v>
      </c>
    </row>
    <row r="2792" spans="1:1" x14ac:dyDescent="0.25">
      <c r="A2792" s="16" t="s">
        <v>9180</v>
      </c>
    </row>
    <row r="2793" spans="1:1" x14ac:dyDescent="0.25">
      <c r="A2793" s="16" t="s">
        <v>8683</v>
      </c>
    </row>
    <row r="2794" spans="1:1" x14ac:dyDescent="0.25">
      <c r="A2794" s="16" t="s">
        <v>8684</v>
      </c>
    </row>
    <row r="2795" spans="1:1" x14ac:dyDescent="0.25">
      <c r="A2795" s="16" t="s">
        <v>8685</v>
      </c>
    </row>
    <row r="2796" spans="1:1" x14ac:dyDescent="0.25">
      <c r="A2796" s="16" t="s">
        <v>8686</v>
      </c>
    </row>
    <row r="2797" spans="1:1" x14ac:dyDescent="0.25">
      <c r="A2797" s="16" t="s">
        <v>9168</v>
      </c>
    </row>
    <row r="2798" spans="1:1" x14ac:dyDescent="0.25">
      <c r="A2798" s="16" t="s">
        <v>9169</v>
      </c>
    </row>
    <row r="2799" spans="1:1" x14ac:dyDescent="0.25">
      <c r="A2799" s="16" t="s">
        <v>9170</v>
      </c>
    </row>
    <row r="2800" spans="1:1" x14ac:dyDescent="0.25">
      <c r="A2800" s="16" t="s">
        <v>9171</v>
      </c>
    </row>
    <row r="2801" spans="1:1" x14ac:dyDescent="0.25">
      <c r="A2801" s="16" t="s">
        <v>9848</v>
      </c>
    </row>
    <row r="2802" spans="1:1" x14ac:dyDescent="0.25">
      <c r="A2802" s="16" t="s">
        <v>9849</v>
      </c>
    </row>
    <row r="2803" spans="1:1" x14ac:dyDescent="0.25">
      <c r="A2803" s="16" t="s">
        <v>9850</v>
      </c>
    </row>
    <row r="2804" spans="1:1" x14ac:dyDescent="0.25">
      <c r="A2804" s="16" t="s">
        <v>9851</v>
      </c>
    </row>
    <row r="2805" spans="1:1" x14ac:dyDescent="0.25">
      <c r="A2805" s="16" t="s">
        <v>9315</v>
      </c>
    </row>
    <row r="2806" spans="1:1" x14ac:dyDescent="0.25">
      <c r="A2806" s="16" t="s">
        <v>9316</v>
      </c>
    </row>
    <row r="2807" spans="1:1" x14ac:dyDescent="0.25">
      <c r="A2807" s="16" t="s">
        <v>9317</v>
      </c>
    </row>
    <row r="2808" spans="1:1" x14ac:dyDescent="0.25">
      <c r="A2808" s="16" t="s">
        <v>9318</v>
      </c>
    </row>
    <row r="2809" spans="1:1" x14ac:dyDescent="0.25">
      <c r="A2809" s="16" t="s">
        <v>7272</v>
      </c>
    </row>
    <row r="2810" spans="1:1" x14ac:dyDescent="0.25">
      <c r="A2810" s="16" t="s">
        <v>7273</v>
      </c>
    </row>
    <row r="2811" spans="1:1" x14ac:dyDescent="0.25">
      <c r="A2811" s="16" t="s">
        <v>7274</v>
      </c>
    </row>
    <row r="2812" spans="1:1" x14ac:dyDescent="0.25">
      <c r="A2812" s="16" t="s">
        <v>7275</v>
      </c>
    </row>
    <row r="2813" spans="1:1" x14ac:dyDescent="0.25">
      <c r="A2813" s="16" t="s">
        <v>9401</v>
      </c>
    </row>
    <row r="2814" spans="1:1" x14ac:dyDescent="0.25">
      <c r="A2814" s="16" t="s">
        <v>9696</v>
      </c>
    </row>
    <row r="2815" spans="1:1" x14ac:dyDescent="0.25">
      <c r="A2815" s="16" t="s">
        <v>9402</v>
      </c>
    </row>
    <row r="2816" spans="1:1" x14ac:dyDescent="0.25">
      <c r="A2816" s="16" t="s">
        <v>9926</v>
      </c>
    </row>
    <row r="2817" spans="1:1" x14ac:dyDescent="0.25">
      <c r="A2817" s="16" t="s">
        <v>9687</v>
      </c>
    </row>
    <row r="2818" spans="1:1" x14ac:dyDescent="0.25">
      <c r="A2818" s="16" t="s">
        <v>9330</v>
      </c>
    </row>
    <row r="2819" spans="1:1" x14ac:dyDescent="0.25">
      <c r="A2819" s="16" t="s">
        <v>9331</v>
      </c>
    </row>
    <row r="2820" spans="1:1" x14ac:dyDescent="0.25">
      <c r="A2820" s="16" t="s">
        <v>9332</v>
      </c>
    </row>
    <row r="2821" spans="1:1" x14ac:dyDescent="0.25">
      <c r="A2821" s="16" t="s">
        <v>9333</v>
      </c>
    </row>
    <row r="2822" spans="1:1" x14ac:dyDescent="0.25">
      <c r="A2822" s="16" t="s">
        <v>9925</v>
      </c>
    </row>
    <row r="2823" spans="1:1" x14ac:dyDescent="0.25">
      <c r="A2823" s="16" t="s">
        <v>9927</v>
      </c>
    </row>
    <row r="2824" spans="1:1" x14ac:dyDescent="0.25">
      <c r="A2824" s="16" t="s">
        <v>9684</v>
      </c>
    </row>
    <row r="2825" spans="1:1" x14ac:dyDescent="0.25">
      <c r="A2825" s="16" t="s">
        <v>9685</v>
      </c>
    </row>
    <row r="2826" spans="1:1" x14ac:dyDescent="0.25">
      <c r="A2826" s="16" t="s">
        <v>9686</v>
      </c>
    </row>
    <row r="2827" spans="1:1" x14ac:dyDescent="0.25">
      <c r="A2827" s="16" t="s">
        <v>9953</v>
      </c>
    </row>
    <row r="2828" spans="1:1" x14ac:dyDescent="0.25">
      <c r="A2828" s="16" t="s">
        <v>9954</v>
      </c>
    </row>
    <row r="2829" spans="1:1" x14ac:dyDescent="0.25">
      <c r="A2829" s="16" t="s">
        <v>9955</v>
      </c>
    </row>
    <row r="2830" spans="1:1" x14ac:dyDescent="0.25">
      <c r="A2830" s="16" t="s">
        <v>9956</v>
      </c>
    </row>
    <row r="2831" spans="1:1" x14ac:dyDescent="0.25">
      <c r="A2831" s="16" t="s">
        <v>9397</v>
      </c>
    </row>
    <row r="2832" spans="1:1" x14ac:dyDescent="0.25">
      <c r="A2832" s="16" t="s">
        <v>9400</v>
      </c>
    </row>
    <row r="2833" spans="1:1" x14ac:dyDescent="0.25">
      <c r="A2833" s="16" t="s">
        <v>9682</v>
      </c>
    </row>
    <row r="2834" spans="1:1" x14ac:dyDescent="0.25">
      <c r="A2834" s="16" t="s">
        <v>9398</v>
      </c>
    </row>
    <row r="2835" spans="1:1" x14ac:dyDescent="0.25">
      <c r="A2835" s="16" t="s">
        <v>9399</v>
      </c>
    </row>
    <row r="2836" spans="1:1" x14ac:dyDescent="0.25">
      <c r="A2836" s="16" t="s">
        <v>9683</v>
      </c>
    </row>
    <row r="2837" spans="1:1" x14ac:dyDescent="0.25">
      <c r="A2837" s="16" t="s">
        <v>9867</v>
      </c>
    </row>
    <row r="2838" spans="1:1" x14ac:dyDescent="0.25">
      <c r="A2838" s="16" t="s">
        <v>9868</v>
      </c>
    </row>
    <row r="2839" spans="1:1" x14ac:dyDescent="0.25">
      <c r="A2839" s="16" t="s">
        <v>9869</v>
      </c>
    </row>
    <row r="2840" spans="1:1" x14ac:dyDescent="0.25">
      <c r="A2840" s="16" t="s">
        <v>9870</v>
      </c>
    </row>
    <row r="2841" spans="1:1" x14ac:dyDescent="0.25">
      <c r="A2841" s="16" t="s">
        <v>8602</v>
      </c>
    </row>
    <row r="2842" spans="1:1" x14ac:dyDescent="0.25">
      <c r="A2842" s="16" t="s">
        <v>8603</v>
      </c>
    </row>
    <row r="2843" spans="1:1" x14ac:dyDescent="0.25">
      <c r="A2843" s="16" t="s">
        <v>8604</v>
      </c>
    </row>
    <row r="2844" spans="1:1" x14ac:dyDescent="0.25">
      <c r="A2844" s="16" t="s">
        <v>8605</v>
      </c>
    </row>
    <row r="2845" spans="1:1" x14ac:dyDescent="0.25">
      <c r="A2845" s="16" t="s">
        <v>7088</v>
      </c>
    </row>
    <row r="2846" spans="1:1" x14ac:dyDescent="0.25">
      <c r="A2846" s="16" t="s">
        <v>9574</v>
      </c>
    </row>
    <row r="2847" spans="1:1" x14ac:dyDescent="0.25">
      <c r="A2847" s="16" t="s">
        <v>7084</v>
      </c>
    </row>
    <row r="2848" spans="1:1" x14ac:dyDescent="0.25">
      <c r="A2848" s="16" t="s">
        <v>7085</v>
      </c>
    </row>
    <row r="2849" spans="1:1" x14ac:dyDescent="0.25">
      <c r="A2849" s="16" t="s">
        <v>7086</v>
      </c>
    </row>
    <row r="2850" spans="1:1" x14ac:dyDescent="0.25">
      <c r="A2850" s="16" t="s">
        <v>7087</v>
      </c>
    </row>
    <row r="2851" spans="1:1" x14ac:dyDescent="0.25">
      <c r="A2851" s="16" t="s">
        <v>9799</v>
      </c>
    </row>
    <row r="2852" spans="1:1" x14ac:dyDescent="0.25">
      <c r="A2852" s="16" t="s">
        <v>8629</v>
      </c>
    </row>
    <row r="2853" spans="1:1" x14ac:dyDescent="0.25">
      <c r="A2853" s="16" t="s">
        <v>7081</v>
      </c>
    </row>
    <row r="2854" spans="1:1" x14ac:dyDescent="0.25">
      <c r="A2854" s="16" t="s">
        <v>7082</v>
      </c>
    </row>
    <row r="2855" spans="1:1" x14ac:dyDescent="0.25">
      <c r="A2855" s="16" t="s">
        <v>7083</v>
      </c>
    </row>
    <row r="2856" spans="1:1" x14ac:dyDescent="0.25">
      <c r="A2856" s="16" t="s">
        <v>9302</v>
      </c>
    </row>
    <row r="2857" spans="1:1" x14ac:dyDescent="0.25">
      <c r="A2857" s="16" t="s">
        <v>8628</v>
      </c>
    </row>
    <row r="2858" spans="1:1" x14ac:dyDescent="0.25">
      <c r="A2858" s="16" t="s">
        <v>9303</v>
      </c>
    </row>
    <row r="2859" spans="1:1" x14ac:dyDescent="0.25">
      <c r="A2859" s="16" t="s">
        <v>8891</v>
      </c>
    </row>
    <row r="2860" spans="1:1" x14ac:dyDescent="0.25">
      <c r="A2860" s="16" t="s">
        <v>8892</v>
      </c>
    </row>
    <row r="2861" spans="1:1" x14ac:dyDescent="0.25">
      <c r="A2861" s="16" t="s">
        <v>8893</v>
      </c>
    </row>
    <row r="2862" spans="1:1" x14ac:dyDescent="0.25">
      <c r="A2862" s="16" t="s">
        <v>8894</v>
      </c>
    </row>
    <row r="2863" spans="1:1" x14ac:dyDescent="0.25">
      <c r="A2863" s="16" t="s">
        <v>8666</v>
      </c>
    </row>
    <row r="2864" spans="1:1" x14ac:dyDescent="0.25">
      <c r="A2864" s="16" t="s">
        <v>8667</v>
      </c>
    </row>
    <row r="2865" spans="1:1" x14ac:dyDescent="0.25">
      <c r="A2865" s="16" t="s">
        <v>8550</v>
      </c>
    </row>
    <row r="2866" spans="1:1" x14ac:dyDescent="0.25">
      <c r="A2866" s="16" t="s">
        <v>8669</v>
      </c>
    </row>
    <row r="2867" spans="1:1" x14ac:dyDescent="0.25">
      <c r="A2867" s="16" t="s">
        <v>8746</v>
      </c>
    </row>
    <row r="2868" spans="1:1" x14ac:dyDescent="0.25">
      <c r="A2868" s="16" t="s">
        <v>9795</v>
      </c>
    </row>
    <row r="2869" spans="1:1" x14ac:dyDescent="0.25">
      <c r="A2869" s="16" t="s">
        <v>9796</v>
      </c>
    </row>
    <row r="2870" spans="1:1" x14ac:dyDescent="0.25">
      <c r="A2870" s="16" t="s">
        <v>9797</v>
      </c>
    </row>
    <row r="2871" spans="1:1" x14ac:dyDescent="0.25">
      <c r="A2871" s="16" t="s">
        <v>9798</v>
      </c>
    </row>
    <row r="2872" spans="1:1" x14ac:dyDescent="0.25">
      <c r="A2872" s="16" t="s">
        <v>8729</v>
      </c>
    </row>
    <row r="2873" spans="1:1" x14ac:dyDescent="0.25">
      <c r="A2873" s="16" t="s">
        <v>8730</v>
      </c>
    </row>
    <row r="2874" spans="1:1" x14ac:dyDescent="0.25">
      <c r="A2874" s="16" t="s">
        <v>8731</v>
      </c>
    </row>
    <row r="2875" spans="1:1" x14ac:dyDescent="0.25">
      <c r="A2875" s="16" t="s">
        <v>8732</v>
      </c>
    </row>
    <row r="2876" spans="1:1" x14ac:dyDescent="0.25">
      <c r="A2876" s="16" t="s">
        <v>8548</v>
      </c>
    </row>
    <row r="2877" spans="1:1" x14ac:dyDescent="0.25">
      <c r="A2877" s="16" t="s">
        <v>8549</v>
      </c>
    </row>
    <row r="2878" spans="1:1" x14ac:dyDescent="0.25">
      <c r="A2878" s="16" t="s">
        <v>8668</v>
      </c>
    </row>
    <row r="2879" spans="1:1" x14ac:dyDescent="0.25">
      <c r="A2879" s="16" t="s">
        <v>8551</v>
      </c>
    </row>
    <row r="2880" spans="1:1" x14ac:dyDescent="0.25">
      <c r="A2880" s="16" t="s">
        <v>9106</v>
      </c>
    </row>
    <row r="2881" spans="1:1" x14ac:dyDescent="0.25">
      <c r="A2881" s="16" t="s">
        <v>9107</v>
      </c>
    </row>
    <row r="2882" spans="1:1" x14ac:dyDescent="0.25">
      <c r="A2882" s="16" t="s">
        <v>9108</v>
      </c>
    </row>
    <row r="2883" spans="1:1" x14ac:dyDescent="0.25">
      <c r="A2883" s="16" t="s">
        <v>9109</v>
      </c>
    </row>
    <row r="2884" spans="1:1" x14ac:dyDescent="0.25">
      <c r="A2884" s="16" t="s">
        <v>10008</v>
      </c>
    </row>
    <row r="2885" spans="1:1" x14ac:dyDescent="0.25">
      <c r="A2885" s="16" t="s">
        <v>10009</v>
      </c>
    </row>
    <row r="2886" spans="1:1" x14ac:dyDescent="0.25">
      <c r="A2886" s="16" t="s">
        <v>10010</v>
      </c>
    </row>
    <row r="2887" spans="1:1" x14ac:dyDescent="0.25">
      <c r="A2887" s="16" t="s">
        <v>10011</v>
      </c>
    </row>
    <row r="2888" spans="1:1" x14ac:dyDescent="0.25">
      <c r="A2888" s="16" t="s">
        <v>8610</v>
      </c>
    </row>
    <row r="2889" spans="1:1" x14ac:dyDescent="0.25">
      <c r="A2889" s="16" t="s">
        <v>8611</v>
      </c>
    </row>
    <row r="2890" spans="1:1" x14ac:dyDescent="0.25">
      <c r="A2890" s="16" t="s">
        <v>8612</v>
      </c>
    </row>
    <row r="2891" spans="1:1" x14ac:dyDescent="0.25">
      <c r="A2891" s="16" t="s">
        <v>8613</v>
      </c>
    </row>
    <row r="2892" spans="1:1" ht="30" x14ac:dyDescent="0.25">
      <c r="A2892" s="16" t="s">
        <v>7042</v>
      </c>
    </row>
    <row r="2893" spans="1:1" ht="30" x14ac:dyDescent="0.25">
      <c r="A2893" s="16" t="s">
        <v>7041</v>
      </c>
    </row>
    <row r="2894" spans="1:1" ht="30" x14ac:dyDescent="0.25">
      <c r="A2894" s="16" t="s">
        <v>7049</v>
      </c>
    </row>
    <row r="2895" spans="1:1" ht="30" x14ac:dyDescent="0.25">
      <c r="A2895" s="16" t="s">
        <v>7048</v>
      </c>
    </row>
    <row r="2896" spans="1:1" x14ac:dyDescent="0.25">
      <c r="A2896" s="16" t="s">
        <v>7043</v>
      </c>
    </row>
    <row r="2897" spans="1:1" x14ac:dyDescent="0.25">
      <c r="A2897" s="16" t="s">
        <v>7044</v>
      </c>
    </row>
    <row r="2898" spans="1:1" x14ac:dyDescent="0.25">
      <c r="A2898" s="16" t="s">
        <v>7045</v>
      </c>
    </row>
    <row r="2899" spans="1:1" x14ac:dyDescent="0.25">
      <c r="A2899" s="16" t="s">
        <v>7046</v>
      </c>
    </row>
    <row r="2900" spans="1:1" x14ac:dyDescent="0.25">
      <c r="A2900" s="16" t="s">
        <v>7047</v>
      </c>
    </row>
    <row r="2901" spans="1:1" ht="30" x14ac:dyDescent="0.25">
      <c r="A2901" s="16" t="s">
        <v>7050</v>
      </c>
    </row>
    <row r="2902" spans="1:1" x14ac:dyDescent="0.25">
      <c r="A2902" s="16" t="s">
        <v>7107</v>
      </c>
    </row>
    <row r="2903" spans="1:1" x14ac:dyDescent="0.25">
      <c r="A2903" s="16" t="s">
        <v>7108</v>
      </c>
    </row>
    <row r="2904" spans="1:1" ht="30" x14ac:dyDescent="0.25">
      <c r="A2904" s="16" t="s">
        <v>7263</v>
      </c>
    </row>
    <row r="2905" spans="1:1" ht="30" x14ac:dyDescent="0.25">
      <c r="A2905" s="16" t="s">
        <v>7276</v>
      </c>
    </row>
    <row r="2906" spans="1:1" ht="30" x14ac:dyDescent="0.25">
      <c r="A2906" s="16" t="s">
        <v>7928</v>
      </c>
    </row>
    <row r="2907" spans="1:1" x14ac:dyDescent="0.25">
      <c r="A2907" s="16" t="s">
        <v>7930</v>
      </c>
    </row>
    <row r="2908" spans="1:1" ht="45" x14ac:dyDescent="0.25">
      <c r="A2908" s="16" t="s">
        <v>7931</v>
      </c>
    </row>
    <row r="2909" spans="1:1" ht="30" x14ac:dyDescent="0.25">
      <c r="A2909" s="16" t="s">
        <v>7939</v>
      </c>
    </row>
    <row r="2910" spans="1:1" x14ac:dyDescent="0.25">
      <c r="A2910" s="16" t="s">
        <v>7932</v>
      </c>
    </row>
    <row r="2911" spans="1:1" x14ac:dyDescent="0.25">
      <c r="A2911" s="16" t="s">
        <v>7933</v>
      </c>
    </row>
    <row r="2912" spans="1:1" x14ac:dyDescent="0.25">
      <c r="A2912" s="16" t="s">
        <v>7934</v>
      </c>
    </row>
    <row r="2913" spans="1:1" x14ac:dyDescent="0.25">
      <c r="A2913" s="16" t="s">
        <v>7935</v>
      </c>
    </row>
    <row r="2914" spans="1:1" x14ac:dyDescent="0.25">
      <c r="A2914" s="16" t="s">
        <v>7936</v>
      </c>
    </row>
    <row r="2915" spans="1:1" x14ac:dyDescent="0.25">
      <c r="A2915" s="16" t="s">
        <v>7937</v>
      </c>
    </row>
    <row r="2916" spans="1:1" x14ac:dyDescent="0.25">
      <c r="A2916" s="16" t="s">
        <v>7938</v>
      </c>
    </row>
    <row r="2917" spans="1:1" ht="30" x14ac:dyDescent="0.25">
      <c r="A2917" s="16" t="s">
        <v>7940</v>
      </c>
    </row>
    <row r="2918" spans="1:1" ht="60" x14ac:dyDescent="0.25">
      <c r="A2918" s="16" t="s">
        <v>7941</v>
      </c>
    </row>
    <row r="2919" spans="1:1" x14ac:dyDescent="0.25">
      <c r="A2919" s="16" t="s">
        <v>7942</v>
      </c>
    </row>
    <row r="2920" spans="1:1" x14ac:dyDescent="0.25">
      <c r="A2920" s="16" t="s">
        <v>7943</v>
      </c>
    </row>
    <row r="2921" spans="1:1" x14ac:dyDescent="0.25">
      <c r="A2921" s="16" t="s">
        <v>7944</v>
      </c>
    </row>
    <row r="2922" spans="1:1" x14ac:dyDescent="0.25">
      <c r="A2922" s="16" t="s">
        <v>7945</v>
      </c>
    </row>
    <row r="2923" spans="1:1" x14ac:dyDescent="0.25">
      <c r="A2923" s="16" t="s">
        <v>7946</v>
      </c>
    </row>
    <row r="2924" spans="1:1" ht="30" x14ac:dyDescent="0.25">
      <c r="A2924" s="16" t="s">
        <v>7947</v>
      </c>
    </row>
    <row r="2925" spans="1:1" ht="30" x14ac:dyDescent="0.25">
      <c r="A2925" s="16" t="s">
        <v>7948</v>
      </c>
    </row>
    <row r="2926" spans="1:1" ht="30" x14ac:dyDescent="0.25">
      <c r="A2926" s="16" t="s">
        <v>7949</v>
      </c>
    </row>
    <row r="2927" spans="1:1" ht="30" x14ac:dyDescent="0.25">
      <c r="A2927" s="16" t="s">
        <v>7950</v>
      </c>
    </row>
    <row r="2928" spans="1:1" ht="30" x14ac:dyDescent="0.25">
      <c r="A2928" s="16" t="s">
        <v>7951</v>
      </c>
    </row>
    <row r="2929" spans="1:1" ht="30" x14ac:dyDescent="0.25">
      <c r="A2929" s="16" t="s">
        <v>7952</v>
      </c>
    </row>
    <row r="2930" spans="1:1" ht="30" x14ac:dyDescent="0.25">
      <c r="A2930" s="16" t="s">
        <v>7953</v>
      </c>
    </row>
    <row r="2931" spans="1:1" x14ac:dyDescent="0.25">
      <c r="A2931" s="16" t="s">
        <v>7954</v>
      </c>
    </row>
    <row r="2932" spans="1:1" x14ac:dyDescent="0.25">
      <c r="A2932" s="16" t="s">
        <v>7955</v>
      </c>
    </row>
    <row r="2933" spans="1:1" ht="30" x14ac:dyDescent="0.25">
      <c r="A2933" s="16" t="s">
        <v>7956</v>
      </c>
    </row>
    <row r="2934" spans="1:1" ht="30" x14ac:dyDescent="0.25">
      <c r="A2934" s="16" t="s">
        <v>7957</v>
      </c>
    </row>
    <row r="2935" spans="1:1" ht="30" x14ac:dyDescent="0.25">
      <c r="A2935" s="16" t="s">
        <v>7958</v>
      </c>
    </row>
    <row r="2936" spans="1:1" ht="30" x14ac:dyDescent="0.25">
      <c r="A2936" s="16" t="s">
        <v>7959</v>
      </c>
    </row>
    <row r="2937" spans="1:1" ht="30" x14ac:dyDescent="0.25">
      <c r="A2937" s="16" t="s">
        <v>7960</v>
      </c>
    </row>
    <row r="2938" spans="1:1" ht="30" x14ac:dyDescent="0.25">
      <c r="A2938" s="16" t="s">
        <v>7961</v>
      </c>
    </row>
    <row r="2939" spans="1:1" ht="30" x14ac:dyDescent="0.25">
      <c r="A2939" s="16" t="s">
        <v>7962</v>
      </c>
    </row>
    <row r="2940" spans="1:1" ht="30" x14ac:dyDescent="0.25">
      <c r="A2940" s="16" t="s">
        <v>7963</v>
      </c>
    </row>
    <row r="2941" spans="1:1" ht="30" x14ac:dyDescent="0.25">
      <c r="A2941" s="16" t="s">
        <v>7965</v>
      </c>
    </row>
    <row r="2942" spans="1:1" ht="30" x14ac:dyDescent="0.25">
      <c r="A2942" s="16" t="s">
        <v>7964</v>
      </c>
    </row>
    <row r="2943" spans="1:1" ht="30" x14ac:dyDescent="0.25">
      <c r="A2943" s="16" t="s">
        <v>7966</v>
      </c>
    </row>
    <row r="2944" spans="1:1" ht="30" x14ac:dyDescent="0.25">
      <c r="A2944" s="16" t="s">
        <v>7970</v>
      </c>
    </row>
    <row r="2945" spans="1:1" ht="30" x14ac:dyDescent="0.25">
      <c r="A2945" s="16" t="s">
        <v>7967</v>
      </c>
    </row>
    <row r="2946" spans="1:1" ht="30" x14ac:dyDescent="0.25">
      <c r="A2946" s="16" t="s">
        <v>7968</v>
      </c>
    </row>
    <row r="2947" spans="1:1" ht="30" x14ac:dyDescent="0.25">
      <c r="A2947" s="16" t="s">
        <v>7969</v>
      </c>
    </row>
    <row r="2948" spans="1:1" ht="45" x14ac:dyDescent="0.25">
      <c r="A2948" s="16" t="s">
        <v>7971</v>
      </c>
    </row>
    <row r="2949" spans="1:1" x14ac:dyDescent="0.25">
      <c r="A2949" s="16" t="s">
        <v>7972</v>
      </c>
    </row>
    <row r="2950" spans="1:1" x14ac:dyDescent="0.25">
      <c r="A2950" s="16" t="s">
        <v>7973</v>
      </c>
    </row>
    <row r="2951" spans="1:1" x14ac:dyDescent="0.25">
      <c r="A2951" s="16" t="s">
        <v>7974</v>
      </c>
    </row>
    <row r="2952" spans="1:1" ht="30" x14ac:dyDescent="0.25">
      <c r="A2952" s="16" t="s">
        <v>7975</v>
      </c>
    </row>
    <row r="2953" spans="1:1" ht="30" x14ac:dyDescent="0.25">
      <c r="A2953" s="16" t="s">
        <v>7976</v>
      </c>
    </row>
    <row r="2954" spans="1:1" ht="45" x14ac:dyDescent="0.25">
      <c r="A2954" s="16" t="s">
        <v>7977</v>
      </c>
    </row>
    <row r="2955" spans="1:1" x14ac:dyDescent="0.25">
      <c r="A2955" s="16" t="s">
        <v>7978</v>
      </c>
    </row>
    <row r="2956" spans="1:1" ht="30" x14ac:dyDescent="0.25">
      <c r="A2956" s="16" t="s">
        <v>7979</v>
      </c>
    </row>
    <row r="2957" spans="1:1" ht="30" x14ac:dyDescent="0.25">
      <c r="A2957" s="16" t="s">
        <v>7980</v>
      </c>
    </row>
    <row r="2958" spans="1:1" ht="30" x14ac:dyDescent="0.25">
      <c r="A2958" s="16" t="s">
        <v>7981</v>
      </c>
    </row>
    <row r="2959" spans="1:1" ht="30" x14ac:dyDescent="0.25">
      <c r="A2959" s="16" t="s">
        <v>7982</v>
      </c>
    </row>
    <row r="2960" spans="1:1" ht="30" x14ac:dyDescent="0.25">
      <c r="A2960" s="16" t="s">
        <v>7983</v>
      </c>
    </row>
    <row r="2961" spans="1:1" ht="30" x14ac:dyDescent="0.25">
      <c r="A2961" s="16" t="s">
        <v>7984</v>
      </c>
    </row>
    <row r="2962" spans="1:1" ht="30" x14ac:dyDescent="0.25">
      <c r="A2962" s="16" t="s">
        <v>7985</v>
      </c>
    </row>
    <row r="2963" spans="1:1" ht="30" x14ac:dyDescent="0.25">
      <c r="A2963" s="16" t="s">
        <v>7986</v>
      </c>
    </row>
    <row r="2964" spans="1:1" ht="30" x14ac:dyDescent="0.25">
      <c r="A2964" s="16" t="s">
        <v>7987</v>
      </c>
    </row>
    <row r="2965" spans="1:1" ht="30" x14ac:dyDescent="0.25">
      <c r="A2965" s="16" t="s">
        <v>7988</v>
      </c>
    </row>
    <row r="2966" spans="1:1" ht="30" x14ac:dyDescent="0.25">
      <c r="A2966" s="16" t="s">
        <v>7989</v>
      </c>
    </row>
    <row r="2967" spans="1:1" ht="30" x14ac:dyDescent="0.25">
      <c r="A2967" s="16" t="s">
        <v>7990</v>
      </c>
    </row>
    <row r="2968" spans="1:1" ht="45" x14ac:dyDescent="0.25">
      <c r="A2968" s="16" t="s">
        <v>7991</v>
      </c>
    </row>
    <row r="2969" spans="1:1" ht="30" x14ac:dyDescent="0.25">
      <c r="A2969" s="16" t="s">
        <v>7992</v>
      </c>
    </row>
    <row r="2970" spans="1:1" x14ac:dyDescent="0.25">
      <c r="A2970" s="16" t="s">
        <v>7993</v>
      </c>
    </row>
    <row r="2971" spans="1:1" ht="30" x14ac:dyDescent="0.25">
      <c r="A2971" s="16" t="s">
        <v>7994</v>
      </c>
    </row>
    <row r="2972" spans="1:1" ht="30" x14ac:dyDescent="0.25">
      <c r="A2972" s="16" t="s">
        <v>7995</v>
      </c>
    </row>
    <row r="2973" spans="1:1" ht="30" x14ac:dyDescent="0.25">
      <c r="A2973" s="16" t="s">
        <v>7996</v>
      </c>
    </row>
    <row r="2974" spans="1:1" x14ac:dyDescent="0.25">
      <c r="A2974" s="16" t="s">
        <v>7997</v>
      </c>
    </row>
    <row r="2975" spans="1:1" ht="30" x14ac:dyDescent="0.25">
      <c r="A2975" s="16" t="s">
        <v>7998</v>
      </c>
    </row>
    <row r="2976" spans="1:1" ht="30" x14ac:dyDescent="0.25">
      <c r="A2976" s="16" t="s">
        <v>7999</v>
      </c>
    </row>
    <row r="2977" spans="1:1" ht="45" x14ac:dyDescent="0.25">
      <c r="A2977" s="16" t="s">
        <v>8000</v>
      </c>
    </row>
    <row r="2978" spans="1:1" ht="30" x14ac:dyDescent="0.25">
      <c r="A2978" s="16" t="s">
        <v>8001</v>
      </c>
    </row>
    <row r="2979" spans="1:1" ht="30" x14ac:dyDescent="0.25">
      <c r="A2979" s="16" t="s">
        <v>8002</v>
      </c>
    </row>
    <row r="2980" spans="1:1" ht="30" x14ac:dyDescent="0.25">
      <c r="A2980" s="16" t="s">
        <v>8003</v>
      </c>
    </row>
    <row r="2981" spans="1:1" ht="45" x14ac:dyDescent="0.25">
      <c r="A2981" s="16" t="s">
        <v>8004</v>
      </c>
    </row>
    <row r="2982" spans="1:1" ht="30" x14ac:dyDescent="0.25">
      <c r="A2982" s="16" t="s">
        <v>8005</v>
      </c>
    </row>
    <row r="2983" spans="1:1" ht="30" x14ac:dyDescent="0.25">
      <c r="A2983" s="16" t="s">
        <v>8006</v>
      </c>
    </row>
    <row r="2984" spans="1:1" ht="30" x14ac:dyDescent="0.25">
      <c r="A2984" s="16" t="s">
        <v>8007</v>
      </c>
    </row>
    <row r="2985" spans="1:1" ht="30" x14ac:dyDescent="0.25">
      <c r="A2985" s="16" t="s">
        <v>8008</v>
      </c>
    </row>
    <row r="2986" spans="1:1" ht="30" x14ac:dyDescent="0.25">
      <c r="A2986" s="16" t="s">
        <v>8009</v>
      </c>
    </row>
    <row r="2987" spans="1:1" ht="30" x14ac:dyDescent="0.25">
      <c r="A2987" s="16" t="s">
        <v>8010</v>
      </c>
    </row>
    <row r="2988" spans="1:1" ht="30" x14ac:dyDescent="0.25">
      <c r="A2988" s="16" t="s">
        <v>8011</v>
      </c>
    </row>
    <row r="2989" spans="1:1" ht="30" x14ac:dyDescent="0.25">
      <c r="A2989" s="16" t="s">
        <v>8012</v>
      </c>
    </row>
    <row r="2990" spans="1:1" ht="30" x14ac:dyDescent="0.25">
      <c r="A2990" s="16" t="s">
        <v>8013</v>
      </c>
    </row>
    <row r="2991" spans="1:1" ht="60" x14ac:dyDescent="0.25">
      <c r="A2991" s="16" t="s">
        <v>8014</v>
      </c>
    </row>
    <row r="2992" spans="1:1" ht="45" x14ac:dyDescent="0.25">
      <c r="A2992" s="16" t="s">
        <v>8015</v>
      </c>
    </row>
    <row r="2993" spans="1:1" ht="45" x14ac:dyDescent="0.25">
      <c r="A2993" s="16" t="s">
        <v>8016</v>
      </c>
    </row>
    <row r="2994" spans="1:1" ht="30" x14ac:dyDescent="0.25">
      <c r="A2994" s="16" t="s">
        <v>8017</v>
      </c>
    </row>
    <row r="2995" spans="1:1" ht="30" x14ac:dyDescent="0.25">
      <c r="A2995" s="16" t="s">
        <v>8018</v>
      </c>
    </row>
    <row r="2996" spans="1:1" ht="30" x14ac:dyDescent="0.25">
      <c r="A2996" s="16" t="s">
        <v>8026</v>
      </c>
    </row>
    <row r="2997" spans="1:1" ht="30" x14ac:dyDescent="0.25">
      <c r="A2997" s="16" t="s">
        <v>8027</v>
      </c>
    </row>
    <row r="2998" spans="1:1" ht="30" x14ac:dyDescent="0.25">
      <c r="A2998" s="16" t="s">
        <v>8019</v>
      </c>
    </row>
    <row r="2999" spans="1:1" ht="30" x14ac:dyDescent="0.25">
      <c r="A2999" s="16" t="s">
        <v>8020</v>
      </c>
    </row>
    <row r="3000" spans="1:1" ht="30" x14ac:dyDescent="0.25">
      <c r="A3000" s="16" t="s">
        <v>8021</v>
      </c>
    </row>
    <row r="3001" spans="1:1" ht="30" x14ac:dyDescent="0.25">
      <c r="A3001" s="16" t="s">
        <v>8022</v>
      </c>
    </row>
    <row r="3002" spans="1:1" ht="30" x14ac:dyDescent="0.25">
      <c r="A3002" s="16" t="s">
        <v>8023</v>
      </c>
    </row>
    <row r="3003" spans="1:1" ht="30" x14ac:dyDescent="0.25">
      <c r="A3003" s="16" t="s">
        <v>8024</v>
      </c>
    </row>
    <row r="3004" spans="1:1" ht="30" x14ac:dyDescent="0.25">
      <c r="A3004" s="16" t="s">
        <v>8025</v>
      </c>
    </row>
    <row r="3005" spans="1:1" ht="30" x14ac:dyDescent="0.25">
      <c r="A3005" s="16" t="s">
        <v>8028</v>
      </c>
    </row>
    <row r="3006" spans="1:1" ht="30" x14ac:dyDescent="0.25">
      <c r="A3006" s="16" t="s">
        <v>8036</v>
      </c>
    </row>
    <row r="3007" spans="1:1" x14ac:dyDescent="0.25">
      <c r="A3007" s="16" t="s">
        <v>8035</v>
      </c>
    </row>
    <row r="3008" spans="1:1" x14ac:dyDescent="0.25">
      <c r="A3008" s="16" t="s">
        <v>8029</v>
      </c>
    </row>
    <row r="3009" spans="1:1" x14ac:dyDescent="0.25">
      <c r="A3009" s="16" t="s">
        <v>8030</v>
      </c>
    </row>
    <row r="3010" spans="1:1" x14ac:dyDescent="0.25">
      <c r="A3010" s="16" t="s">
        <v>8031</v>
      </c>
    </row>
    <row r="3011" spans="1:1" x14ac:dyDescent="0.25">
      <c r="A3011" s="16" t="s">
        <v>8032</v>
      </c>
    </row>
    <row r="3012" spans="1:1" x14ac:dyDescent="0.25">
      <c r="A3012" s="16" t="s">
        <v>8033</v>
      </c>
    </row>
    <row r="3013" spans="1:1" x14ac:dyDescent="0.25">
      <c r="A3013" s="16" t="s">
        <v>8034</v>
      </c>
    </row>
    <row r="3014" spans="1:1" ht="45" x14ac:dyDescent="0.25">
      <c r="A3014" s="16" t="s">
        <v>8037</v>
      </c>
    </row>
    <row r="3015" spans="1:1" ht="30" x14ac:dyDescent="0.25">
      <c r="A3015" s="16" t="s">
        <v>8038</v>
      </c>
    </row>
    <row r="3016" spans="1:1" x14ac:dyDescent="0.25">
      <c r="A3016" s="16" t="s">
        <v>8039</v>
      </c>
    </row>
    <row r="3017" spans="1:1" x14ac:dyDescent="0.25">
      <c r="A3017" s="16" t="s">
        <v>8040</v>
      </c>
    </row>
    <row r="3018" spans="1:1" ht="30" x14ac:dyDescent="0.25">
      <c r="A3018" s="16" t="s">
        <v>8041</v>
      </c>
    </row>
    <row r="3019" spans="1:1" ht="30" x14ac:dyDescent="0.25">
      <c r="A3019" s="16" t="s">
        <v>8042</v>
      </c>
    </row>
    <row r="3020" spans="1:1" ht="30" x14ac:dyDescent="0.25">
      <c r="A3020" s="16" t="s">
        <v>8043</v>
      </c>
    </row>
    <row r="3021" spans="1:1" ht="30" x14ac:dyDescent="0.25">
      <c r="A3021" s="16" t="s">
        <v>8045</v>
      </c>
    </row>
    <row r="3022" spans="1:1" ht="30" x14ac:dyDescent="0.25">
      <c r="A3022" s="16" t="s">
        <v>8044</v>
      </c>
    </row>
    <row r="3023" spans="1:1" ht="30" x14ac:dyDescent="0.25">
      <c r="A3023" s="16" t="s">
        <v>8046</v>
      </c>
    </row>
    <row r="3024" spans="1:1" ht="60" x14ac:dyDescent="0.25">
      <c r="A3024" s="16" t="s">
        <v>8047</v>
      </c>
    </row>
    <row r="3025" spans="1:1" ht="30" x14ac:dyDescent="0.25">
      <c r="A3025" s="16" t="s">
        <v>8048</v>
      </c>
    </row>
    <row r="3026" spans="1:1" ht="30" x14ac:dyDescent="0.25">
      <c r="A3026" s="16" t="s">
        <v>8049</v>
      </c>
    </row>
    <row r="3027" spans="1:1" ht="30" x14ac:dyDescent="0.25">
      <c r="A3027" s="16" t="s">
        <v>8050</v>
      </c>
    </row>
    <row r="3028" spans="1:1" ht="30" x14ac:dyDescent="0.25">
      <c r="A3028" s="16" t="s">
        <v>8051</v>
      </c>
    </row>
    <row r="3029" spans="1:1" ht="30" x14ac:dyDescent="0.25">
      <c r="A3029" s="16" t="s">
        <v>8052</v>
      </c>
    </row>
    <row r="3030" spans="1:1" ht="30" x14ac:dyDescent="0.25">
      <c r="A3030" s="16" t="s">
        <v>8053</v>
      </c>
    </row>
    <row r="3031" spans="1:1" ht="30" x14ac:dyDescent="0.25">
      <c r="A3031" s="16" t="s">
        <v>8054</v>
      </c>
    </row>
    <row r="3032" spans="1:1" ht="30" x14ac:dyDescent="0.25">
      <c r="A3032" s="16" t="s">
        <v>8055</v>
      </c>
    </row>
    <row r="3033" spans="1:1" ht="45" x14ac:dyDescent="0.25">
      <c r="A3033" s="16" t="s">
        <v>8056</v>
      </c>
    </row>
    <row r="3034" spans="1:1" ht="30" x14ac:dyDescent="0.25">
      <c r="A3034" s="16" t="s">
        <v>8057</v>
      </c>
    </row>
    <row r="3035" spans="1:1" ht="30" x14ac:dyDescent="0.25">
      <c r="A3035" s="16" t="s">
        <v>8058</v>
      </c>
    </row>
    <row r="3036" spans="1:1" ht="30" x14ac:dyDescent="0.25">
      <c r="A3036" s="16" t="s">
        <v>8059</v>
      </c>
    </row>
    <row r="3037" spans="1:1" ht="30" x14ac:dyDescent="0.25">
      <c r="A3037" s="16" t="s">
        <v>8060</v>
      </c>
    </row>
    <row r="3038" spans="1:1" ht="30" x14ac:dyDescent="0.25">
      <c r="A3038" s="16" t="s">
        <v>8061</v>
      </c>
    </row>
    <row r="3039" spans="1:1" ht="30" x14ac:dyDescent="0.25">
      <c r="A3039" s="16" t="s">
        <v>8062</v>
      </c>
    </row>
    <row r="3040" spans="1:1" x14ac:dyDescent="0.25">
      <c r="A3040" s="16" t="s">
        <v>8063</v>
      </c>
    </row>
    <row r="3041" spans="1:1" x14ac:dyDescent="0.25">
      <c r="A3041" s="16" t="s">
        <v>8064</v>
      </c>
    </row>
    <row r="3042" spans="1:1" x14ac:dyDescent="0.25">
      <c r="A3042" s="16" t="s">
        <v>8065</v>
      </c>
    </row>
    <row r="3043" spans="1:1" x14ac:dyDescent="0.25">
      <c r="A3043" s="16" t="s">
        <v>8066</v>
      </c>
    </row>
    <row r="3044" spans="1:1" x14ac:dyDescent="0.25">
      <c r="A3044" s="16" t="s">
        <v>8068</v>
      </c>
    </row>
    <row r="3045" spans="1:1" x14ac:dyDescent="0.25">
      <c r="A3045" s="16" t="s">
        <v>8067</v>
      </c>
    </row>
    <row r="3046" spans="1:1" ht="30" x14ac:dyDescent="0.25">
      <c r="A3046" s="16" t="s">
        <v>10071</v>
      </c>
    </row>
    <row r="3047" spans="1:1" ht="30" x14ac:dyDescent="0.25">
      <c r="A3047" s="16" t="s">
        <v>8069</v>
      </c>
    </row>
    <row r="3048" spans="1:1" ht="45" x14ac:dyDescent="0.25">
      <c r="A3048" s="16" t="s">
        <v>8070</v>
      </c>
    </row>
    <row r="3049" spans="1:1" ht="45" x14ac:dyDescent="0.25">
      <c r="A3049" s="16" t="s">
        <v>8071</v>
      </c>
    </row>
    <row r="3050" spans="1:1" ht="30" x14ac:dyDescent="0.25">
      <c r="A3050" s="16" t="s">
        <v>8072</v>
      </c>
    </row>
    <row r="3051" spans="1:1" ht="45" x14ac:dyDescent="0.25">
      <c r="A3051" s="16" t="s">
        <v>8073</v>
      </c>
    </row>
    <row r="3052" spans="1:1" x14ac:dyDescent="0.25">
      <c r="A3052" s="16" t="s">
        <v>8074</v>
      </c>
    </row>
    <row r="3053" spans="1:1" x14ac:dyDescent="0.25">
      <c r="A3053" s="16" t="s">
        <v>8075</v>
      </c>
    </row>
    <row r="3054" spans="1:1" x14ac:dyDescent="0.25">
      <c r="A3054" s="16" t="s">
        <v>8076</v>
      </c>
    </row>
    <row r="3055" spans="1:1" x14ac:dyDescent="0.25">
      <c r="A3055" s="16" t="s">
        <v>8078</v>
      </c>
    </row>
    <row r="3056" spans="1:1" x14ac:dyDescent="0.25">
      <c r="A3056" s="16" t="s">
        <v>8077</v>
      </c>
    </row>
    <row r="3057" spans="1:1" ht="45" x14ac:dyDescent="0.25">
      <c r="A3057" s="16" t="s">
        <v>8079</v>
      </c>
    </row>
    <row r="3058" spans="1:1" ht="45" x14ac:dyDescent="0.25">
      <c r="A3058" s="16" t="s">
        <v>8080</v>
      </c>
    </row>
    <row r="3059" spans="1:1" ht="30" x14ac:dyDescent="0.25">
      <c r="A3059" s="16" t="s">
        <v>8082</v>
      </c>
    </row>
    <row r="3060" spans="1:1" x14ac:dyDescent="0.25">
      <c r="A3060" s="16" t="s">
        <v>8081</v>
      </c>
    </row>
    <row r="3061" spans="1:1" ht="60" x14ac:dyDescent="0.25">
      <c r="A3061" s="16" t="s">
        <v>8083</v>
      </c>
    </row>
    <row r="3062" spans="1:1" ht="30" x14ac:dyDescent="0.25">
      <c r="A3062" s="16" t="s">
        <v>8084</v>
      </c>
    </row>
    <row r="3063" spans="1:1" ht="60" x14ac:dyDescent="0.25">
      <c r="A3063" s="16" t="s">
        <v>8085</v>
      </c>
    </row>
    <row r="3064" spans="1:1" ht="30" x14ac:dyDescent="0.25">
      <c r="A3064" s="16" t="s">
        <v>8086</v>
      </c>
    </row>
    <row r="3065" spans="1:1" ht="30" x14ac:dyDescent="0.25">
      <c r="A3065" s="16" t="s">
        <v>8087</v>
      </c>
    </row>
    <row r="3066" spans="1:1" ht="45" x14ac:dyDescent="0.25">
      <c r="A3066" s="16" t="s">
        <v>8088</v>
      </c>
    </row>
    <row r="3067" spans="1:1" x14ac:dyDescent="0.25">
      <c r="A3067" s="16" t="s">
        <v>8089</v>
      </c>
    </row>
    <row r="3068" spans="1:1" ht="30" x14ac:dyDescent="0.25">
      <c r="A3068" s="16" t="s">
        <v>8090</v>
      </c>
    </row>
    <row r="3069" spans="1:1" ht="30" x14ac:dyDescent="0.25">
      <c r="A3069" s="16" t="s">
        <v>8091</v>
      </c>
    </row>
    <row r="3070" spans="1:1" ht="45" x14ac:dyDescent="0.25">
      <c r="A3070" s="16" t="s">
        <v>8093</v>
      </c>
    </row>
    <row r="3071" spans="1:1" ht="30" x14ac:dyDescent="0.25">
      <c r="A3071" s="16" t="s">
        <v>8092</v>
      </c>
    </row>
    <row r="3072" spans="1:1" ht="30" x14ac:dyDescent="0.25">
      <c r="A3072" s="16" t="s">
        <v>8094</v>
      </c>
    </row>
    <row r="3073" spans="1:1" ht="30" x14ac:dyDescent="0.25">
      <c r="A3073" s="16" t="s">
        <v>8095</v>
      </c>
    </row>
    <row r="3074" spans="1:1" ht="30" x14ac:dyDescent="0.25">
      <c r="A3074" s="16" t="s">
        <v>8096</v>
      </c>
    </row>
    <row r="3075" spans="1:1" ht="30" x14ac:dyDescent="0.25">
      <c r="A3075" s="16" t="s">
        <v>8097</v>
      </c>
    </row>
    <row r="3076" spans="1:1" ht="30" x14ac:dyDescent="0.25">
      <c r="A3076" s="16" t="s">
        <v>8098</v>
      </c>
    </row>
    <row r="3077" spans="1:1" ht="30" x14ac:dyDescent="0.25">
      <c r="A3077" s="16" t="s">
        <v>8099</v>
      </c>
    </row>
    <row r="3078" spans="1:1" ht="30" x14ac:dyDescent="0.25">
      <c r="A3078" s="16" t="s">
        <v>8100</v>
      </c>
    </row>
    <row r="3079" spans="1:1" ht="30" x14ac:dyDescent="0.25">
      <c r="A3079" s="16" t="s">
        <v>8101</v>
      </c>
    </row>
    <row r="3080" spans="1:1" ht="30" x14ac:dyDescent="0.25">
      <c r="A3080" s="16" t="s">
        <v>8102</v>
      </c>
    </row>
    <row r="3081" spans="1:1" ht="30" x14ac:dyDescent="0.25">
      <c r="A3081" s="16" t="s">
        <v>8103</v>
      </c>
    </row>
    <row r="3082" spans="1:1" ht="30" x14ac:dyDescent="0.25">
      <c r="A3082" s="16" t="s">
        <v>8104</v>
      </c>
    </row>
    <row r="3083" spans="1:1" ht="30" x14ac:dyDescent="0.25">
      <c r="A3083" s="16" t="s">
        <v>8105</v>
      </c>
    </row>
    <row r="3084" spans="1:1" x14ac:dyDescent="0.25">
      <c r="A3084" s="16" t="s">
        <v>8106</v>
      </c>
    </row>
    <row r="3085" spans="1:1" ht="30" x14ac:dyDescent="0.25">
      <c r="A3085" s="16" t="s">
        <v>8107</v>
      </c>
    </row>
    <row r="3086" spans="1:1" ht="30" x14ac:dyDescent="0.25">
      <c r="A3086" s="16" t="s">
        <v>8108</v>
      </c>
    </row>
    <row r="3087" spans="1:1" ht="30" x14ac:dyDescent="0.25">
      <c r="A3087" s="16" t="s">
        <v>8109</v>
      </c>
    </row>
    <row r="3088" spans="1:1" ht="30" x14ac:dyDescent="0.25">
      <c r="A3088" s="16" t="s">
        <v>8110</v>
      </c>
    </row>
    <row r="3089" spans="1:1" x14ac:dyDescent="0.25">
      <c r="A3089" s="16" t="s">
        <v>8111</v>
      </c>
    </row>
    <row r="3090" spans="1:1" ht="30" x14ac:dyDescent="0.25">
      <c r="A3090" s="16" t="s">
        <v>8112</v>
      </c>
    </row>
    <row r="3091" spans="1:1" ht="30" x14ac:dyDescent="0.25">
      <c r="A3091" s="16" t="s">
        <v>8113</v>
      </c>
    </row>
    <row r="3092" spans="1:1" ht="30" x14ac:dyDescent="0.25">
      <c r="A3092" s="16" t="s">
        <v>8115</v>
      </c>
    </row>
    <row r="3093" spans="1:1" ht="45" x14ac:dyDescent="0.25">
      <c r="A3093" s="16" t="s">
        <v>8116</v>
      </c>
    </row>
    <row r="3094" spans="1:1" ht="30" x14ac:dyDescent="0.25">
      <c r="A3094" s="16" t="s">
        <v>8117</v>
      </c>
    </row>
    <row r="3095" spans="1:1" x14ac:dyDescent="0.25">
      <c r="A3095" s="16" t="s">
        <v>8114</v>
      </c>
    </row>
    <row r="3096" spans="1:1" ht="30" x14ac:dyDescent="0.25">
      <c r="A3096" s="16" t="s">
        <v>8118</v>
      </c>
    </row>
    <row r="3097" spans="1:1" x14ac:dyDescent="0.25">
      <c r="A3097" s="16" t="s">
        <v>8119</v>
      </c>
    </row>
    <row r="3098" spans="1:1" ht="30" x14ac:dyDescent="0.25">
      <c r="A3098" s="16" t="s">
        <v>8120</v>
      </c>
    </row>
    <row r="3099" spans="1:1" ht="30" x14ac:dyDescent="0.25">
      <c r="A3099" s="16" t="s">
        <v>8121</v>
      </c>
    </row>
    <row r="3100" spans="1:1" ht="30" x14ac:dyDescent="0.25">
      <c r="A3100" s="16" t="s">
        <v>8122</v>
      </c>
    </row>
    <row r="3101" spans="1:1" x14ac:dyDescent="0.25">
      <c r="A3101" s="16" t="s">
        <v>8123</v>
      </c>
    </row>
    <row r="3102" spans="1:1" x14ac:dyDescent="0.25">
      <c r="A3102" s="16" t="s">
        <v>8124</v>
      </c>
    </row>
    <row r="3103" spans="1:1" x14ac:dyDescent="0.25">
      <c r="A3103" s="16" t="s">
        <v>8125</v>
      </c>
    </row>
    <row r="3104" spans="1:1" x14ac:dyDescent="0.25">
      <c r="A3104" s="16" t="s">
        <v>8126</v>
      </c>
    </row>
    <row r="3105" spans="1:1" ht="30" x14ac:dyDescent="0.25">
      <c r="A3105" s="16" t="s">
        <v>8127</v>
      </c>
    </row>
    <row r="3106" spans="1:1" ht="30" x14ac:dyDescent="0.25">
      <c r="A3106" s="16" t="s">
        <v>8128</v>
      </c>
    </row>
    <row r="3107" spans="1:1" ht="30" x14ac:dyDescent="0.25">
      <c r="A3107" s="16" t="s">
        <v>8129</v>
      </c>
    </row>
    <row r="3108" spans="1:1" ht="30" x14ac:dyDescent="0.25">
      <c r="A3108" s="16" t="s">
        <v>8130</v>
      </c>
    </row>
    <row r="3109" spans="1:1" ht="45" x14ac:dyDescent="0.25">
      <c r="A3109" s="16" t="s">
        <v>8131</v>
      </c>
    </row>
    <row r="3110" spans="1:1" ht="30" x14ac:dyDescent="0.25">
      <c r="A3110" s="16" t="s">
        <v>8132</v>
      </c>
    </row>
    <row r="3111" spans="1:1" ht="45" x14ac:dyDescent="0.25">
      <c r="A3111" s="16" t="s">
        <v>8133</v>
      </c>
    </row>
    <row r="3112" spans="1:1" ht="30" x14ac:dyDescent="0.25">
      <c r="A3112" s="16" t="s">
        <v>8134</v>
      </c>
    </row>
    <row r="3113" spans="1:1" ht="30" x14ac:dyDescent="0.25">
      <c r="A3113" s="16" t="s">
        <v>8135</v>
      </c>
    </row>
    <row r="3114" spans="1:1" ht="30" x14ac:dyDescent="0.25">
      <c r="A3114" s="16" t="s">
        <v>8136</v>
      </c>
    </row>
    <row r="3115" spans="1:1" ht="45" x14ac:dyDescent="0.25">
      <c r="A3115" s="16" t="s">
        <v>8137</v>
      </c>
    </row>
    <row r="3116" spans="1:1" ht="30" x14ac:dyDescent="0.25">
      <c r="A3116" s="16" t="s">
        <v>8138</v>
      </c>
    </row>
    <row r="3117" spans="1:1" ht="30" x14ac:dyDescent="0.25">
      <c r="A3117" s="16" t="s">
        <v>8139</v>
      </c>
    </row>
    <row r="3118" spans="1:1" ht="30" x14ac:dyDescent="0.25">
      <c r="A3118" s="16" t="s">
        <v>8140</v>
      </c>
    </row>
    <row r="3119" spans="1:1" ht="45" x14ac:dyDescent="0.25">
      <c r="A3119" s="16" t="s">
        <v>8142</v>
      </c>
    </row>
    <row r="3120" spans="1:1" ht="30" x14ac:dyDescent="0.25">
      <c r="A3120" s="16" t="s">
        <v>8141</v>
      </c>
    </row>
    <row r="3121" spans="1:1" ht="45" x14ac:dyDescent="0.25">
      <c r="A3121" s="16" t="s">
        <v>8143</v>
      </c>
    </row>
    <row r="3122" spans="1:1" ht="45" x14ac:dyDescent="0.25">
      <c r="A3122" s="16" t="s">
        <v>8151</v>
      </c>
    </row>
    <row r="3123" spans="1:1" ht="30" x14ac:dyDescent="0.25">
      <c r="A3123" s="16" t="s">
        <v>8152</v>
      </c>
    </row>
    <row r="3124" spans="1:1" ht="30" x14ac:dyDescent="0.25">
      <c r="A3124" s="16" t="s">
        <v>8153</v>
      </c>
    </row>
    <row r="3125" spans="1:1" x14ac:dyDescent="0.25">
      <c r="A3125" s="16" t="s">
        <v>8154</v>
      </c>
    </row>
    <row r="3126" spans="1:1" ht="30" x14ac:dyDescent="0.25">
      <c r="A3126" s="16" t="s">
        <v>8155</v>
      </c>
    </row>
    <row r="3127" spans="1:1" ht="30" x14ac:dyDescent="0.25">
      <c r="A3127" s="16" t="s">
        <v>8156</v>
      </c>
    </row>
    <row r="3128" spans="1:1" ht="30" x14ac:dyDescent="0.25">
      <c r="A3128" s="16" t="s">
        <v>8157</v>
      </c>
    </row>
    <row r="3129" spans="1:1" ht="30" x14ac:dyDescent="0.25">
      <c r="A3129" s="16" t="s">
        <v>8158</v>
      </c>
    </row>
    <row r="3130" spans="1:1" ht="30" x14ac:dyDescent="0.25">
      <c r="A3130" s="16" t="s">
        <v>8159</v>
      </c>
    </row>
    <row r="3131" spans="1:1" ht="30" x14ac:dyDescent="0.25">
      <c r="A3131" s="16" t="s">
        <v>8160</v>
      </c>
    </row>
    <row r="3132" spans="1:1" x14ac:dyDescent="0.25">
      <c r="A3132" s="16" t="s">
        <v>8161</v>
      </c>
    </row>
    <row r="3133" spans="1:1" ht="45" x14ac:dyDescent="0.25">
      <c r="A3133" s="16" t="s">
        <v>8162</v>
      </c>
    </row>
    <row r="3134" spans="1:1" x14ac:dyDescent="0.25">
      <c r="A3134" s="16" t="s">
        <v>8163</v>
      </c>
    </row>
    <row r="3135" spans="1:1" ht="30" x14ac:dyDescent="0.25">
      <c r="A3135" s="16" t="s">
        <v>8164</v>
      </c>
    </row>
    <row r="3136" spans="1:1" x14ac:dyDescent="0.25">
      <c r="A3136" s="16" t="s">
        <v>8144</v>
      </c>
    </row>
    <row r="3137" spans="1:1" x14ac:dyDescent="0.25">
      <c r="A3137" s="16" t="s">
        <v>8145</v>
      </c>
    </row>
    <row r="3138" spans="1:1" x14ac:dyDescent="0.25">
      <c r="A3138" s="16" t="s">
        <v>8146</v>
      </c>
    </row>
    <row r="3139" spans="1:1" x14ac:dyDescent="0.25">
      <c r="A3139" s="16" t="s">
        <v>8147</v>
      </c>
    </row>
    <row r="3140" spans="1:1" x14ac:dyDescent="0.25">
      <c r="A3140" s="16" t="s">
        <v>8148</v>
      </c>
    </row>
    <row r="3141" spans="1:1" x14ac:dyDescent="0.25">
      <c r="A3141" s="16" t="s">
        <v>8149</v>
      </c>
    </row>
    <row r="3142" spans="1:1" x14ac:dyDescent="0.25">
      <c r="A3142" s="16" t="s">
        <v>8150</v>
      </c>
    </row>
    <row r="3143" spans="1:1" ht="30" x14ac:dyDescent="0.25">
      <c r="A3143" s="16" t="s">
        <v>8165</v>
      </c>
    </row>
    <row r="3144" spans="1:1" x14ac:dyDescent="0.25">
      <c r="A3144" s="16" t="s">
        <v>8166</v>
      </c>
    </row>
    <row r="3145" spans="1:1" ht="45" x14ac:dyDescent="0.25">
      <c r="A3145" s="16" t="s">
        <v>8167</v>
      </c>
    </row>
    <row r="3146" spans="1:1" x14ac:dyDescent="0.25">
      <c r="A3146" s="16" t="s">
        <v>8168</v>
      </c>
    </row>
    <row r="3147" spans="1:1" x14ac:dyDescent="0.25">
      <c r="A3147" s="16" t="s">
        <v>8169</v>
      </c>
    </row>
    <row r="3148" spans="1:1" x14ac:dyDescent="0.25">
      <c r="A3148" s="16" t="s">
        <v>8170</v>
      </c>
    </row>
    <row r="3149" spans="1:1" ht="30" x14ac:dyDescent="0.25">
      <c r="A3149" s="16" t="s">
        <v>8171</v>
      </c>
    </row>
    <row r="3150" spans="1:1" ht="30" x14ac:dyDescent="0.25">
      <c r="A3150" s="16" t="s">
        <v>8172</v>
      </c>
    </row>
    <row r="3151" spans="1:1" ht="30" x14ac:dyDescent="0.25">
      <c r="A3151" s="16" t="s">
        <v>8173</v>
      </c>
    </row>
    <row r="3152" spans="1:1" ht="30" x14ac:dyDescent="0.25">
      <c r="A3152" s="16" t="s">
        <v>8174</v>
      </c>
    </row>
    <row r="3153" spans="1:1" ht="45" x14ac:dyDescent="0.25">
      <c r="A3153" s="16" t="s">
        <v>8175</v>
      </c>
    </row>
    <row r="3154" spans="1:1" ht="45" x14ac:dyDescent="0.25">
      <c r="A3154" s="16" t="s">
        <v>8176</v>
      </c>
    </row>
    <row r="3155" spans="1:1" ht="30" x14ac:dyDescent="0.25">
      <c r="A3155" s="16" t="s">
        <v>8177</v>
      </c>
    </row>
    <row r="3156" spans="1:1" ht="30" x14ac:dyDescent="0.25">
      <c r="A3156" s="16" t="s">
        <v>8179</v>
      </c>
    </row>
    <row r="3157" spans="1:1" ht="30" x14ac:dyDescent="0.25">
      <c r="A3157" s="16" t="s">
        <v>8178</v>
      </c>
    </row>
    <row r="3158" spans="1:1" ht="30" x14ac:dyDescent="0.25">
      <c r="A3158" s="16" t="s">
        <v>8180</v>
      </c>
    </row>
    <row r="3159" spans="1:1" ht="45" x14ac:dyDescent="0.25">
      <c r="A3159" s="16" t="s">
        <v>8181</v>
      </c>
    </row>
    <row r="3160" spans="1:1" ht="30" x14ac:dyDescent="0.25">
      <c r="A3160" s="16" t="s">
        <v>8182</v>
      </c>
    </row>
    <row r="3161" spans="1:1" ht="30" x14ac:dyDescent="0.25">
      <c r="A3161" s="16" t="s">
        <v>8183</v>
      </c>
    </row>
    <row r="3162" spans="1:1" ht="30" x14ac:dyDescent="0.25">
      <c r="A3162" s="16" t="s">
        <v>7929</v>
      </c>
    </row>
    <row r="3163" spans="1:1" ht="30" x14ac:dyDescent="0.25">
      <c r="A3163" s="16" t="s">
        <v>8184</v>
      </c>
    </row>
    <row r="3164" spans="1:1" x14ac:dyDescent="0.25">
      <c r="A3164" s="16" t="s">
        <v>8185</v>
      </c>
    </row>
    <row r="3165" spans="1:1" x14ac:dyDescent="0.25">
      <c r="A3165" s="16" t="s">
        <v>8186</v>
      </c>
    </row>
    <row r="3166" spans="1:1" ht="30" x14ac:dyDescent="0.25">
      <c r="A3166" s="16" t="s">
        <v>8187</v>
      </c>
    </row>
    <row r="3167" spans="1:1" ht="45" x14ac:dyDescent="0.25">
      <c r="A3167" s="16" t="s">
        <v>8188</v>
      </c>
    </row>
    <row r="3168" spans="1:1" ht="45" x14ac:dyDescent="0.25">
      <c r="A3168" s="16" t="s">
        <v>8189</v>
      </c>
    </row>
    <row r="3169" spans="1:1" ht="45" x14ac:dyDescent="0.25">
      <c r="A3169" s="16" t="s">
        <v>8190</v>
      </c>
    </row>
    <row r="3170" spans="1:1" ht="45" x14ac:dyDescent="0.25">
      <c r="A3170" s="16" t="s">
        <v>8191</v>
      </c>
    </row>
    <row r="3171" spans="1:1" ht="45" x14ac:dyDescent="0.25">
      <c r="A3171" s="16" t="s">
        <v>8192</v>
      </c>
    </row>
    <row r="3172" spans="1:1" ht="30" x14ac:dyDescent="0.25">
      <c r="A3172" s="16" t="s">
        <v>8193</v>
      </c>
    </row>
    <row r="3173" spans="1:1" ht="30" x14ac:dyDescent="0.25">
      <c r="A3173" s="16" t="s">
        <v>8194</v>
      </c>
    </row>
    <row r="3174" spans="1:1" x14ac:dyDescent="0.25">
      <c r="A3174" s="16" t="s">
        <v>9191</v>
      </c>
    </row>
    <row r="3175" spans="1:1" x14ac:dyDescent="0.25">
      <c r="A3175" s="16" t="s">
        <v>9192</v>
      </c>
    </row>
    <row r="3176" spans="1:1" ht="30" x14ac:dyDescent="0.25">
      <c r="A3176" s="16" t="s">
        <v>9193</v>
      </c>
    </row>
    <row r="3177" spans="1:1" ht="30" x14ac:dyDescent="0.25">
      <c r="A3177" s="16" t="s">
        <v>9194</v>
      </c>
    </row>
    <row r="3178" spans="1:1" ht="30" x14ac:dyDescent="0.25">
      <c r="A3178" s="16" t="s">
        <v>9195</v>
      </c>
    </row>
    <row r="3179" spans="1:1" ht="30" x14ac:dyDescent="0.25">
      <c r="A3179" s="16" t="s">
        <v>9196</v>
      </c>
    </row>
    <row r="3180" spans="1:1" ht="30" x14ac:dyDescent="0.25">
      <c r="A3180" s="16" t="s">
        <v>9197</v>
      </c>
    </row>
    <row r="3181" spans="1:1" ht="30" x14ac:dyDescent="0.25">
      <c r="A3181" s="16" t="s">
        <v>9199</v>
      </c>
    </row>
    <row r="3182" spans="1:1" ht="30" x14ac:dyDescent="0.25">
      <c r="A3182" s="16" t="s">
        <v>9198</v>
      </c>
    </row>
    <row r="3183" spans="1:1" ht="45" x14ac:dyDescent="0.25">
      <c r="A3183" s="16" t="s">
        <v>9200</v>
      </c>
    </row>
    <row r="3184" spans="1:1" ht="45" x14ac:dyDescent="0.25">
      <c r="A3184" s="16" t="s">
        <v>9201</v>
      </c>
    </row>
    <row r="3185" spans="1:1" x14ac:dyDescent="0.25">
      <c r="A3185" s="16" t="s">
        <v>9202</v>
      </c>
    </row>
    <row r="3186" spans="1:1" x14ac:dyDescent="0.25">
      <c r="A3186" s="16" t="s">
        <v>9203</v>
      </c>
    </row>
    <row r="3187" spans="1:1" x14ac:dyDescent="0.25">
      <c r="A3187" s="16" t="s">
        <v>9204</v>
      </c>
    </row>
    <row r="3188" spans="1:1" x14ac:dyDescent="0.25">
      <c r="A3188" s="16" t="s">
        <v>9205</v>
      </c>
    </row>
    <row r="3189" spans="1:1" x14ac:dyDescent="0.25">
      <c r="A3189" s="16" t="s">
        <v>9206</v>
      </c>
    </row>
    <row r="3190" spans="1:1" ht="30" x14ac:dyDescent="0.25">
      <c r="A3190" s="16" t="s">
        <v>9207</v>
      </c>
    </row>
    <row r="3191" spans="1:1" ht="45" x14ac:dyDescent="0.25">
      <c r="A3191" s="16" t="s">
        <v>9208</v>
      </c>
    </row>
    <row r="3192" spans="1:1" ht="45" x14ac:dyDescent="0.25">
      <c r="A3192" s="16" t="s">
        <v>9209</v>
      </c>
    </row>
    <row r="3193" spans="1:1" ht="30" x14ac:dyDescent="0.25">
      <c r="A3193" s="16" t="s">
        <v>9210</v>
      </c>
    </row>
    <row r="3194" spans="1:1" ht="30" x14ac:dyDescent="0.25">
      <c r="A3194" s="16" t="s">
        <v>9211</v>
      </c>
    </row>
    <row r="3195" spans="1:1" ht="30" x14ac:dyDescent="0.25">
      <c r="A3195" s="16" t="s">
        <v>9212</v>
      </c>
    </row>
    <row r="3196" spans="1:1" x14ac:dyDescent="0.25">
      <c r="A3196" s="16" t="s">
        <v>9213</v>
      </c>
    </row>
    <row r="3197" spans="1:1" x14ac:dyDescent="0.25">
      <c r="A3197" s="16" t="s">
        <v>9214</v>
      </c>
    </row>
    <row r="3198" spans="1:1" x14ac:dyDescent="0.25">
      <c r="A3198" s="16" t="s">
        <v>9215</v>
      </c>
    </row>
    <row r="3199" spans="1:1" ht="30" x14ac:dyDescent="0.25">
      <c r="A3199" s="16" t="s">
        <v>9216</v>
      </c>
    </row>
    <row r="3200" spans="1:1" ht="30" x14ac:dyDescent="0.25">
      <c r="A3200" s="16" t="s">
        <v>9217</v>
      </c>
    </row>
    <row r="3201" spans="1:1" x14ac:dyDescent="0.25">
      <c r="A3201" s="16" t="s">
        <v>9218</v>
      </c>
    </row>
    <row r="3202" spans="1:1" ht="30" x14ac:dyDescent="0.25">
      <c r="A3202" s="16" t="s">
        <v>9219</v>
      </c>
    </row>
    <row r="3203" spans="1:1" ht="30" x14ac:dyDescent="0.25">
      <c r="A3203" s="16" t="s">
        <v>9220</v>
      </c>
    </row>
    <row r="3204" spans="1:1" ht="30" x14ac:dyDescent="0.25">
      <c r="A3204" s="16" t="s">
        <v>9221</v>
      </c>
    </row>
    <row r="3205" spans="1:1" ht="30" x14ac:dyDescent="0.25">
      <c r="A3205" s="16" t="s">
        <v>9222</v>
      </c>
    </row>
    <row r="3206" spans="1:1" ht="30" x14ac:dyDescent="0.25">
      <c r="A3206" s="16" t="s">
        <v>9223</v>
      </c>
    </row>
    <row r="3207" spans="1:1" ht="30" x14ac:dyDescent="0.25">
      <c r="A3207" s="16" t="s">
        <v>9224</v>
      </c>
    </row>
    <row r="3208" spans="1:1" ht="30" x14ac:dyDescent="0.25">
      <c r="A3208" s="16" t="s">
        <v>9225</v>
      </c>
    </row>
    <row r="3209" spans="1:1" ht="45" x14ac:dyDescent="0.25">
      <c r="A3209" s="16" t="s">
        <v>9226</v>
      </c>
    </row>
    <row r="3210" spans="1:1" ht="45" x14ac:dyDescent="0.25">
      <c r="A3210" s="16" t="s">
        <v>9227</v>
      </c>
    </row>
    <row r="3211" spans="1:1" ht="45" x14ac:dyDescent="0.25">
      <c r="A3211" s="16" t="s">
        <v>9228</v>
      </c>
    </row>
    <row r="3212" spans="1:1" ht="30" x14ac:dyDescent="0.25">
      <c r="A3212" s="16" t="s">
        <v>9229</v>
      </c>
    </row>
    <row r="3213" spans="1:1" ht="30" x14ac:dyDescent="0.25">
      <c r="A3213" s="16" t="s">
        <v>9230</v>
      </c>
    </row>
    <row r="3214" spans="1:1" ht="30" x14ac:dyDescent="0.25">
      <c r="A3214" s="16" t="s">
        <v>9231</v>
      </c>
    </row>
    <row r="3215" spans="1:1" ht="30" x14ac:dyDescent="0.25">
      <c r="A3215" s="16" t="s">
        <v>9232</v>
      </c>
    </row>
    <row r="3216" spans="1:1" ht="30" x14ac:dyDescent="0.25">
      <c r="A3216" s="16" t="s">
        <v>9233</v>
      </c>
    </row>
    <row r="3217" spans="1:1" ht="30" x14ac:dyDescent="0.25">
      <c r="A3217" s="16" t="s">
        <v>9234</v>
      </c>
    </row>
    <row r="3218" spans="1:1" ht="45" x14ac:dyDescent="0.25">
      <c r="A3218" s="16" t="s">
        <v>9235</v>
      </c>
    </row>
    <row r="3219" spans="1:1" ht="45" x14ac:dyDescent="0.25">
      <c r="A3219" s="16" t="s">
        <v>9236</v>
      </c>
    </row>
    <row r="3220" spans="1:1" ht="45" x14ac:dyDescent="0.25">
      <c r="A3220" s="16" t="s">
        <v>9237</v>
      </c>
    </row>
    <row r="3221" spans="1:1" ht="45" x14ac:dyDescent="0.25">
      <c r="A3221" s="16" t="s">
        <v>9238</v>
      </c>
    </row>
    <row r="3222" spans="1:1" ht="30" x14ac:dyDescent="0.25">
      <c r="A3222" s="16" t="s">
        <v>9239</v>
      </c>
    </row>
    <row r="3223" spans="1:1" x14ac:dyDescent="0.25">
      <c r="A3223" s="16" t="s">
        <v>9240</v>
      </c>
    </row>
    <row r="3224" spans="1:1" x14ac:dyDescent="0.25">
      <c r="A3224" s="16" t="s">
        <v>9241</v>
      </c>
    </row>
    <row r="3225" spans="1:1" ht="30" x14ac:dyDescent="0.25">
      <c r="A3225" s="16" t="s">
        <v>9242</v>
      </c>
    </row>
    <row r="3226" spans="1:1" ht="30" x14ac:dyDescent="0.25">
      <c r="A3226" s="16" t="s">
        <v>9243</v>
      </c>
    </row>
    <row r="3227" spans="1:1" ht="30" x14ac:dyDescent="0.25">
      <c r="A3227" s="16" t="s">
        <v>9244</v>
      </c>
    </row>
    <row r="3228" spans="1:1" ht="30" x14ac:dyDescent="0.25">
      <c r="A3228" s="16" t="s">
        <v>9245</v>
      </c>
    </row>
    <row r="3229" spans="1:1" ht="30" x14ac:dyDescent="0.25">
      <c r="A3229" s="16" t="s">
        <v>9246</v>
      </c>
    </row>
    <row r="3230" spans="1:1" ht="30" x14ac:dyDescent="0.25">
      <c r="A3230" s="16" t="s">
        <v>9247</v>
      </c>
    </row>
    <row r="3231" spans="1:1" ht="30" x14ac:dyDescent="0.25">
      <c r="A3231" s="16" t="s">
        <v>9248</v>
      </c>
    </row>
    <row r="3232" spans="1:1" ht="45" x14ac:dyDescent="0.25">
      <c r="A3232" s="16" t="s">
        <v>9249</v>
      </c>
    </row>
    <row r="3233" spans="1:1" ht="45" x14ac:dyDescent="0.25">
      <c r="A3233" s="16" t="s">
        <v>9250</v>
      </c>
    </row>
    <row r="3234" spans="1:1" ht="45" x14ac:dyDescent="0.25">
      <c r="A3234" s="16" t="s">
        <v>9251</v>
      </c>
    </row>
    <row r="3235" spans="1:1" x14ac:dyDescent="0.25">
      <c r="A3235" s="16" t="s">
        <v>9252</v>
      </c>
    </row>
    <row r="3236" spans="1:1" x14ac:dyDescent="0.25">
      <c r="A3236" s="16" t="s">
        <v>9253</v>
      </c>
    </row>
    <row r="3237" spans="1:1" ht="30" x14ac:dyDescent="0.25">
      <c r="A3237" s="16" t="s">
        <v>9254</v>
      </c>
    </row>
    <row r="3238" spans="1:1" ht="30" x14ac:dyDescent="0.25">
      <c r="A3238" s="16" t="s">
        <v>9255</v>
      </c>
    </row>
    <row r="3239" spans="1:1" ht="30" x14ac:dyDescent="0.25">
      <c r="A3239" s="16" t="s">
        <v>9256</v>
      </c>
    </row>
    <row r="3240" spans="1:1" ht="30" x14ac:dyDescent="0.25">
      <c r="A3240" s="16" t="s">
        <v>9257</v>
      </c>
    </row>
    <row r="3241" spans="1:1" ht="30" x14ac:dyDescent="0.25">
      <c r="A3241" s="16" t="s">
        <v>9258</v>
      </c>
    </row>
    <row r="3242" spans="1:1" ht="30" x14ac:dyDescent="0.25">
      <c r="A3242" s="16" t="s">
        <v>9259</v>
      </c>
    </row>
    <row r="3243" spans="1:1" ht="30" x14ac:dyDescent="0.25">
      <c r="A3243" s="16" t="s">
        <v>9260</v>
      </c>
    </row>
    <row r="3244" spans="1:1" ht="30" x14ac:dyDescent="0.25">
      <c r="A3244" s="16" t="s">
        <v>9960</v>
      </c>
    </row>
    <row r="3245" spans="1:1" x14ac:dyDescent="0.25">
      <c r="A3245" s="16" t="s">
        <v>9961</v>
      </c>
    </row>
    <row r="3246" spans="1:1" ht="30" x14ac:dyDescent="0.25">
      <c r="A3246" s="16" t="s">
        <v>9962</v>
      </c>
    </row>
    <row r="3247" spans="1:1" ht="30" x14ac:dyDescent="0.25">
      <c r="A3247" s="16" t="s">
        <v>9963</v>
      </c>
    </row>
    <row r="3248" spans="1:1" ht="30" x14ac:dyDescent="0.25">
      <c r="A3248" s="16" t="s">
        <v>9964</v>
      </c>
    </row>
    <row r="3249" spans="1:1" ht="75" x14ac:dyDescent="0.25">
      <c r="A3249" s="16" t="s">
        <v>9965</v>
      </c>
    </row>
    <row r="3250" spans="1:1" ht="45" x14ac:dyDescent="0.25">
      <c r="A3250" s="16" t="s">
        <v>9966</v>
      </c>
    </row>
    <row r="3251" spans="1:1" ht="30" x14ac:dyDescent="0.25">
      <c r="A3251" s="16" t="s">
        <v>9967</v>
      </c>
    </row>
    <row r="3252" spans="1:1" ht="45" x14ac:dyDescent="0.25">
      <c r="A3252" s="16" t="s">
        <v>9968</v>
      </c>
    </row>
    <row r="3253" spans="1:1" ht="30" x14ac:dyDescent="0.25">
      <c r="A3253" s="16" t="s">
        <v>9972</v>
      </c>
    </row>
    <row r="3254" spans="1:1" ht="30" x14ac:dyDescent="0.25">
      <c r="A3254" s="16" t="s">
        <v>9973</v>
      </c>
    </row>
    <row r="3255" spans="1:1" x14ac:dyDescent="0.25">
      <c r="A3255" s="16" t="s">
        <v>9971</v>
      </c>
    </row>
    <row r="3256" spans="1:1" x14ac:dyDescent="0.25">
      <c r="A3256" s="16" t="s">
        <v>9969</v>
      </c>
    </row>
    <row r="3257" spans="1:1" x14ac:dyDescent="0.25">
      <c r="A3257" s="16" t="s">
        <v>9970</v>
      </c>
    </row>
    <row r="3258" spans="1:1" ht="45" x14ac:dyDescent="0.25">
      <c r="A3258" s="16" t="s">
        <v>9974</v>
      </c>
    </row>
    <row r="3259" spans="1:1" ht="30" x14ac:dyDescent="0.25">
      <c r="A3259" s="16" t="s">
        <v>9975</v>
      </c>
    </row>
    <row r="3260" spans="1:1" ht="30" x14ac:dyDescent="0.25">
      <c r="A3260" s="16" t="s">
        <v>9976</v>
      </c>
    </row>
    <row r="3261" spans="1:1" ht="30" x14ac:dyDescent="0.25">
      <c r="A3261" s="16" t="s">
        <v>9977</v>
      </c>
    </row>
    <row r="3262" spans="1:1" ht="30" x14ac:dyDescent="0.25">
      <c r="A3262" s="16" t="s">
        <v>9978</v>
      </c>
    </row>
    <row r="3263" spans="1:1" ht="30" x14ac:dyDescent="0.25">
      <c r="A3263" s="16" t="s">
        <v>9979</v>
      </c>
    </row>
    <row r="3264" spans="1:1" ht="45" x14ac:dyDescent="0.25">
      <c r="A3264" s="16" t="s">
        <v>9980</v>
      </c>
    </row>
    <row r="3265" spans="1:1" x14ac:dyDescent="0.25">
      <c r="A3265" s="16" t="s">
        <v>9981</v>
      </c>
    </row>
    <row r="3266" spans="1:1" ht="30" x14ac:dyDescent="0.25">
      <c r="A3266" s="16" t="s">
        <v>9982</v>
      </c>
    </row>
    <row r="3267" spans="1:1" ht="30" x14ac:dyDescent="0.25">
      <c r="A3267" s="16" t="s">
        <v>9983</v>
      </c>
    </row>
    <row r="3268" spans="1:1" ht="30" x14ac:dyDescent="0.25">
      <c r="A3268" s="16" t="s">
        <v>9984</v>
      </c>
    </row>
    <row r="3269" spans="1:1" ht="45" x14ac:dyDescent="0.25">
      <c r="A3269" s="16" t="s">
        <v>9985</v>
      </c>
    </row>
    <row r="3270" spans="1:1" ht="30" x14ac:dyDescent="0.25">
      <c r="A3270" s="16" t="s">
        <v>9986</v>
      </c>
    </row>
    <row r="3271" spans="1:1" ht="30" x14ac:dyDescent="0.25">
      <c r="A3271" s="16" t="s">
        <v>9987</v>
      </c>
    </row>
    <row r="3272" spans="1:1" ht="30" x14ac:dyDescent="0.25">
      <c r="A3272" s="16" t="s">
        <v>9988</v>
      </c>
    </row>
    <row r="3273" spans="1:1" ht="30" x14ac:dyDescent="0.25">
      <c r="A3273" s="16" t="s">
        <v>9989</v>
      </c>
    </row>
    <row r="3274" spans="1:1" ht="30" x14ac:dyDescent="0.25">
      <c r="A3274" s="16" t="s">
        <v>9990</v>
      </c>
    </row>
    <row r="3275" spans="1:1" ht="30" x14ac:dyDescent="0.25">
      <c r="A3275" s="16" t="s">
        <v>9994</v>
      </c>
    </row>
    <row r="3276" spans="1:1" ht="30" x14ac:dyDescent="0.25">
      <c r="A3276" s="16" t="s">
        <v>9991</v>
      </c>
    </row>
    <row r="3277" spans="1:1" ht="30" x14ac:dyDescent="0.25">
      <c r="A3277" s="16" t="s">
        <v>9992</v>
      </c>
    </row>
    <row r="3278" spans="1:1" ht="45" x14ac:dyDescent="0.25">
      <c r="A3278" s="16" t="s">
        <v>9993</v>
      </c>
    </row>
    <row r="3279" spans="1:1" ht="45" x14ac:dyDescent="0.25">
      <c r="A3279" s="16" t="s">
        <v>9995</v>
      </c>
    </row>
    <row r="3280" spans="1:1" ht="30" x14ac:dyDescent="0.25">
      <c r="A3280" s="16" t="s">
        <v>9996</v>
      </c>
    </row>
    <row r="3281" spans="1:1" ht="45" x14ac:dyDescent="0.25">
      <c r="A3281" s="16" t="s">
        <v>9997</v>
      </c>
    </row>
    <row r="3282" spans="1:1" ht="30" x14ac:dyDescent="0.25">
      <c r="A3282" s="16" t="s">
        <v>9998</v>
      </c>
    </row>
    <row r="3283" spans="1:1" ht="45" x14ac:dyDescent="0.25">
      <c r="A3283" s="16" t="s">
        <v>9999</v>
      </c>
    </row>
    <row r="3284" spans="1:1" ht="30" x14ac:dyDescent="0.25">
      <c r="A3284" s="16" t="s">
        <v>10000</v>
      </c>
    </row>
    <row r="3285" spans="1:1" ht="30" x14ac:dyDescent="0.25">
      <c r="A3285" s="16" t="s">
        <v>10001</v>
      </c>
    </row>
    <row r="3286" spans="1:1" ht="30" x14ac:dyDescent="0.25">
      <c r="A3286" s="16" t="s">
        <v>10002</v>
      </c>
    </row>
    <row r="3287" spans="1:1" ht="30" x14ac:dyDescent="0.25">
      <c r="A3287" s="16" t="s">
        <v>10003</v>
      </c>
    </row>
    <row r="3288" spans="1:1" ht="30" x14ac:dyDescent="0.25">
      <c r="A3288" s="16" t="s">
        <v>10004</v>
      </c>
    </row>
    <row r="3289" spans="1:1" ht="45" x14ac:dyDescent="0.25">
      <c r="A3289" s="16" t="s">
        <v>10005</v>
      </c>
    </row>
    <row r="3290" spans="1:1" ht="30" x14ac:dyDescent="0.25">
      <c r="A3290" s="16" t="s">
        <v>10006</v>
      </c>
    </row>
    <row r="3291" spans="1:1" ht="30" x14ac:dyDescent="0.25">
      <c r="A3291" s="16" t="s">
        <v>10007</v>
      </c>
    </row>
    <row r="3292" spans="1:1" ht="30" x14ac:dyDescent="0.25">
      <c r="A3292" s="16" t="s">
        <v>10012</v>
      </c>
    </row>
    <row r="3293" spans="1:1" ht="45" x14ac:dyDescent="0.25">
      <c r="A3293" s="16" t="s">
        <v>10013</v>
      </c>
    </row>
    <row r="3294" spans="1:1" ht="30" x14ac:dyDescent="0.25">
      <c r="A3294" s="16" t="s">
        <v>10014</v>
      </c>
    </row>
    <row r="3295" spans="1:1" ht="45" x14ac:dyDescent="0.25">
      <c r="A3295" s="16" t="s">
        <v>10015</v>
      </c>
    </row>
    <row r="3296" spans="1:1" ht="30" x14ac:dyDescent="0.25">
      <c r="A3296" s="16" t="s">
        <v>10067</v>
      </c>
    </row>
    <row r="3297" spans="1:1" ht="30" x14ac:dyDescent="0.25">
      <c r="A3297" s="16" t="s">
        <v>10068</v>
      </c>
    </row>
    <row r="3298" spans="1:1" ht="30" x14ac:dyDescent="0.25">
      <c r="A3298" s="16" t="s">
        <v>10069</v>
      </c>
    </row>
    <row r="3299" spans="1:1" ht="30" x14ac:dyDescent="0.25">
      <c r="A3299" s="16" t="s">
        <v>10070</v>
      </c>
    </row>
    <row r="3300" spans="1:1" ht="30" x14ac:dyDescent="0.25">
      <c r="A3300" s="16" t="s">
        <v>10072</v>
      </c>
    </row>
    <row r="3301" spans="1:1" ht="30" x14ac:dyDescent="0.25">
      <c r="A3301" s="16" t="s">
        <v>10073</v>
      </c>
    </row>
    <row r="3302" spans="1:1" ht="30" x14ac:dyDescent="0.25">
      <c r="A3302" s="16" t="s">
        <v>10074</v>
      </c>
    </row>
    <row r="3303" spans="1:1" ht="45" x14ac:dyDescent="0.25">
      <c r="A3303" s="16" t="s">
        <v>10075</v>
      </c>
    </row>
    <row r="3304" spans="1:1" ht="45" x14ac:dyDescent="0.25">
      <c r="A3304" s="16" t="s">
        <v>10076</v>
      </c>
    </row>
    <row r="3305" spans="1:1" ht="30" x14ac:dyDescent="0.25">
      <c r="A3305" s="16" t="s">
        <v>10077</v>
      </c>
    </row>
    <row r="3306" spans="1:1" ht="45" x14ac:dyDescent="0.25">
      <c r="A3306" s="16" t="s">
        <v>10078</v>
      </c>
    </row>
  </sheetData>
  <sheetProtection algorithmName="SHA-512" hashValue="KBuJUL8qaMjQ3OpbRc1Xmfv4Hkk+Q7m7QWLjGP/byzH8eZ0wKeoNIWufzA+ow+eebCfwKQw48MZyK/Iktxi6cQ==" saltValue="UXo6ZW6UfWb7bFQOlnVuzw==" spinCount="100000" sheet="1" objects="1" scenarios="1"/>
  <sortState xmlns:xlrd2="http://schemas.microsoft.com/office/spreadsheetml/2017/richdata2" ref="A2:A3306">
    <sortCondition ref="A2:A330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3DE9-BB2C-43A4-A714-F546F15A635A}">
  <dimension ref="A1:A2"/>
  <sheetViews>
    <sheetView workbookViewId="0">
      <selection activeCell="D9" sqref="D9"/>
    </sheetView>
  </sheetViews>
  <sheetFormatPr defaultRowHeight="15" x14ac:dyDescent="0.25"/>
  <sheetData>
    <row r="1" spans="1:1" x14ac:dyDescent="0.25">
      <c r="A1" t="s">
        <v>11</v>
      </c>
    </row>
    <row r="2" spans="1:1" x14ac:dyDescent="0.25">
      <c r="A2" t="s">
        <v>12</v>
      </c>
    </row>
  </sheetData>
  <sheetProtection algorithmName="SHA-512" hashValue="KbC37PmWeUl/RFEvlaKDaxgJiTYQoVT0QPOhYbd4Fet4XCM9ahZlbKwqjRwAfCTPU2Z3eFzq0NGldfsXqVev0g==" saltValue="diCGMrxuBNzDEJs3Vct+s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Change Job Profile_Comp</vt:lpstr>
      <vt:lpstr>Frequency</vt:lpstr>
      <vt:lpstr>Job Profiles</vt:lpstr>
      <vt:lpstr>Grade Profiles</vt:lpstr>
      <vt:lpstr>Worker Type</vt:lpstr>
    </vt:vector>
  </TitlesOfParts>
  <Company>SSM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Corina</dc:creator>
  <cp:lastModifiedBy>Sargent, Hannah</cp:lastModifiedBy>
  <dcterms:created xsi:type="dcterms:W3CDTF">2020-09-09T13:10:17Z</dcterms:created>
  <dcterms:modified xsi:type="dcterms:W3CDTF">2026-03-03T18:42:45Z</dcterms:modified>
</cp:coreProperties>
</file>